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Enquist_RMBL/almont/almont_cleaned_files/"/>
    </mc:Choice>
  </mc:AlternateContent>
  <xr:revisionPtr revIDLastSave="0" documentId="8_{33E49392-351A-174A-B194-3F1BF28AEB8A}" xr6:coauthVersionLast="47" xr6:coauthVersionMax="47" xr10:uidLastSave="{00000000-0000-0000-0000-000000000000}"/>
  <bookViews>
    <workbookView xWindow="220" yWindow="500" windowWidth="37920" windowHeight="20180" xr2:uid="{00000000-000D-0000-FFFF-FFFF00000000}"/>
  </bookViews>
  <sheets>
    <sheet name="Measurements" sheetId="1" r:id="rId1"/>
    <sheet name="Remarks" sheetId="2" r:id="rId2"/>
  </sheets>
  <definedNames>
    <definedName name="_xlchart.v1.0" hidden="1">Measurements!$L$353:$L$470</definedName>
    <definedName name="_xlchart.v1.1" hidden="1">Measurements!$N$353:$N$470</definedName>
    <definedName name="_xlchart.v1.2" hidden="1">Measurements!$L$353:$L$470</definedName>
    <definedName name="_xlchart.v1.3" hidden="1">Measurements!$N$353:$N$470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470" i="1" l="1"/>
  <c r="AZ470" i="1"/>
  <c r="AX470" i="1"/>
  <c r="AW470" i="1"/>
  <c r="AU470" i="1" s="1"/>
  <c r="AN470" i="1"/>
  <c r="K470" i="1" s="1"/>
  <c r="J470" i="1" s="1"/>
  <c r="AI470" i="1"/>
  <c r="AA470" i="1"/>
  <c r="Z470" i="1"/>
  <c r="R470" i="1"/>
  <c r="L470" i="1"/>
  <c r="BA469" i="1"/>
  <c r="AZ469" i="1"/>
  <c r="AX469" i="1"/>
  <c r="AW469" i="1"/>
  <c r="AU469" i="1" s="1"/>
  <c r="AG469" i="1" s="1"/>
  <c r="AN469" i="1"/>
  <c r="K469" i="1" s="1"/>
  <c r="J469" i="1" s="1"/>
  <c r="AI469" i="1"/>
  <c r="L469" i="1" s="1"/>
  <c r="AA469" i="1"/>
  <c r="Z469" i="1"/>
  <c r="R469" i="1"/>
  <c r="BA468" i="1"/>
  <c r="AZ468" i="1"/>
  <c r="AX468" i="1"/>
  <c r="AY468" i="1" s="1"/>
  <c r="AW468" i="1"/>
  <c r="AU468" i="1" s="1"/>
  <c r="AV468" i="1" s="1"/>
  <c r="AN468" i="1"/>
  <c r="K468" i="1" s="1"/>
  <c r="J468" i="1" s="1"/>
  <c r="AI468" i="1"/>
  <c r="L468" i="1" s="1"/>
  <c r="AA468" i="1"/>
  <c r="Z468" i="1"/>
  <c r="R468" i="1"/>
  <c r="BA467" i="1"/>
  <c r="AZ467" i="1"/>
  <c r="AX467" i="1"/>
  <c r="AY467" i="1" s="1"/>
  <c r="AW467" i="1"/>
  <c r="AU467" i="1" s="1"/>
  <c r="AN467" i="1"/>
  <c r="K467" i="1" s="1"/>
  <c r="J467" i="1" s="1"/>
  <c r="AC467" i="1" s="1"/>
  <c r="AI467" i="1"/>
  <c r="L467" i="1" s="1"/>
  <c r="AA467" i="1"/>
  <c r="Z467" i="1"/>
  <c r="R467" i="1"/>
  <c r="BA466" i="1"/>
  <c r="AZ466" i="1"/>
  <c r="AX466" i="1"/>
  <c r="AW466" i="1"/>
  <c r="AU466" i="1" s="1"/>
  <c r="AN466" i="1"/>
  <c r="K466" i="1" s="1"/>
  <c r="J466" i="1" s="1"/>
  <c r="AI466" i="1"/>
  <c r="L466" i="1" s="1"/>
  <c r="AA466" i="1"/>
  <c r="Z466" i="1"/>
  <c r="R466" i="1"/>
  <c r="BA465" i="1"/>
  <c r="AZ465" i="1"/>
  <c r="AY465" i="1" s="1"/>
  <c r="AX465" i="1"/>
  <c r="AW465" i="1"/>
  <c r="AU465" i="1" s="1"/>
  <c r="AN465" i="1"/>
  <c r="K465" i="1" s="1"/>
  <c r="J465" i="1" s="1"/>
  <c r="AI465" i="1"/>
  <c r="L465" i="1" s="1"/>
  <c r="AA465" i="1"/>
  <c r="Z465" i="1"/>
  <c r="R465" i="1"/>
  <c r="BA464" i="1"/>
  <c r="AZ464" i="1"/>
  <c r="AX464" i="1"/>
  <c r="AW464" i="1"/>
  <c r="AU464" i="1" s="1"/>
  <c r="AN464" i="1"/>
  <c r="AI464" i="1"/>
  <c r="L464" i="1" s="1"/>
  <c r="AA464" i="1"/>
  <c r="Z464" i="1"/>
  <c r="R464" i="1"/>
  <c r="K464" i="1"/>
  <c r="J464" i="1" s="1"/>
  <c r="BA463" i="1"/>
  <c r="AZ463" i="1"/>
  <c r="AX463" i="1"/>
  <c r="AW463" i="1"/>
  <c r="AU463" i="1" s="1"/>
  <c r="AN463" i="1"/>
  <c r="K463" i="1" s="1"/>
  <c r="J463" i="1" s="1"/>
  <c r="AC463" i="1" s="1"/>
  <c r="AI463" i="1"/>
  <c r="L463" i="1" s="1"/>
  <c r="AA463" i="1"/>
  <c r="Y463" i="1" s="1"/>
  <c r="Z463" i="1"/>
  <c r="R463" i="1"/>
  <c r="BA462" i="1"/>
  <c r="AZ462" i="1"/>
  <c r="AX462" i="1"/>
  <c r="AW462" i="1"/>
  <c r="AU462" i="1" s="1"/>
  <c r="M462" i="1" s="1"/>
  <c r="AN462" i="1"/>
  <c r="K462" i="1" s="1"/>
  <c r="J462" i="1" s="1"/>
  <c r="AI462" i="1"/>
  <c r="L462" i="1" s="1"/>
  <c r="AA462" i="1"/>
  <c r="Z462" i="1"/>
  <c r="R462" i="1"/>
  <c r="BA461" i="1"/>
  <c r="AZ461" i="1"/>
  <c r="AX461" i="1"/>
  <c r="AW461" i="1"/>
  <c r="AU461" i="1" s="1"/>
  <c r="P461" i="1" s="1"/>
  <c r="AN461" i="1"/>
  <c r="AI461" i="1"/>
  <c r="AA461" i="1"/>
  <c r="Z461" i="1"/>
  <c r="R461" i="1"/>
  <c r="L461" i="1"/>
  <c r="K461" i="1"/>
  <c r="J461" i="1" s="1"/>
  <c r="AC461" i="1" s="1"/>
  <c r="BA460" i="1"/>
  <c r="AZ460" i="1"/>
  <c r="AX460" i="1"/>
  <c r="AW460" i="1"/>
  <c r="AU460" i="1" s="1"/>
  <c r="AN460" i="1"/>
  <c r="K460" i="1" s="1"/>
  <c r="J460" i="1" s="1"/>
  <c r="AI460" i="1"/>
  <c r="L460" i="1" s="1"/>
  <c r="AG460" i="1"/>
  <c r="AA460" i="1"/>
  <c r="Z460" i="1"/>
  <c r="R460" i="1"/>
  <c r="BA459" i="1"/>
  <c r="AZ459" i="1"/>
  <c r="AX459" i="1"/>
  <c r="AW459" i="1"/>
  <c r="AU459" i="1"/>
  <c r="AV459" i="1" s="1"/>
  <c r="AN459" i="1"/>
  <c r="K459" i="1" s="1"/>
  <c r="J459" i="1" s="1"/>
  <c r="AC459" i="1" s="1"/>
  <c r="AI459" i="1"/>
  <c r="L459" i="1" s="1"/>
  <c r="AA459" i="1"/>
  <c r="Z459" i="1"/>
  <c r="R459" i="1"/>
  <c r="BA458" i="1"/>
  <c r="AZ458" i="1"/>
  <c r="AX458" i="1"/>
  <c r="AW458" i="1"/>
  <c r="AU458" i="1" s="1"/>
  <c r="AH458" i="1" s="1"/>
  <c r="AN458" i="1"/>
  <c r="K458" i="1" s="1"/>
  <c r="J458" i="1" s="1"/>
  <c r="AI458" i="1"/>
  <c r="AA458" i="1"/>
  <c r="Z458" i="1"/>
  <c r="Y458" i="1" s="1"/>
  <c r="R458" i="1"/>
  <c r="L458" i="1"/>
  <c r="BA457" i="1"/>
  <c r="AZ457" i="1"/>
  <c r="AX457" i="1"/>
  <c r="AW457" i="1"/>
  <c r="AU457" i="1" s="1"/>
  <c r="AN457" i="1"/>
  <c r="K457" i="1" s="1"/>
  <c r="J457" i="1" s="1"/>
  <c r="AI457" i="1"/>
  <c r="AA457" i="1"/>
  <c r="Z457" i="1"/>
  <c r="R457" i="1"/>
  <c r="L457" i="1"/>
  <c r="BA456" i="1"/>
  <c r="AZ456" i="1"/>
  <c r="AX456" i="1"/>
  <c r="AW456" i="1"/>
  <c r="AU456" i="1" s="1"/>
  <c r="AN456" i="1"/>
  <c r="K456" i="1" s="1"/>
  <c r="J456" i="1" s="1"/>
  <c r="AI456" i="1"/>
  <c r="L456" i="1" s="1"/>
  <c r="AA456" i="1"/>
  <c r="Z456" i="1"/>
  <c r="R456" i="1"/>
  <c r="BA455" i="1"/>
  <c r="AZ455" i="1"/>
  <c r="AX455" i="1"/>
  <c r="AW455" i="1"/>
  <c r="AU455" i="1"/>
  <c r="AN455" i="1"/>
  <c r="K455" i="1" s="1"/>
  <c r="J455" i="1" s="1"/>
  <c r="AI455" i="1"/>
  <c r="L455" i="1" s="1"/>
  <c r="AA455" i="1"/>
  <c r="Z455" i="1"/>
  <c r="R455" i="1"/>
  <c r="BA454" i="1"/>
  <c r="AZ454" i="1"/>
  <c r="AX454" i="1"/>
  <c r="AW454" i="1"/>
  <c r="AU454" i="1" s="1"/>
  <c r="AV454" i="1" s="1"/>
  <c r="AN454" i="1"/>
  <c r="K454" i="1" s="1"/>
  <c r="J454" i="1" s="1"/>
  <c r="AC454" i="1" s="1"/>
  <c r="AI454" i="1"/>
  <c r="AA454" i="1"/>
  <c r="Z454" i="1"/>
  <c r="R454" i="1"/>
  <c r="L454" i="1"/>
  <c r="BA453" i="1"/>
  <c r="AZ453" i="1"/>
  <c r="AX453" i="1"/>
  <c r="AW453" i="1"/>
  <c r="AU453" i="1" s="1"/>
  <c r="AN453" i="1"/>
  <c r="AI453" i="1"/>
  <c r="L453" i="1" s="1"/>
  <c r="AA453" i="1"/>
  <c r="Y453" i="1" s="1"/>
  <c r="Z453" i="1"/>
  <c r="R453" i="1"/>
  <c r="K453" i="1"/>
  <c r="J453" i="1" s="1"/>
  <c r="AC453" i="1" s="1"/>
  <c r="BA452" i="1"/>
  <c r="AZ452" i="1"/>
  <c r="AX452" i="1"/>
  <c r="AW452" i="1"/>
  <c r="AU452" i="1" s="1"/>
  <c r="AN452" i="1"/>
  <c r="K452" i="1" s="1"/>
  <c r="J452" i="1" s="1"/>
  <c r="AI452" i="1"/>
  <c r="L452" i="1" s="1"/>
  <c r="AA452" i="1"/>
  <c r="Z452" i="1"/>
  <c r="Y452" i="1" s="1"/>
  <c r="R452" i="1"/>
  <c r="BA451" i="1"/>
  <c r="AZ451" i="1"/>
  <c r="AX451" i="1"/>
  <c r="AW451" i="1"/>
  <c r="AU451" i="1" s="1"/>
  <c r="AV451" i="1"/>
  <c r="AN451" i="1"/>
  <c r="K451" i="1" s="1"/>
  <c r="J451" i="1" s="1"/>
  <c r="AI451" i="1"/>
  <c r="L451" i="1" s="1"/>
  <c r="AA451" i="1"/>
  <c r="Z451" i="1"/>
  <c r="R451" i="1"/>
  <c r="BA450" i="1"/>
  <c r="AZ450" i="1"/>
  <c r="AX450" i="1"/>
  <c r="AW450" i="1"/>
  <c r="AU450" i="1"/>
  <c r="AH450" i="1" s="1"/>
  <c r="AN450" i="1"/>
  <c r="K450" i="1" s="1"/>
  <c r="J450" i="1" s="1"/>
  <c r="AI450" i="1"/>
  <c r="L450" i="1" s="1"/>
  <c r="AA450" i="1"/>
  <c r="Z450" i="1"/>
  <c r="R450" i="1"/>
  <c r="BA449" i="1"/>
  <c r="AZ449" i="1"/>
  <c r="AX449" i="1"/>
  <c r="AW449" i="1"/>
  <c r="AU449" i="1" s="1"/>
  <c r="AN449" i="1"/>
  <c r="K449" i="1" s="1"/>
  <c r="J449" i="1" s="1"/>
  <c r="AI449" i="1"/>
  <c r="L449" i="1" s="1"/>
  <c r="AA449" i="1"/>
  <c r="Z449" i="1"/>
  <c r="R449" i="1"/>
  <c r="BA448" i="1"/>
  <c r="AZ448" i="1"/>
  <c r="AX448" i="1"/>
  <c r="AW448" i="1"/>
  <c r="AU448" i="1" s="1"/>
  <c r="P448" i="1" s="1"/>
  <c r="AN448" i="1"/>
  <c r="K448" i="1" s="1"/>
  <c r="J448" i="1" s="1"/>
  <c r="AI448" i="1"/>
  <c r="L448" i="1" s="1"/>
  <c r="AA448" i="1"/>
  <c r="Z448" i="1"/>
  <c r="R448" i="1"/>
  <c r="BA447" i="1"/>
  <c r="AZ447" i="1"/>
  <c r="AX447" i="1"/>
  <c r="AW447" i="1"/>
  <c r="AU447" i="1" s="1"/>
  <c r="AN447" i="1"/>
  <c r="K447" i="1" s="1"/>
  <c r="J447" i="1" s="1"/>
  <c r="AI447" i="1"/>
  <c r="L447" i="1" s="1"/>
  <c r="AA447" i="1"/>
  <c r="Z447" i="1"/>
  <c r="R447" i="1"/>
  <c r="BA446" i="1"/>
  <c r="AZ446" i="1"/>
  <c r="AX446" i="1"/>
  <c r="AW446" i="1"/>
  <c r="AU446" i="1" s="1"/>
  <c r="M446" i="1" s="1"/>
  <c r="AN446" i="1"/>
  <c r="K446" i="1" s="1"/>
  <c r="J446" i="1" s="1"/>
  <c r="AI446" i="1"/>
  <c r="L446" i="1" s="1"/>
  <c r="AA446" i="1"/>
  <c r="Z446" i="1"/>
  <c r="R446" i="1"/>
  <c r="BA445" i="1"/>
  <c r="AZ445" i="1"/>
  <c r="AX445" i="1"/>
  <c r="AW445" i="1"/>
  <c r="AU445" i="1" s="1"/>
  <c r="AG445" i="1" s="1"/>
  <c r="AN445" i="1"/>
  <c r="K445" i="1" s="1"/>
  <c r="J445" i="1" s="1"/>
  <c r="AI445" i="1"/>
  <c r="L445" i="1" s="1"/>
  <c r="AA445" i="1"/>
  <c r="Z445" i="1"/>
  <c r="R445" i="1"/>
  <c r="BA444" i="1"/>
  <c r="AZ444" i="1"/>
  <c r="AX444" i="1"/>
  <c r="AW444" i="1"/>
  <c r="AU444" i="1" s="1"/>
  <c r="AN444" i="1"/>
  <c r="K444" i="1" s="1"/>
  <c r="J444" i="1" s="1"/>
  <c r="AI444" i="1"/>
  <c r="L444" i="1" s="1"/>
  <c r="AA444" i="1"/>
  <c r="Y444" i="1" s="1"/>
  <c r="Z444" i="1"/>
  <c r="R444" i="1"/>
  <c r="BA443" i="1"/>
  <c r="AZ443" i="1"/>
  <c r="AX443" i="1"/>
  <c r="AW443" i="1"/>
  <c r="AU443" i="1" s="1"/>
  <c r="AN443" i="1"/>
  <c r="K443" i="1" s="1"/>
  <c r="J443" i="1" s="1"/>
  <c r="AI443" i="1"/>
  <c r="L443" i="1" s="1"/>
  <c r="AA443" i="1"/>
  <c r="Z443" i="1"/>
  <c r="R443" i="1"/>
  <c r="BA442" i="1"/>
  <c r="AZ442" i="1"/>
  <c r="AX442" i="1"/>
  <c r="AW442" i="1"/>
  <c r="AU442" i="1" s="1"/>
  <c r="AN442" i="1"/>
  <c r="K442" i="1" s="1"/>
  <c r="J442" i="1" s="1"/>
  <c r="AC442" i="1" s="1"/>
  <c r="AI442" i="1"/>
  <c r="L442" i="1" s="1"/>
  <c r="AA442" i="1"/>
  <c r="Z442" i="1"/>
  <c r="R442" i="1"/>
  <c r="BA441" i="1"/>
  <c r="AZ441" i="1"/>
  <c r="AX441" i="1"/>
  <c r="AW441" i="1"/>
  <c r="AU441" i="1" s="1"/>
  <c r="AN441" i="1"/>
  <c r="K441" i="1" s="1"/>
  <c r="J441" i="1" s="1"/>
  <c r="AI441" i="1"/>
  <c r="L441" i="1" s="1"/>
  <c r="AA441" i="1"/>
  <c r="Z441" i="1"/>
  <c r="R441" i="1"/>
  <c r="BA440" i="1"/>
  <c r="AZ440" i="1"/>
  <c r="AX440" i="1"/>
  <c r="AW440" i="1"/>
  <c r="AU440" i="1" s="1"/>
  <c r="AN440" i="1"/>
  <c r="K440" i="1" s="1"/>
  <c r="J440" i="1" s="1"/>
  <c r="AI440" i="1"/>
  <c r="L440" i="1" s="1"/>
  <c r="AA440" i="1"/>
  <c r="Z440" i="1"/>
  <c r="R440" i="1"/>
  <c r="BA439" i="1"/>
  <c r="AZ439" i="1"/>
  <c r="AX439" i="1"/>
  <c r="AW439" i="1"/>
  <c r="AU439" i="1" s="1"/>
  <c r="AN439" i="1"/>
  <c r="K439" i="1" s="1"/>
  <c r="J439" i="1" s="1"/>
  <c r="AC439" i="1" s="1"/>
  <c r="AI439" i="1"/>
  <c r="L439" i="1" s="1"/>
  <c r="AH439" i="1"/>
  <c r="AA439" i="1"/>
  <c r="Z439" i="1"/>
  <c r="R439" i="1"/>
  <c r="BA438" i="1"/>
  <c r="AZ438" i="1"/>
  <c r="AX438" i="1"/>
  <c r="AW438" i="1"/>
  <c r="AU438" i="1" s="1"/>
  <c r="AN438" i="1"/>
  <c r="AI438" i="1"/>
  <c r="L438" i="1" s="1"/>
  <c r="AA438" i="1"/>
  <c r="Z438" i="1"/>
  <c r="R438" i="1"/>
  <c r="K438" i="1"/>
  <c r="J438" i="1" s="1"/>
  <c r="BA437" i="1"/>
  <c r="AZ437" i="1"/>
  <c r="AX437" i="1"/>
  <c r="AW437" i="1"/>
  <c r="AU437" i="1" s="1"/>
  <c r="AV437" i="1" s="1"/>
  <c r="AN437" i="1"/>
  <c r="K437" i="1" s="1"/>
  <c r="J437" i="1" s="1"/>
  <c r="AC437" i="1" s="1"/>
  <c r="AI437" i="1"/>
  <c r="L437" i="1" s="1"/>
  <c r="AA437" i="1"/>
  <c r="Z437" i="1"/>
  <c r="R437" i="1"/>
  <c r="M437" i="1"/>
  <c r="BA436" i="1"/>
  <c r="AZ436" i="1"/>
  <c r="AX436" i="1"/>
  <c r="AW436" i="1"/>
  <c r="AU436" i="1"/>
  <c r="P436" i="1" s="1"/>
  <c r="AN436" i="1"/>
  <c r="K436" i="1" s="1"/>
  <c r="J436" i="1" s="1"/>
  <c r="AC436" i="1" s="1"/>
  <c r="AI436" i="1"/>
  <c r="L436" i="1" s="1"/>
  <c r="AA436" i="1"/>
  <c r="Z436" i="1"/>
  <c r="R436" i="1"/>
  <c r="BA435" i="1"/>
  <c r="AZ435" i="1"/>
  <c r="AX435" i="1"/>
  <c r="U435" i="1" s="1"/>
  <c r="AW435" i="1"/>
  <c r="AU435" i="1" s="1"/>
  <c r="AN435" i="1"/>
  <c r="K435" i="1" s="1"/>
  <c r="J435" i="1" s="1"/>
  <c r="AI435" i="1"/>
  <c r="L435" i="1" s="1"/>
  <c r="AA435" i="1"/>
  <c r="Z435" i="1"/>
  <c r="Y435" i="1" s="1"/>
  <c r="R435" i="1"/>
  <c r="BA434" i="1"/>
  <c r="AZ434" i="1"/>
  <c r="AX434" i="1"/>
  <c r="AW434" i="1"/>
  <c r="AU434" i="1" s="1"/>
  <c r="AN434" i="1"/>
  <c r="K434" i="1" s="1"/>
  <c r="J434" i="1" s="1"/>
  <c r="AC434" i="1" s="1"/>
  <c r="AI434" i="1"/>
  <c r="L434" i="1" s="1"/>
  <c r="AA434" i="1"/>
  <c r="Z434" i="1"/>
  <c r="R434" i="1"/>
  <c r="BA433" i="1"/>
  <c r="AZ433" i="1"/>
  <c r="AX433" i="1"/>
  <c r="AW433" i="1"/>
  <c r="AU433" i="1" s="1"/>
  <c r="P433" i="1" s="1"/>
  <c r="AN433" i="1"/>
  <c r="K433" i="1" s="1"/>
  <c r="J433" i="1" s="1"/>
  <c r="AI433" i="1"/>
  <c r="L433" i="1" s="1"/>
  <c r="AA433" i="1"/>
  <c r="Z433" i="1"/>
  <c r="R433" i="1"/>
  <c r="BA432" i="1"/>
  <c r="AZ432" i="1"/>
  <c r="AX432" i="1"/>
  <c r="AW432" i="1"/>
  <c r="AU432" i="1" s="1"/>
  <c r="P432" i="1" s="1"/>
  <c r="AN432" i="1"/>
  <c r="K432" i="1" s="1"/>
  <c r="J432" i="1" s="1"/>
  <c r="AC432" i="1" s="1"/>
  <c r="AI432" i="1"/>
  <c r="L432" i="1" s="1"/>
  <c r="AA432" i="1"/>
  <c r="Z432" i="1"/>
  <c r="R432" i="1"/>
  <c r="BA431" i="1"/>
  <c r="AZ431" i="1"/>
  <c r="AX431" i="1"/>
  <c r="AW431" i="1"/>
  <c r="AU431" i="1" s="1"/>
  <c r="AN431" i="1"/>
  <c r="K431" i="1" s="1"/>
  <c r="J431" i="1" s="1"/>
  <c r="AI431" i="1"/>
  <c r="L431" i="1" s="1"/>
  <c r="AA431" i="1"/>
  <c r="Z431" i="1"/>
  <c r="Y431" i="1" s="1"/>
  <c r="R431" i="1"/>
  <c r="BA430" i="1"/>
  <c r="AZ430" i="1"/>
  <c r="AX430" i="1"/>
  <c r="AW430" i="1"/>
  <c r="AU430" i="1" s="1"/>
  <c r="AN430" i="1"/>
  <c r="K430" i="1" s="1"/>
  <c r="J430" i="1" s="1"/>
  <c r="AC430" i="1" s="1"/>
  <c r="AI430" i="1"/>
  <c r="L430" i="1" s="1"/>
  <c r="AA430" i="1"/>
  <c r="Z430" i="1"/>
  <c r="Y430" i="1" s="1"/>
  <c r="R430" i="1"/>
  <c r="BA429" i="1"/>
  <c r="AZ429" i="1"/>
  <c r="AX429" i="1"/>
  <c r="AW429" i="1"/>
  <c r="AU429" i="1" s="1"/>
  <c r="AN429" i="1"/>
  <c r="K429" i="1" s="1"/>
  <c r="J429" i="1" s="1"/>
  <c r="AI429" i="1"/>
  <c r="L429" i="1" s="1"/>
  <c r="AA429" i="1"/>
  <c r="Y429" i="1" s="1"/>
  <c r="Z429" i="1"/>
  <c r="R429" i="1"/>
  <c r="BA428" i="1"/>
  <c r="AZ428" i="1"/>
  <c r="AX428" i="1"/>
  <c r="AW428" i="1"/>
  <c r="AU428" i="1" s="1"/>
  <c r="AN428" i="1"/>
  <c r="K428" i="1" s="1"/>
  <c r="J428" i="1" s="1"/>
  <c r="AI428" i="1"/>
  <c r="AA428" i="1"/>
  <c r="Z428" i="1"/>
  <c r="R428" i="1"/>
  <c r="L428" i="1"/>
  <c r="BA427" i="1"/>
  <c r="AZ427" i="1"/>
  <c r="AX427" i="1"/>
  <c r="AW427" i="1"/>
  <c r="AU427" i="1" s="1"/>
  <c r="AN427" i="1"/>
  <c r="AI427" i="1"/>
  <c r="L427" i="1" s="1"/>
  <c r="AA427" i="1"/>
  <c r="Z427" i="1"/>
  <c r="R427" i="1"/>
  <c r="K427" i="1"/>
  <c r="J427" i="1" s="1"/>
  <c r="BA426" i="1"/>
  <c r="AZ426" i="1"/>
  <c r="AX426" i="1"/>
  <c r="U426" i="1" s="1"/>
  <c r="AW426" i="1"/>
  <c r="AU426" i="1" s="1"/>
  <c r="AN426" i="1"/>
  <c r="AI426" i="1"/>
  <c r="L426" i="1" s="1"/>
  <c r="AA426" i="1"/>
  <c r="Z426" i="1"/>
  <c r="R426" i="1"/>
  <c r="K426" i="1"/>
  <c r="J426" i="1" s="1"/>
  <c r="BA425" i="1"/>
  <c r="AZ425" i="1"/>
  <c r="AX425" i="1"/>
  <c r="AW425" i="1"/>
  <c r="AU425" i="1" s="1"/>
  <c r="AN425" i="1"/>
  <c r="K425" i="1" s="1"/>
  <c r="J425" i="1" s="1"/>
  <c r="AC425" i="1" s="1"/>
  <c r="AI425" i="1"/>
  <c r="L425" i="1" s="1"/>
  <c r="AA425" i="1"/>
  <c r="Z425" i="1"/>
  <c r="R425" i="1"/>
  <c r="BA424" i="1"/>
  <c r="AZ424" i="1"/>
  <c r="AX424" i="1"/>
  <c r="AW424" i="1"/>
  <c r="AU424" i="1" s="1"/>
  <c r="AV424" i="1" s="1"/>
  <c r="AN424" i="1"/>
  <c r="K424" i="1" s="1"/>
  <c r="J424" i="1" s="1"/>
  <c r="AI424" i="1"/>
  <c r="L424" i="1" s="1"/>
  <c r="AA424" i="1"/>
  <c r="Z424" i="1"/>
  <c r="Y424" i="1" s="1"/>
  <c r="R424" i="1"/>
  <c r="BA423" i="1"/>
  <c r="AZ423" i="1"/>
  <c r="AX423" i="1"/>
  <c r="AW423" i="1"/>
  <c r="AU423" i="1" s="1"/>
  <c r="AG423" i="1" s="1"/>
  <c r="AN423" i="1"/>
  <c r="K423" i="1" s="1"/>
  <c r="J423" i="1" s="1"/>
  <c r="AC423" i="1" s="1"/>
  <c r="AI423" i="1"/>
  <c r="L423" i="1" s="1"/>
  <c r="AA423" i="1"/>
  <c r="Z423" i="1"/>
  <c r="R423" i="1"/>
  <c r="BA422" i="1"/>
  <c r="AZ422" i="1"/>
  <c r="AX422" i="1"/>
  <c r="AW422" i="1"/>
  <c r="AU422" i="1" s="1"/>
  <c r="AN422" i="1"/>
  <c r="K422" i="1" s="1"/>
  <c r="J422" i="1" s="1"/>
  <c r="AI422" i="1"/>
  <c r="L422" i="1" s="1"/>
  <c r="AA422" i="1"/>
  <c r="Z422" i="1"/>
  <c r="R422" i="1"/>
  <c r="BA421" i="1"/>
  <c r="AZ421" i="1"/>
  <c r="AX421" i="1"/>
  <c r="AW421" i="1"/>
  <c r="AU421" i="1" s="1"/>
  <c r="AN421" i="1"/>
  <c r="K421" i="1" s="1"/>
  <c r="J421" i="1" s="1"/>
  <c r="AI421" i="1"/>
  <c r="L421" i="1" s="1"/>
  <c r="AA421" i="1"/>
  <c r="Z421" i="1"/>
  <c r="R421" i="1"/>
  <c r="BA420" i="1"/>
  <c r="AZ420" i="1"/>
  <c r="AX420" i="1"/>
  <c r="U420" i="1" s="1"/>
  <c r="AW420" i="1"/>
  <c r="AU420" i="1" s="1"/>
  <c r="M420" i="1" s="1"/>
  <c r="AN420" i="1"/>
  <c r="K420" i="1" s="1"/>
  <c r="J420" i="1" s="1"/>
  <c r="AI420" i="1"/>
  <c r="L420" i="1" s="1"/>
  <c r="AA420" i="1"/>
  <c r="Z420" i="1"/>
  <c r="Y420" i="1" s="1"/>
  <c r="R420" i="1"/>
  <c r="BA419" i="1"/>
  <c r="AZ419" i="1"/>
  <c r="AX419" i="1"/>
  <c r="U419" i="1" s="1"/>
  <c r="AW419" i="1"/>
  <c r="AU419" i="1" s="1"/>
  <c r="AG419" i="1" s="1"/>
  <c r="AN419" i="1"/>
  <c r="K419" i="1" s="1"/>
  <c r="J419" i="1" s="1"/>
  <c r="AC419" i="1" s="1"/>
  <c r="AI419" i="1"/>
  <c r="L419" i="1" s="1"/>
  <c r="AA419" i="1"/>
  <c r="Z419" i="1"/>
  <c r="R419" i="1"/>
  <c r="BA418" i="1"/>
  <c r="AZ418" i="1"/>
  <c r="AX418" i="1"/>
  <c r="AW418" i="1"/>
  <c r="AU418" i="1" s="1"/>
  <c r="M418" i="1" s="1"/>
  <c r="AN418" i="1"/>
  <c r="K418" i="1" s="1"/>
  <c r="J418" i="1" s="1"/>
  <c r="AC418" i="1" s="1"/>
  <c r="AI418" i="1"/>
  <c r="L418" i="1" s="1"/>
  <c r="AA418" i="1"/>
  <c r="Z418" i="1"/>
  <c r="R418" i="1"/>
  <c r="BA417" i="1"/>
  <c r="AZ417" i="1"/>
  <c r="AX417" i="1"/>
  <c r="AW417" i="1"/>
  <c r="AU417" i="1" s="1"/>
  <c r="AN417" i="1"/>
  <c r="K417" i="1" s="1"/>
  <c r="J417" i="1" s="1"/>
  <c r="AI417" i="1"/>
  <c r="L417" i="1" s="1"/>
  <c r="AA417" i="1"/>
  <c r="Z417" i="1"/>
  <c r="R417" i="1"/>
  <c r="BA416" i="1"/>
  <c r="AZ416" i="1"/>
  <c r="AY416" i="1" s="1"/>
  <c r="AX416" i="1"/>
  <c r="AW416" i="1"/>
  <c r="AU416" i="1" s="1"/>
  <c r="AN416" i="1"/>
  <c r="K416" i="1" s="1"/>
  <c r="J416" i="1" s="1"/>
  <c r="AC416" i="1" s="1"/>
  <c r="AI416" i="1"/>
  <c r="L416" i="1" s="1"/>
  <c r="AA416" i="1"/>
  <c r="Z416" i="1"/>
  <c r="Y416" i="1" s="1"/>
  <c r="R416" i="1"/>
  <c r="BA415" i="1"/>
  <c r="AZ415" i="1"/>
  <c r="AX415" i="1"/>
  <c r="AW415" i="1"/>
  <c r="AU415" i="1" s="1"/>
  <c r="AN415" i="1"/>
  <c r="K415" i="1" s="1"/>
  <c r="J415" i="1" s="1"/>
  <c r="AC415" i="1" s="1"/>
  <c r="AI415" i="1"/>
  <c r="L415" i="1" s="1"/>
  <c r="AA415" i="1"/>
  <c r="Z415" i="1"/>
  <c r="R415" i="1"/>
  <c r="BA414" i="1"/>
  <c r="AZ414" i="1"/>
  <c r="AX414" i="1"/>
  <c r="AW414" i="1"/>
  <c r="AU414" i="1" s="1"/>
  <c r="M414" i="1" s="1"/>
  <c r="AN414" i="1"/>
  <c r="K414" i="1" s="1"/>
  <c r="J414" i="1" s="1"/>
  <c r="AI414" i="1"/>
  <c r="L414" i="1" s="1"/>
  <c r="AA414" i="1"/>
  <c r="Z414" i="1"/>
  <c r="R414" i="1"/>
  <c r="BA413" i="1"/>
  <c r="AZ413" i="1"/>
  <c r="AX413" i="1"/>
  <c r="AW413" i="1"/>
  <c r="AU413" i="1" s="1"/>
  <c r="AN413" i="1"/>
  <c r="K413" i="1" s="1"/>
  <c r="J413" i="1" s="1"/>
  <c r="AC413" i="1" s="1"/>
  <c r="AI413" i="1"/>
  <c r="L413" i="1" s="1"/>
  <c r="AH413" i="1"/>
  <c r="AA413" i="1"/>
  <c r="Z413" i="1"/>
  <c r="R413" i="1"/>
  <c r="BA412" i="1"/>
  <c r="AZ412" i="1"/>
  <c r="AX412" i="1"/>
  <c r="AW412" i="1"/>
  <c r="AU412" i="1" s="1"/>
  <c r="AN412" i="1"/>
  <c r="K412" i="1" s="1"/>
  <c r="J412" i="1" s="1"/>
  <c r="AC412" i="1" s="1"/>
  <c r="AI412" i="1"/>
  <c r="L412" i="1" s="1"/>
  <c r="AA412" i="1"/>
  <c r="Z412" i="1"/>
  <c r="R412" i="1"/>
  <c r="BA411" i="1"/>
  <c r="AZ411" i="1"/>
  <c r="AX411" i="1"/>
  <c r="AW411" i="1"/>
  <c r="AU411" i="1" s="1"/>
  <c r="AN411" i="1"/>
  <c r="K411" i="1" s="1"/>
  <c r="J411" i="1" s="1"/>
  <c r="AC411" i="1" s="1"/>
  <c r="AI411" i="1"/>
  <c r="L411" i="1" s="1"/>
  <c r="AA411" i="1"/>
  <c r="Z411" i="1"/>
  <c r="R411" i="1"/>
  <c r="BA410" i="1"/>
  <c r="AZ410" i="1"/>
  <c r="AY410" i="1" s="1"/>
  <c r="AX410" i="1"/>
  <c r="AW410" i="1"/>
  <c r="AU410" i="1" s="1"/>
  <c r="P410" i="1" s="1"/>
  <c r="AN410" i="1"/>
  <c r="AI410" i="1"/>
  <c r="L410" i="1" s="1"/>
  <c r="AA410" i="1"/>
  <c r="Z410" i="1"/>
  <c r="R410" i="1"/>
  <c r="K410" i="1"/>
  <c r="J410" i="1" s="1"/>
  <c r="BA409" i="1"/>
  <c r="AZ409" i="1"/>
  <c r="AX409" i="1"/>
  <c r="AW409" i="1"/>
  <c r="AU409" i="1" s="1"/>
  <c r="AV409" i="1" s="1"/>
  <c r="AN409" i="1"/>
  <c r="AI409" i="1"/>
  <c r="L409" i="1" s="1"/>
  <c r="AA409" i="1"/>
  <c r="Z409" i="1"/>
  <c r="R409" i="1"/>
  <c r="K409" i="1"/>
  <c r="J409" i="1" s="1"/>
  <c r="AC409" i="1" s="1"/>
  <c r="BA408" i="1"/>
  <c r="AZ408" i="1"/>
  <c r="AX408" i="1"/>
  <c r="AW408" i="1"/>
  <c r="AU408" i="1" s="1"/>
  <c r="AV408" i="1" s="1"/>
  <c r="AN408" i="1"/>
  <c r="AI408" i="1"/>
  <c r="L408" i="1" s="1"/>
  <c r="AA408" i="1"/>
  <c r="Z408" i="1"/>
  <c r="R408" i="1"/>
  <c r="K408" i="1"/>
  <c r="J408" i="1" s="1"/>
  <c r="AC408" i="1" s="1"/>
  <c r="BA407" i="1"/>
  <c r="AZ407" i="1"/>
  <c r="AX407" i="1"/>
  <c r="AW407" i="1"/>
  <c r="AU407" i="1" s="1"/>
  <c r="M407" i="1" s="1"/>
  <c r="AN407" i="1"/>
  <c r="K407" i="1" s="1"/>
  <c r="J407" i="1" s="1"/>
  <c r="AI407" i="1"/>
  <c r="L407" i="1" s="1"/>
  <c r="AA407" i="1"/>
  <c r="Z407" i="1"/>
  <c r="R407" i="1"/>
  <c r="P407" i="1"/>
  <c r="BA406" i="1"/>
  <c r="AZ406" i="1"/>
  <c r="AX406" i="1"/>
  <c r="U406" i="1" s="1"/>
  <c r="AW406" i="1"/>
  <c r="AU406" i="1" s="1"/>
  <c r="AN406" i="1"/>
  <c r="K406" i="1" s="1"/>
  <c r="J406" i="1" s="1"/>
  <c r="AI406" i="1"/>
  <c r="L406" i="1" s="1"/>
  <c r="AA406" i="1"/>
  <c r="Z406" i="1"/>
  <c r="R406" i="1"/>
  <c r="BA405" i="1"/>
  <c r="AZ405" i="1"/>
  <c r="AX405" i="1"/>
  <c r="AW405" i="1"/>
  <c r="AU405" i="1" s="1"/>
  <c r="AN405" i="1"/>
  <c r="K405" i="1" s="1"/>
  <c r="J405" i="1" s="1"/>
  <c r="AI405" i="1"/>
  <c r="L405" i="1" s="1"/>
  <c r="AA405" i="1"/>
  <c r="Z405" i="1"/>
  <c r="R405" i="1"/>
  <c r="BA404" i="1"/>
  <c r="AZ404" i="1"/>
  <c r="AX404" i="1"/>
  <c r="AW404" i="1"/>
  <c r="AU404" i="1" s="1"/>
  <c r="AN404" i="1"/>
  <c r="K404" i="1" s="1"/>
  <c r="J404" i="1" s="1"/>
  <c r="AI404" i="1"/>
  <c r="L404" i="1" s="1"/>
  <c r="AA404" i="1"/>
  <c r="Z404" i="1"/>
  <c r="Y404" i="1" s="1"/>
  <c r="R404" i="1"/>
  <c r="BA403" i="1"/>
  <c r="AZ403" i="1"/>
  <c r="AX403" i="1"/>
  <c r="AW403" i="1"/>
  <c r="AU403" i="1" s="1"/>
  <c r="AN403" i="1"/>
  <c r="K403" i="1" s="1"/>
  <c r="J403" i="1" s="1"/>
  <c r="AI403" i="1"/>
  <c r="L403" i="1" s="1"/>
  <c r="AA403" i="1"/>
  <c r="Z403" i="1"/>
  <c r="Y403" i="1" s="1"/>
  <c r="R403" i="1"/>
  <c r="BA402" i="1"/>
  <c r="AZ402" i="1"/>
  <c r="AX402" i="1"/>
  <c r="AW402" i="1"/>
  <c r="AU402" i="1" s="1"/>
  <c r="AN402" i="1"/>
  <c r="K402" i="1" s="1"/>
  <c r="J402" i="1" s="1"/>
  <c r="AI402" i="1"/>
  <c r="L402" i="1" s="1"/>
  <c r="AA402" i="1"/>
  <c r="Z402" i="1"/>
  <c r="R402" i="1"/>
  <c r="BA401" i="1"/>
  <c r="AZ401" i="1"/>
  <c r="AY401" i="1" s="1"/>
  <c r="AX401" i="1"/>
  <c r="AW401" i="1"/>
  <c r="AU401" i="1" s="1"/>
  <c r="AN401" i="1"/>
  <c r="K401" i="1" s="1"/>
  <c r="J401" i="1" s="1"/>
  <c r="AC401" i="1" s="1"/>
  <c r="AI401" i="1"/>
  <c r="L401" i="1" s="1"/>
  <c r="AA401" i="1"/>
  <c r="Z401" i="1"/>
  <c r="R401" i="1"/>
  <c r="BA400" i="1"/>
  <c r="AZ400" i="1"/>
  <c r="AX400" i="1"/>
  <c r="AW400" i="1"/>
  <c r="AU400" i="1" s="1"/>
  <c r="AN400" i="1"/>
  <c r="K400" i="1" s="1"/>
  <c r="J400" i="1" s="1"/>
  <c r="AI400" i="1"/>
  <c r="L400" i="1" s="1"/>
  <c r="AA400" i="1"/>
  <c r="Z400" i="1"/>
  <c r="R400" i="1"/>
  <c r="BA399" i="1"/>
  <c r="AZ399" i="1"/>
  <c r="AX399" i="1"/>
  <c r="AW399" i="1"/>
  <c r="AU399" i="1" s="1"/>
  <c r="AN399" i="1"/>
  <c r="K399" i="1" s="1"/>
  <c r="J399" i="1" s="1"/>
  <c r="AI399" i="1"/>
  <c r="L399" i="1" s="1"/>
  <c r="AA399" i="1"/>
  <c r="Z399" i="1"/>
  <c r="Y399" i="1" s="1"/>
  <c r="R399" i="1"/>
  <c r="BA398" i="1"/>
  <c r="AZ398" i="1"/>
  <c r="AY398" i="1" s="1"/>
  <c r="AX398" i="1"/>
  <c r="AW398" i="1"/>
  <c r="AU398" i="1" s="1"/>
  <c r="AN398" i="1"/>
  <c r="K398" i="1" s="1"/>
  <c r="J398" i="1" s="1"/>
  <c r="AI398" i="1"/>
  <c r="L398" i="1" s="1"/>
  <c r="AA398" i="1"/>
  <c r="Z398" i="1"/>
  <c r="Y398" i="1" s="1"/>
  <c r="R398" i="1"/>
  <c r="BA397" i="1"/>
  <c r="AZ397" i="1"/>
  <c r="AX397" i="1"/>
  <c r="AW397" i="1"/>
  <c r="AU397" i="1" s="1"/>
  <c r="AN397" i="1"/>
  <c r="K397" i="1" s="1"/>
  <c r="J397" i="1" s="1"/>
  <c r="AI397" i="1"/>
  <c r="L397" i="1" s="1"/>
  <c r="AA397" i="1"/>
  <c r="Z397" i="1"/>
  <c r="Y397" i="1"/>
  <c r="R397" i="1"/>
  <c r="BA396" i="1"/>
  <c r="AZ396" i="1"/>
  <c r="AX396" i="1"/>
  <c r="AW396" i="1"/>
  <c r="AU396" i="1" s="1"/>
  <c r="AN396" i="1"/>
  <c r="K396" i="1" s="1"/>
  <c r="J396" i="1" s="1"/>
  <c r="AC396" i="1" s="1"/>
  <c r="AI396" i="1"/>
  <c r="L396" i="1" s="1"/>
  <c r="AA396" i="1"/>
  <c r="Z396" i="1"/>
  <c r="R396" i="1"/>
  <c r="BA395" i="1"/>
  <c r="AZ395" i="1"/>
  <c r="AY395" i="1" s="1"/>
  <c r="AX395" i="1"/>
  <c r="AW395" i="1"/>
  <c r="AU395" i="1" s="1"/>
  <c r="AN395" i="1"/>
  <c r="K395" i="1" s="1"/>
  <c r="J395" i="1" s="1"/>
  <c r="AC395" i="1" s="1"/>
  <c r="AI395" i="1"/>
  <c r="L395" i="1" s="1"/>
  <c r="AA395" i="1"/>
  <c r="Z395" i="1"/>
  <c r="R395" i="1"/>
  <c r="BA394" i="1"/>
  <c r="AZ394" i="1"/>
  <c r="AX394" i="1"/>
  <c r="AW394" i="1"/>
  <c r="AU394" i="1" s="1"/>
  <c r="AH394" i="1" s="1"/>
  <c r="AN394" i="1"/>
  <c r="K394" i="1" s="1"/>
  <c r="J394" i="1" s="1"/>
  <c r="AI394" i="1"/>
  <c r="L394" i="1" s="1"/>
  <c r="AA394" i="1"/>
  <c r="Z394" i="1"/>
  <c r="Y394" i="1"/>
  <c r="R394" i="1"/>
  <c r="BA393" i="1"/>
  <c r="AZ393" i="1"/>
  <c r="AX393" i="1"/>
  <c r="AW393" i="1"/>
  <c r="AU393" i="1" s="1"/>
  <c r="AN393" i="1"/>
  <c r="K393" i="1" s="1"/>
  <c r="J393" i="1" s="1"/>
  <c r="AI393" i="1"/>
  <c r="L393" i="1" s="1"/>
  <c r="AA393" i="1"/>
  <c r="Z393" i="1"/>
  <c r="R393" i="1"/>
  <c r="BA392" i="1"/>
  <c r="AZ392" i="1"/>
  <c r="AY392" i="1" s="1"/>
  <c r="AX392" i="1"/>
  <c r="AW392" i="1"/>
  <c r="AU392" i="1" s="1"/>
  <c r="AV392" i="1" s="1"/>
  <c r="AN392" i="1"/>
  <c r="K392" i="1" s="1"/>
  <c r="J392" i="1" s="1"/>
  <c r="AI392" i="1"/>
  <c r="L392" i="1" s="1"/>
  <c r="AA392" i="1"/>
  <c r="Z392" i="1"/>
  <c r="R392" i="1"/>
  <c r="BA391" i="1"/>
  <c r="AZ391" i="1"/>
  <c r="AX391" i="1"/>
  <c r="AW391" i="1"/>
  <c r="AU391" i="1"/>
  <c r="AG391" i="1" s="1"/>
  <c r="AN391" i="1"/>
  <c r="K391" i="1" s="1"/>
  <c r="J391" i="1" s="1"/>
  <c r="AI391" i="1"/>
  <c r="L391" i="1" s="1"/>
  <c r="AA391" i="1"/>
  <c r="Z391" i="1"/>
  <c r="R391" i="1"/>
  <c r="BA390" i="1"/>
  <c r="AZ390" i="1"/>
  <c r="AX390" i="1"/>
  <c r="AW390" i="1"/>
  <c r="AU390" i="1" s="1"/>
  <c r="AN390" i="1"/>
  <c r="K390" i="1" s="1"/>
  <c r="J390" i="1" s="1"/>
  <c r="AI390" i="1"/>
  <c r="L390" i="1" s="1"/>
  <c r="AA390" i="1"/>
  <c r="Z390" i="1"/>
  <c r="R390" i="1"/>
  <c r="BA389" i="1"/>
  <c r="AZ389" i="1"/>
  <c r="AX389" i="1"/>
  <c r="AW389" i="1"/>
  <c r="AU389" i="1" s="1"/>
  <c r="AN389" i="1"/>
  <c r="K389" i="1" s="1"/>
  <c r="J389" i="1" s="1"/>
  <c r="AI389" i="1"/>
  <c r="L389" i="1" s="1"/>
  <c r="AA389" i="1"/>
  <c r="Z389" i="1"/>
  <c r="R389" i="1"/>
  <c r="BA388" i="1"/>
  <c r="AZ388" i="1"/>
  <c r="AX388" i="1"/>
  <c r="AW388" i="1"/>
  <c r="AU388" i="1" s="1"/>
  <c r="AN388" i="1"/>
  <c r="K388" i="1" s="1"/>
  <c r="J388" i="1" s="1"/>
  <c r="AI388" i="1"/>
  <c r="L388" i="1" s="1"/>
  <c r="AA388" i="1"/>
  <c r="Z388" i="1"/>
  <c r="Y388" i="1" s="1"/>
  <c r="R388" i="1"/>
  <c r="BA387" i="1"/>
  <c r="AZ387" i="1"/>
  <c r="AX387" i="1"/>
  <c r="AW387" i="1"/>
  <c r="AU387" i="1" s="1"/>
  <c r="P387" i="1" s="1"/>
  <c r="AN387" i="1"/>
  <c r="K387" i="1" s="1"/>
  <c r="J387" i="1" s="1"/>
  <c r="AC387" i="1" s="1"/>
  <c r="AI387" i="1"/>
  <c r="L387" i="1" s="1"/>
  <c r="AA387" i="1"/>
  <c r="Z387" i="1"/>
  <c r="R387" i="1"/>
  <c r="BA386" i="1"/>
  <c r="AZ386" i="1"/>
  <c r="AX386" i="1"/>
  <c r="AW386" i="1"/>
  <c r="AU386" i="1" s="1"/>
  <c r="AN386" i="1"/>
  <c r="K386" i="1" s="1"/>
  <c r="J386" i="1" s="1"/>
  <c r="AC386" i="1" s="1"/>
  <c r="AI386" i="1"/>
  <c r="L386" i="1" s="1"/>
  <c r="AA386" i="1"/>
  <c r="Z386" i="1"/>
  <c r="R386" i="1"/>
  <c r="BA385" i="1"/>
  <c r="AZ385" i="1"/>
  <c r="AX385" i="1"/>
  <c r="AW385" i="1"/>
  <c r="AU385" i="1" s="1"/>
  <c r="AV385" i="1" s="1"/>
  <c r="AN385" i="1"/>
  <c r="K385" i="1" s="1"/>
  <c r="J385" i="1" s="1"/>
  <c r="AI385" i="1"/>
  <c r="L385" i="1" s="1"/>
  <c r="AA385" i="1"/>
  <c r="Z385" i="1"/>
  <c r="R385" i="1"/>
  <c r="BA384" i="1"/>
  <c r="AZ384" i="1"/>
  <c r="AX384" i="1"/>
  <c r="AW384" i="1"/>
  <c r="AU384" i="1"/>
  <c r="AH384" i="1" s="1"/>
  <c r="AN384" i="1"/>
  <c r="K384" i="1" s="1"/>
  <c r="J384" i="1" s="1"/>
  <c r="AI384" i="1"/>
  <c r="L384" i="1" s="1"/>
  <c r="AA384" i="1"/>
  <c r="Z384" i="1"/>
  <c r="R384" i="1"/>
  <c r="BA383" i="1"/>
  <c r="AZ383" i="1"/>
  <c r="AX383" i="1"/>
  <c r="AW383" i="1"/>
  <c r="AU383" i="1" s="1"/>
  <c r="AN383" i="1"/>
  <c r="K383" i="1" s="1"/>
  <c r="J383" i="1" s="1"/>
  <c r="AI383" i="1"/>
  <c r="AA383" i="1"/>
  <c r="Z383" i="1"/>
  <c r="R383" i="1"/>
  <c r="L383" i="1"/>
  <c r="BA382" i="1"/>
  <c r="U382" i="1" s="1"/>
  <c r="AZ382" i="1"/>
  <c r="AX382" i="1"/>
  <c r="AW382" i="1"/>
  <c r="AU382" i="1" s="1"/>
  <c r="AN382" i="1"/>
  <c r="AI382" i="1"/>
  <c r="AA382" i="1"/>
  <c r="Z382" i="1"/>
  <c r="Y382" i="1" s="1"/>
  <c r="R382" i="1"/>
  <c r="L382" i="1"/>
  <c r="K382" i="1"/>
  <c r="J382" i="1" s="1"/>
  <c r="AC382" i="1" s="1"/>
  <c r="BA381" i="1"/>
  <c r="AZ381" i="1"/>
  <c r="AX381" i="1"/>
  <c r="AW381" i="1"/>
  <c r="AU381" i="1" s="1"/>
  <c r="M381" i="1" s="1"/>
  <c r="AN381" i="1"/>
  <c r="K381" i="1" s="1"/>
  <c r="J381" i="1" s="1"/>
  <c r="AC381" i="1" s="1"/>
  <c r="AI381" i="1"/>
  <c r="L381" i="1" s="1"/>
  <c r="AA381" i="1"/>
  <c r="Z381" i="1"/>
  <c r="R381" i="1"/>
  <c r="BA380" i="1"/>
  <c r="AZ380" i="1"/>
  <c r="AX380" i="1"/>
  <c r="AW380" i="1"/>
  <c r="AU380" i="1" s="1"/>
  <c r="AN380" i="1"/>
  <c r="K380" i="1" s="1"/>
  <c r="J380" i="1" s="1"/>
  <c r="AC380" i="1" s="1"/>
  <c r="AI380" i="1"/>
  <c r="L380" i="1" s="1"/>
  <c r="AA380" i="1"/>
  <c r="Z380" i="1"/>
  <c r="R380" i="1"/>
  <c r="BA379" i="1"/>
  <c r="AZ379" i="1"/>
  <c r="AX379" i="1"/>
  <c r="AW379" i="1"/>
  <c r="AU379" i="1" s="1"/>
  <c r="AN379" i="1"/>
  <c r="K379" i="1" s="1"/>
  <c r="J379" i="1" s="1"/>
  <c r="AI379" i="1"/>
  <c r="L379" i="1" s="1"/>
  <c r="AA379" i="1"/>
  <c r="Z379" i="1"/>
  <c r="R379" i="1"/>
  <c r="BA378" i="1"/>
  <c r="AZ378" i="1"/>
  <c r="AX378" i="1"/>
  <c r="AW378" i="1"/>
  <c r="AU378" i="1"/>
  <c r="AN378" i="1"/>
  <c r="K378" i="1" s="1"/>
  <c r="J378" i="1" s="1"/>
  <c r="AC378" i="1" s="1"/>
  <c r="AI378" i="1"/>
  <c r="L378" i="1" s="1"/>
  <c r="AA378" i="1"/>
  <c r="Z378" i="1"/>
  <c r="Y378" i="1" s="1"/>
  <c r="R378" i="1"/>
  <c r="BA377" i="1"/>
  <c r="AZ377" i="1"/>
  <c r="AX377" i="1"/>
  <c r="AW377" i="1"/>
  <c r="AU377" i="1" s="1"/>
  <c r="AV377" i="1" s="1"/>
  <c r="AN377" i="1"/>
  <c r="K377" i="1" s="1"/>
  <c r="J377" i="1" s="1"/>
  <c r="AI377" i="1"/>
  <c r="L377" i="1" s="1"/>
  <c r="AA377" i="1"/>
  <c r="Z377" i="1"/>
  <c r="R377" i="1"/>
  <c r="BA376" i="1"/>
  <c r="AZ376" i="1"/>
  <c r="AX376" i="1"/>
  <c r="AW376" i="1"/>
  <c r="AU376" i="1" s="1"/>
  <c r="AN376" i="1"/>
  <c r="K376" i="1" s="1"/>
  <c r="J376" i="1" s="1"/>
  <c r="AI376" i="1"/>
  <c r="L376" i="1" s="1"/>
  <c r="AA376" i="1"/>
  <c r="Z376" i="1"/>
  <c r="R376" i="1"/>
  <c r="BA375" i="1"/>
  <c r="AZ375" i="1"/>
  <c r="AX375" i="1"/>
  <c r="AW375" i="1"/>
  <c r="AU375" i="1" s="1"/>
  <c r="AN375" i="1"/>
  <c r="K375" i="1" s="1"/>
  <c r="J375" i="1" s="1"/>
  <c r="AI375" i="1"/>
  <c r="AA375" i="1"/>
  <c r="Z375" i="1"/>
  <c r="R375" i="1"/>
  <c r="L375" i="1"/>
  <c r="BA374" i="1"/>
  <c r="AZ374" i="1"/>
  <c r="AX374" i="1"/>
  <c r="AW374" i="1"/>
  <c r="AU374" i="1" s="1"/>
  <c r="AV374" i="1" s="1"/>
  <c r="AN374" i="1"/>
  <c r="K374" i="1" s="1"/>
  <c r="J374" i="1" s="1"/>
  <c r="AI374" i="1"/>
  <c r="AA374" i="1"/>
  <c r="Z374" i="1"/>
  <c r="R374" i="1"/>
  <c r="L374" i="1"/>
  <c r="BA373" i="1"/>
  <c r="AZ373" i="1"/>
  <c r="AX373" i="1"/>
  <c r="U373" i="1" s="1"/>
  <c r="AW373" i="1"/>
  <c r="AU373" i="1" s="1"/>
  <c r="M373" i="1" s="1"/>
  <c r="AN373" i="1"/>
  <c r="K373" i="1" s="1"/>
  <c r="J373" i="1" s="1"/>
  <c r="AI373" i="1"/>
  <c r="L373" i="1" s="1"/>
  <c r="AA373" i="1"/>
  <c r="Z373" i="1"/>
  <c r="R373" i="1"/>
  <c r="BA372" i="1"/>
  <c r="AZ372" i="1"/>
  <c r="AX372" i="1"/>
  <c r="AW372" i="1"/>
  <c r="AU372" i="1" s="1"/>
  <c r="AG372" i="1" s="1"/>
  <c r="AN372" i="1"/>
  <c r="K372" i="1" s="1"/>
  <c r="J372" i="1" s="1"/>
  <c r="AI372" i="1"/>
  <c r="L372" i="1" s="1"/>
  <c r="AA372" i="1"/>
  <c r="Z372" i="1"/>
  <c r="R372" i="1"/>
  <c r="P372" i="1"/>
  <c r="BA371" i="1"/>
  <c r="AZ371" i="1"/>
  <c r="AX371" i="1"/>
  <c r="AY371" i="1" s="1"/>
  <c r="AW371" i="1"/>
  <c r="AU371" i="1" s="1"/>
  <c r="AN371" i="1"/>
  <c r="AI371" i="1"/>
  <c r="L371" i="1" s="1"/>
  <c r="AA371" i="1"/>
  <c r="Z371" i="1"/>
  <c r="R371" i="1"/>
  <c r="K371" i="1"/>
  <c r="J371" i="1" s="1"/>
  <c r="BA370" i="1"/>
  <c r="AZ370" i="1"/>
  <c r="AX370" i="1"/>
  <c r="AW370" i="1"/>
  <c r="AU370" i="1" s="1"/>
  <c r="AN370" i="1"/>
  <c r="K370" i="1" s="1"/>
  <c r="J370" i="1" s="1"/>
  <c r="AI370" i="1"/>
  <c r="L370" i="1" s="1"/>
  <c r="AA370" i="1"/>
  <c r="Z370" i="1"/>
  <c r="R370" i="1"/>
  <c r="BA369" i="1"/>
  <c r="AZ369" i="1"/>
  <c r="AX369" i="1"/>
  <c r="AW369" i="1"/>
  <c r="AU369" i="1" s="1"/>
  <c r="AN369" i="1"/>
  <c r="AI369" i="1"/>
  <c r="AA369" i="1"/>
  <c r="Z369" i="1"/>
  <c r="R369" i="1"/>
  <c r="L369" i="1"/>
  <c r="K369" i="1"/>
  <c r="J369" i="1" s="1"/>
  <c r="AC369" i="1" s="1"/>
  <c r="BA368" i="1"/>
  <c r="AZ368" i="1"/>
  <c r="AX368" i="1"/>
  <c r="AY368" i="1" s="1"/>
  <c r="AW368" i="1"/>
  <c r="AU368" i="1" s="1"/>
  <c r="AN368" i="1"/>
  <c r="AI368" i="1"/>
  <c r="AA368" i="1"/>
  <c r="Z368" i="1"/>
  <c r="R368" i="1"/>
  <c r="L368" i="1"/>
  <c r="K368" i="1"/>
  <c r="J368" i="1" s="1"/>
  <c r="AC368" i="1" s="1"/>
  <c r="BA367" i="1"/>
  <c r="AZ367" i="1"/>
  <c r="AX367" i="1"/>
  <c r="AW367" i="1"/>
  <c r="AU367" i="1" s="1"/>
  <c r="AH367" i="1" s="1"/>
  <c r="AN367" i="1"/>
  <c r="K367" i="1" s="1"/>
  <c r="AI367" i="1"/>
  <c r="L367" i="1" s="1"/>
  <c r="AA367" i="1"/>
  <c r="Z367" i="1"/>
  <c r="Y367" i="1" s="1"/>
  <c r="R367" i="1"/>
  <c r="M367" i="1"/>
  <c r="J367" i="1"/>
  <c r="BA366" i="1"/>
  <c r="AZ366" i="1"/>
  <c r="AX366" i="1"/>
  <c r="AW366" i="1"/>
  <c r="AU366" i="1" s="1"/>
  <c r="AH366" i="1" s="1"/>
  <c r="AN366" i="1"/>
  <c r="K366" i="1" s="1"/>
  <c r="J366" i="1" s="1"/>
  <c r="AC366" i="1" s="1"/>
  <c r="AI366" i="1"/>
  <c r="L366" i="1" s="1"/>
  <c r="AA366" i="1"/>
  <c r="Z366" i="1"/>
  <c r="R366" i="1"/>
  <c r="BA365" i="1"/>
  <c r="AZ365" i="1"/>
  <c r="AX365" i="1"/>
  <c r="AW365" i="1"/>
  <c r="AU365" i="1" s="1"/>
  <c r="AN365" i="1"/>
  <c r="K365" i="1" s="1"/>
  <c r="J365" i="1" s="1"/>
  <c r="AI365" i="1"/>
  <c r="L365" i="1" s="1"/>
  <c r="AA365" i="1"/>
  <c r="Z365" i="1"/>
  <c r="R365" i="1"/>
  <c r="BA364" i="1"/>
  <c r="AZ364" i="1"/>
  <c r="AX364" i="1"/>
  <c r="AW364" i="1"/>
  <c r="AU364" i="1" s="1"/>
  <c r="AN364" i="1"/>
  <c r="K364" i="1" s="1"/>
  <c r="J364" i="1" s="1"/>
  <c r="AC364" i="1" s="1"/>
  <c r="AI364" i="1"/>
  <c r="L364" i="1" s="1"/>
  <c r="AA364" i="1"/>
  <c r="Z364" i="1"/>
  <c r="Y364" i="1" s="1"/>
  <c r="R364" i="1"/>
  <c r="BA363" i="1"/>
  <c r="AZ363" i="1"/>
  <c r="AX363" i="1"/>
  <c r="AW363" i="1"/>
  <c r="AU363" i="1" s="1"/>
  <c r="AH363" i="1" s="1"/>
  <c r="AN363" i="1"/>
  <c r="K363" i="1" s="1"/>
  <c r="J363" i="1" s="1"/>
  <c r="AC363" i="1" s="1"/>
  <c r="AI363" i="1"/>
  <c r="L363" i="1" s="1"/>
  <c r="AA363" i="1"/>
  <c r="Z363" i="1"/>
  <c r="R363" i="1"/>
  <c r="BA362" i="1"/>
  <c r="AZ362" i="1"/>
  <c r="AX362" i="1"/>
  <c r="AW362" i="1"/>
  <c r="AU362" i="1" s="1"/>
  <c r="AV362" i="1" s="1"/>
  <c r="AN362" i="1"/>
  <c r="K362" i="1" s="1"/>
  <c r="J362" i="1" s="1"/>
  <c r="AC362" i="1" s="1"/>
  <c r="AI362" i="1"/>
  <c r="AA362" i="1"/>
  <c r="Z362" i="1"/>
  <c r="R362" i="1"/>
  <c r="L362" i="1"/>
  <c r="BA361" i="1"/>
  <c r="AZ361" i="1"/>
  <c r="AX361" i="1"/>
  <c r="U361" i="1" s="1"/>
  <c r="AW361" i="1"/>
  <c r="AU361" i="1" s="1"/>
  <c r="AG361" i="1" s="1"/>
  <c r="AN361" i="1"/>
  <c r="K361" i="1" s="1"/>
  <c r="J361" i="1" s="1"/>
  <c r="AC361" i="1" s="1"/>
  <c r="AI361" i="1"/>
  <c r="AA361" i="1"/>
  <c r="Z361" i="1"/>
  <c r="R361" i="1"/>
  <c r="L361" i="1"/>
  <c r="BA360" i="1"/>
  <c r="AZ360" i="1"/>
  <c r="AX360" i="1"/>
  <c r="AY360" i="1" s="1"/>
  <c r="AW360" i="1"/>
  <c r="AU360" i="1" s="1"/>
  <c r="AN360" i="1"/>
  <c r="K360" i="1" s="1"/>
  <c r="J360" i="1" s="1"/>
  <c r="AI360" i="1"/>
  <c r="L360" i="1" s="1"/>
  <c r="AA360" i="1"/>
  <c r="Z360" i="1"/>
  <c r="R360" i="1"/>
  <c r="BA359" i="1"/>
  <c r="AZ359" i="1"/>
  <c r="AX359" i="1"/>
  <c r="AW359" i="1"/>
  <c r="AU359" i="1" s="1"/>
  <c r="AH359" i="1" s="1"/>
  <c r="AN359" i="1"/>
  <c r="K359" i="1" s="1"/>
  <c r="J359" i="1" s="1"/>
  <c r="AI359" i="1"/>
  <c r="L359" i="1" s="1"/>
  <c r="AA359" i="1"/>
  <c r="Z359" i="1"/>
  <c r="R359" i="1"/>
  <c r="BA358" i="1"/>
  <c r="AZ358" i="1"/>
  <c r="AX358" i="1"/>
  <c r="AW358" i="1"/>
  <c r="AU358" i="1" s="1"/>
  <c r="AN358" i="1"/>
  <c r="K358" i="1" s="1"/>
  <c r="J358" i="1" s="1"/>
  <c r="AI358" i="1"/>
  <c r="L358" i="1" s="1"/>
  <c r="AA358" i="1"/>
  <c r="Z358" i="1"/>
  <c r="R358" i="1"/>
  <c r="BA357" i="1"/>
  <c r="AZ357" i="1"/>
  <c r="AX357" i="1"/>
  <c r="AY357" i="1" s="1"/>
  <c r="AW357" i="1"/>
  <c r="AU357" i="1" s="1"/>
  <c r="M357" i="1" s="1"/>
  <c r="AN357" i="1"/>
  <c r="AI357" i="1"/>
  <c r="L357" i="1" s="1"/>
  <c r="AA357" i="1"/>
  <c r="Z357" i="1"/>
  <c r="R357" i="1"/>
  <c r="K357" i="1"/>
  <c r="J357" i="1" s="1"/>
  <c r="BA356" i="1"/>
  <c r="AZ356" i="1"/>
  <c r="AX356" i="1"/>
  <c r="AW356" i="1"/>
  <c r="AU356" i="1" s="1"/>
  <c r="AN356" i="1"/>
  <c r="K356" i="1" s="1"/>
  <c r="J356" i="1" s="1"/>
  <c r="AC356" i="1" s="1"/>
  <c r="AI356" i="1"/>
  <c r="L356" i="1" s="1"/>
  <c r="AA356" i="1"/>
  <c r="Z356" i="1"/>
  <c r="R356" i="1"/>
  <c r="BA355" i="1"/>
  <c r="AZ355" i="1"/>
  <c r="AX355" i="1"/>
  <c r="AW355" i="1"/>
  <c r="AU355" i="1" s="1"/>
  <c r="AN355" i="1"/>
  <c r="K355" i="1" s="1"/>
  <c r="J355" i="1" s="1"/>
  <c r="AC355" i="1" s="1"/>
  <c r="AI355" i="1"/>
  <c r="L355" i="1" s="1"/>
  <c r="AA355" i="1"/>
  <c r="Z355" i="1"/>
  <c r="R355" i="1"/>
  <c r="BA354" i="1"/>
  <c r="AZ354" i="1"/>
  <c r="AX354" i="1"/>
  <c r="AW354" i="1"/>
  <c r="AU354" i="1" s="1"/>
  <c r="AN354" i="1"/>
  <c r="K354" i="1" s="1"/>
  <c r="J354" i="1" s="1"/>
  <c r="AI354" i="1"/>
  <c r="L354" i="1" s="1"/>
  <c r="AA354" i="1"/>
  <c r="Z354" i="1"/>
  <c r="R354" i="1"/>
  <c r="BA353" i="1"/>
  <c r="AZ353" i="1"/>
  <c r="AX353" i="1"/>
  <c r="AW353" i="1"/>
  <c r="AU353" i="1" s="1"/>
  <c r="AV353" i="1" s="1"/>
  <c r="AN353" i="1"/>
  <c r="K353" i="1" s="1"/>
  <c r="J353" i="1" s="1"/>
  <c r="AI353" i="1"/>
  <c r="L353" i="1" s="1"/>
  <c r="AA353" i="1"/>
  <c r="Z353" i="1"/>
  <c r="R353" i="1"/>
  <c r="BA352" i="1"/>
  <c r="AZ352" i="1"/>
  <c r="AX352" i="1"/>
  <c r="AW352" i="1"/>
  <c r="AU352" i="1" s="1"/>
  <c r="AH352" i="1" s="1"/>
  <c r="AN352" i="1"/>
  <c r="K352" i="1" s="1"/>
  <c r="J352" i="1" s="1"/>
  <c r="AI352" i="1"/>
  <c r="L352" i="1" s="1"/>
  <c r="AA352" i="1"/>
  <c r="Z352" i="1"/>
  <c r="R352" i="1"/>
  <c r="BA351" i="1"/>
  <c r="AZ351" i="1"/>
  <c r="AX351" i="1"/>
  <c r="AW351" i="1"/>
  <c r="AU351" i="1" s="1"/>
  <c r="AN351" i="1"/>
  <c r="K351" i="1" s="1"/>
  <c r="J351" i="1" s="1"/>
  <c r="AI351" i="1"/>
  <c r="L351" i="1" s="1"/>
  <c r="AA351" i="1"/>
  <c r="Z351" i="1"/>
  <c r="R351" i="1"/>
  <c r="BA350" i="1"/>
  <c r="AZ350" i="1"/>
  <c r="AX350" i="1"/>
  <c r="AW350" i="1"/>
  <c r="AU350" i="1" s="1"/>
  <c r="AN350" i="1"/>
  <c r="K350" i="1" s="1"/>
  <c r="J350" i="1" s="1"/>
  <c r="AI350" i="1"/>
  <c r="L350" i="1" s="1"/>
  <c r="AA350" i="1"/>
  <c r="Z350" i="1"/>
  <c r="Y350" i="1" s="1"/>
  <c r="R350" i="1"/>
  <c r="BA349" i="1"/>
  <c r="AZ349" i="1"/>
  <c r="AX349" i="1"/>
  <c r="U349" i="1" s="1"/>
  <c r="AW349" i="1"/>
  <c r="AU349" i="1" s="1"/>
  <c r="AV349" i="1" s="1"/>
  <c r="AN349" i="1"/>
  <c r="AI349" i="1"/>
  <c r="L349" i="1" s="1"/>
  <c r="AA349" i="1"/>
  <c r="Z349" i="1"/>
  <c r="R349" i="1"/>
  <c r="K349" i="1"/>
  <c r="J349" i="1" s="1"/>
  <c r="BA348" i="1"/>
  <c r="AZ348" i="1"/>
  <c r="AX348" i="1"/>
  <c r="AW348" i="1"/>
  <c r="AU348" i="1" s="1"/>
  <c r="AN348" i="1"/>
  <c r="AI348" i="1"/>
  <c r="L348" i="1" s="1"/>
  <c r="AA348" i="1"/>
  <c r="Z348" i="1"/>
  <c r="R348" i="1"/>
  <c r="K348" i="1"/>
  <c r="J348" i="1" s="1"/>
  <c r="AC348" i="1" s="1"/>
  <c r="BA347" i="1"/>
  <c r="AZ347" i="1"/>
  <c r="AX347" i="1"/>
  <c r="AY347" i="1" s="1"/>
  <c r="AW347" i="1"/>
  <c r="AU347" i="1" s="1"/>
  <c r="AV347" i="1" s="1"/>
  <c r="AN347" i="1"/>
  <c r="K347" i="1" s="1"/>
  <c r="J347" i="1" s="1"/>
  <c r="AI347" i="1"/>
  <c r="L347" i="1" s="1"/>
  <c r="AA347" i="1"/>
  <c r="Z347" i="1"/>
  <c r="R347" i="1"/>
  <c r="BA346" i="1"/>
  <c r="AZ346" i="1"/>
  <c r="AX346" i="1"/>
  <c r="AW346" i="1"/>
  <c r="AU346" i="1" s="1"/>
  <c r="P346" i="1" s="1"/>
  <c r="AN346" i="1"/>
  <c r="K346" i="1" s="1"/>
  <c r="J346" i="1" s="1"/>
  <c r="AI346" i="1"/>
  <c r="L346" i="1" s="1"/>
  <c r="AA346" i="1"/>
  <c r="Z346" i="1"/>
  <c r="Y346" i="1" s="1"/>
  <c r="R346" i="1"/>
  <c r="BA345" i="1"/>
  <c r="AZ345" i="1"/>
  <c r="AX345" i="1"/>
  <c r="AW345" i="1"/>
  <c r="AU345" i="1" s="1"/>
  <c r="AG345" i="1" s="1"/>
  <c r="AN345" i="1"/>
  <c r="K345" i="1" s="1"/>
  <c r="J345" i="1" s="1"/>
  <c r="AC345" i="1" s="1"/>
  <c r="AI345" i="1"/>
  <c r="L345" i="1" s="1"/>
  <c r="AA345" i="1"/>
  <c r="Z345" i="1"/>
  <c r="R345" i="1"/>
  <c r="BA344" i="1"/>
  <c r="AZ344" i="1"/>
  <c r="AX344" i="1"/>
  <c r="U344" i="1" s="1"/>
  <c r="AW344" i="1"/>
  <c r="AU344" i="1" s="1"/>
  <c r="AV344" i="1" s="1"/>
  <c r="AN344" i="1"/>
  <c r="K344" i="1" s="1"/>
  <c r="J344" i="1" s="1"/>
  <c r="AI344" i="1"/>
  <c r="L344" i="1" s="1"/>
  <c r="AA344" i="1"/>
  <c r="Z344" i="1"/>
  <c r="R344" i="1"/>
  <c r="BA343" i="1"/>
  <c r="AZ343" i="1"/>
  <c r="AX343" i="1"/>
  <c r="AW343" i="1"/>
  <c r="AU343" i="1" s="1"/>
  <c r="AN343" i="1"/>
  <c r="K343" i="1" s="1"/>
  <c r="J343" i="1" s="1"/>
  <c r="AC343" i="1" s="1"/>
  <c r="AI343" i="1"/>
  <c r="L343" i="1" s="1"/>
  <c r="AA343" i="1"/>
  <c r="Z343" i="1"/>
  <c r="R343" i="1"/>
  <c r="BA342" i="1"/>
  <c r="AZ342" i="1"/>
  <c r="AX342" i="1"/>
  <c r="AW342" i="1"/>
  <c r="AU342" i="1"/>
  <c r="AN342" i="1"/>
  <c r="K342" i="1" s="1"/>
  <c r="J342" i="1" s="1"/>
  <c r="AC342" i="1" s="1"/>
  <c r="AI342" i="1"/>
  <c r="L342" i="1" s="1"/>
  <c r="AA342" i="1"/>
  <c r="Z342" i="1"/>
  <c r="R342" i="1"/>
  <c r="BA341" i="1"/>
  <c r="AZ341" i="1"/>
  <c r="AX341" i="1"/>
  <c r="AW341" i="1"/>
  <c r="AU341" i="1" s="1"/>
  <c r="M341" i="1" s="1"/>
  <c r="AN341" i="1"/>
  <c r="K341" i="1" s="1"/>
  <c r="J341" i="1" s="1"/>
  <c r="AI341" i="1"/>
  <c r="L341" i="1" s="1"/>
  <c r="AA341" i="1"/>
  <c r="Z341" i="1"/>
  <c r="R341" i="1"/>
  <c r="BA340" i="1"/>
  <c r="AZ340" i="1"/>
  <c r="AX340" i="1"/>
  <c r="AW340" i="1"/>
  <c r="AU340" i="1" s="1"/>
  <c r="AN340" i="1"/>
  <c r="K340" i="1" s="1"/>
  <c r="J340" i="1" s="1"/>
  <c r="AI340" i="1"/>
  <c r="L340" i="1" s="1"/>
  <c r="AA340" i="1"/>
  <c r="Z340" i="1"/>
  <c r="R340" i="1"/>
  <c r="BA339" i="1"/>
  <c r="AZ339" i="1"/>
  <c r="AY339" i="1" s="1"/>
  <c r="AX339" i="1"/>
  <c r="AW339" i="1"/>
  <c r="AU339" i="1"/>
  <c r="AH339" i="1" s="1"/>
  <c r="AN339" i="1"/>
  <c r="K339" i="1" s="1"/>
  <c r="J339" i="1" s="1"/>
  <c r="AI339" i="1"/>
  <c r="L339" i="1" s="1"/>
  <c r="AA339" i="1"/>
  <c r="Z339" i="1"/>
  <c r="R339" i="1"/>
  <c r="BA338" i="1"/>
  <c r="AZ338" i="1"/>
  <c r="AX338" i="1"/>
  <c r="AW338" i="1"/>
  <c r="AU338" i="1" s="1"/>
  <c r="AN338" i="1"/>
  <c r="K338" i="1" s="1"/>
  <c r="J338" i="1" s="1"/>
  <c r="AI338" i="1"/>
  <c r="L338" i="1" s="1"/>
  <c r="AA338" i="1"/>
  <c r="Z338" i="1"/>
  <c r="R338" i="1"/>
  <c r="BA337" i="1"/>
  <c r="AZ337" i="1"/>
  <c r="AX337" i="1"/>
  <c r="U337" i="1" s="1"/>
  <c r="AW337" i="1"/>
  <c r="AU337" i="1" s="1"/>
  <c r="AN337" i="1"/>
  <c r="K337" i="1" s="1"/>
  <c r="J337" i="1" s="1"/>
  <c r="AI337" i="1"/>
  <c r="L337" i="1" s="1"/>
  <c r="AA337" i="1"/>
  <c r="Z337" i="1"/>
  <c r="R337" i="1"/>
  <c r="BA336" i="1"/>
  <c r="AZ336" i="1"/>
  <c r="AX336" i="1"/>
  <c r="AW336" i="1"/>
  <c r="AU336" i="1" s="1"/>
  <c r="AN336" i="1"/>
  <c r="K336" i="1" s="1"/>
  <c r="J336" i="1" s="1"/>
  <c r="AI336" i="1"/>
  <c r="L336" i="1" s="1"/>
  <c r="AC336" i="1"/>
  <c r="AA336" i="1"/>
  <c r="Z336" i="1"/>
  <c r="R336" i="1"/>
  <c r="BA335" i="1"/>
  <c r="AZ335" i="1"/>
  <c r="AY335" i="1" s="1"/>
  <c r="AX335" i="1"/>
  <c r="AW335" i="1"/>
  <c r="AU335" i="1" s="1"/>
  <c r="AN335" i="1"/>
  <c r="K335" i="1" s="1"/>
  <c r="J335" i="1" s="1"/>
  <c r="AI335" i="1"/>
  <c r="L335" i="1" s="1"/>
  <c r="AA335" i="1"/>
  <c r="Z335" i="1"/>
  <c r="R335" i="1"/>
  <c r="BA334" i="1"/>
  <c r="AZ334" i="1"/>
  <c r="AX334" i="1"/>
  <c r="AW334" i="1"/>
  <c r="AU334" i="1"/>
  <c r="AG334" i="1" s="1"/>
  <c r="AN334" i="1"/>
  <c r="K334" i="1" s="1"/>
  <c r="J334" i="1" s="1"/>
  <c r="AI334" i="1"/>
  <c r="L334" i="1" s="1"/>
  <c r="AA334" i="1"/>
  <c r="Z334" i="1"/>
  <c r="R334" i="1"/>
  <c r="BA333" i="1"/>
  <c r="AZ333" i="1"/>
  <c r="AX333" i="1"/>
  <c r="AW333" i="1"/>
  <c r="AU333" i="1" s="1"/>
  <c r="M333" i="1" s="1"/>
  <c r="AN333" i="1"/>
  <c r="K333" i="1" s="1"/>
  <c r="J333" i="1" s="1"/>
  <c r="AI333" i="1"/>
  <c r="L333" i="1" s="1"/>
  <c r="AA333" i="1"/>
  <c r="Z333" i="1"/>
  <c r="Y333" i="1" s="1"/>
  <c r="R333" i="1"/>
  <c r="BA332" i="1"/>
  <c r="AZ332" i="1"/>
  <c r="AX332" i="1"/>
  <c r="AW332" i="1"/>
  <c r="AU332" i="1"/>
  <c r="AG332" i="1" s="1"/>
  <c r="AN332" i="1"/>
  <c r="K332" i="1" s="1"/>
  <c r="J332" i="1" s="1"/>
  <c r="AI332" i="1"/>
  <c r="L332" i="1" s="1"/>
  <c r="AA332" i="1"/>
  <c r="Y332" i="1" s="1"/>
  <c r="Z332" i="1"/>
  <c r="R332" i="1"/>
  <c r="BA331" i="1"/>
  <c r="AZ331" i="1"/>
  <c r="AX331" i="1"/>
  <c r="AW331" i="1"/>
  <c r="AU331" i="1" s="1"/>
  <c r="AV331" i="1" s="1"/>
  <c r="AN331" i="1"/>
  <c r="K331" i="1" s="1"/>
  <c r="J331" i="1" s="1"/>
  <c r="AC331" i="1" s="1"/>
  <c r="AI331" i="1"/>
  <c r="L331" i="1" s="1"/>
  <c r="AA331" i="1"/>
  <c r="Z331" i="1"/>
  <c r="R331" i="1"/>
  <c r="BA330" i="1"/>
  <c r="AZ330" i="1"/>
  <c r="AX330" i="1"/>
  <c r="AW330" i="1"/>
  <c r="AU330" i="1" s="1"/>
  <c r="AN330" i="1"/>
  <c r="K330" i="1" s="1"/>
  <c r="J330" i="1" s="1"/>
  <c r="AI330" i="1"/>
  <c r="L330" i="1" s="1"/>
  <c r="AA330" i="1"/>
  <c r="Z330" i="1"/>
  <c r="R330" i="1"/>
  <c r="BA329" i="1"/>
  <c r="AZ329" i="1"/>
  <c r="AX329" i="1"/>
  <c r="AW329" i="1"/>
  <c r="AU329" i="1" s="1"/>
  <c r="AH329" i="1" s="1"/>
  <c r="AN329" i="1"/>
  <c r="K329" i="1" s="1"/>
  <c r="J329" i="1" s="1"/>
  <c r="AI329" i="1"/>
  <c r="L329" i="1" s="1"/>
  <c r="AA329" i="1"/>
  <c r="Z329" i="1"/>
  <c r="R329" i="1"/>
  <c r="BA328" i="1"/>
  <c r="AZ328" i="1"/>
  <c r="AX328" i="1"/>
  <c r="AW328" i="1"/>
  <c r="AU328" i="1" s="1"/>
  <c r="AN328" i="1"/>
  <c r="AI328" i="1"/>
  <c r="L328" i="1" s="1"/>
  <c r="AA328" i="1"/>
  <c r="Z328" i="1"/>
  <c r="Y328" i="1" s="1"/>
  <c r="R328" i="1"/>
  <c r="K328" i="1"/>
  <c r="J328" i="1" s="1"/>
  <c r="BA327" i="1"/>
  <c r="AZ327" i="1"/>
  <c r="AX327" i="1"/>
  <c r="AW327" i="1"/>
  <c r="AU327" i="1" s="1"/>
  <c r="AN327" i="1"/>
  <c r="K327" i="1" s="1"/>
  <c r="AI327" i="1"/>
  <c r="AA327" i="1"/>
  <c r="Z327" i="1"/>
  <c r="Y327" i="1" s="1"/>
  <c r="R327" i="1"/>
  <c r="L327" i="1"/>
  <c r="J327" i="1"/>
  <c r="BA326" i="1"/>
  <c r="AZ326" i="1"/>
  <c r="AX326" i="1"/>
  <c r="AW326" i="1"/>
  <c r="AU326" i="1" s="1"/>
  <c r="AN326" i="1"/>
  <c r="K326" i="1" s="1"/>
  <c r="J326" i="1" s="1"/>
  <c r="AC326" i="1" s="1"/>
  <c r="AI326" i="1"/>
  <c r="AA326" i="1"/>
  <c r="Z326" i="1"/>
  <c r="R326" i="1"/>
  <c r="L326" i="1"/>
  <c r="BA325" i="1"/>
  <c r="AZ325" i="1"/>
  <c r="AX325" i="1"/>
  <c r="AW325" i="1"/>
  <c r="AU325" i="1" s="1"/>
  <c r="AN325" i="1"/>
  <c r="K325" i="1" s="1"/>
  <c r="J325" i="1" s="1"/>
  <c r="AI325" i="1"/>
  <c r="L325" i="1" s="1"/>
  <c r="AG325" i="1"/>
  <c r="AA325" i="1"/>
  <c r="Z325" i="1"/>
  <c r="R325" i="1"/>
  <c r="P325" i="1"/>
  <c r="M325" i="1"/>
  <c r="BA324" i="1"/>
  <c r="AZ324" i="1"/>
  <c r="AX324" i="1"/>
  <c r="AW324" i="1"/>
  <c r="AU324" i="1"/>
  <c r="P324" i="1" s="1"/>
  <c r="AN324" i="1"/>
  <c r="K324" i="1" s="1"/>
  <c r="J324" i="1" s="1"/>
  <c r="AI324" i="1"/>
  <c r="L324" i="1" s="1"/>
  <c r="AA324" i="1"/>
  <c r="Z324" i="1"/>
  <c r="R324" i="1"/>
  <c r="BA323" i="1"/>
  <c r="AZ323" i="1"/>
  <c r="AX323" i="1"/>
  <c r="AW323" i="1"/>
  <c r="AU323" i="1" s="1"/>
  <c r="AH323" i="1" s="1"/>
  <c r="AN323" i="1"/>
  <c r="K323" i="1" s="1"/>
  <c r="J323" i="1" s="1"/>
  <c r="AI323" i="1"/>
  <c r="L323" i="1" s="1"/>
  <c r="AA323" i="1"/>
  <c r="Z323" i="1"/>
  <c r="Y323" i="1" s="1"/>
  <c r="R323" i="1"/>
  <c r="BA322" i="1"/>
  <c r="AZ322" i="1"/>
  <c r="AX322" i="1"/>
  <c r="AW322" i="1"/>
  <c r="AU322" i="1" s="1"/>
  <c r="AH322" i="1" s="1"/>
  <c r="AN322" i="1"/>
  <c r="K322" i="1" s="1"/>
  <c r="J322" i="1" s="1"/>
  <c r="AI322" i="1"/>
  <c r="L322" i="1" s="1"/>
  <c r="AA322" i="1"/>
  <c r="Z322" i="1"/>
  <c r="Y322" i="1" s="1"/>
  <c r="R322" i="1"/>
  <c r="BA321" i="1"/>
  <c r="AZ321" i="1"/>
  <c r="AX321" i="1"/>
  <c r="AW321" i="1"/>
  <c r="AU321" i="1" s="1"/>
  <c r="AV321" i="1" s="1"/>
  <c r="AN321" i="1"/>
  <c r="AI321" i="1"/>
  <c r="L321" i="1" s="1"/>
  <c r="AH321" i="1"/>
  <c r="AA321" i="1"/>
  <c r="Z321" i="1"/>
  <c r="R321" i="1"/>
  <c r="K321" i="1"/>
  <c r="J321" i="1" s="1"/>
  <c r="BA320" i="1"/>
  <c r="AZ320" i="1"/>
  <c r="AX320" i="1"/>
  <c r="AW320" i="1"/>
  <c r="AU320" i="1" s="1"/>
  <c r="AN320" i="1"/>
  <c r="K320" i="1" s="1"/>
  <c r="J320" i="1" s="1"/>
  <c r="AI320" i="1"/>
  <c r="L320" i="1" s="1"/>
  <c r="AA320" i="1"/>
  <c r="Z320" i="1"/>
  <c r="R320" i="1"/>
  <c r="BA319" i="1"/>
  <c r="AZ319" i="1"/>
  <c r="AX319" i="1"/>
  <c r="AW319" i="1"/>
  <c r="AU319" i="1"/>
  <c r="AV319" i="1" s="1"/>
  <c r="AN319" i="1"/>
  <c r="K319" i="1" s="1"/>
  <c r="J319" i="1" s="1"/>
  <c r="AC319" i="1" s="1"/>
  <c r="AI319" i="1"/>
  <c r="L319" i="1" s="1"/>
  <c r="AH319" i="1"/>
  <c r="AA319" i="1"/>
  <c r="Z319" i="1"/>
  <c r="R319" i="1"/>
  <c r="BA318" i="1"/>
  <c r="AZ318" i="1"/>
  <c r="AX318" i="1"/>
  <c r="AW318" i="1"/>
  <c r="AU318" i="1" s="1"/>
  <c r="AN318" i="1"/>
  <c r="K318" i="1" s="1"/>
  <c r="J318" i="1" s="1"/>
  <c r="AI318" i="1"/>
  <c r="AA318" i="1"/>
  <c r="Z318" i="1"/>
  <c r="R318" i="1"/>
  <c r="L318" i="1"/>
  <c r="BA317" i="1"/>
  <c r="AZ317" i="1"/>
  <c r="AX317" i="1"/>
  <c r="AW317" i="1"/>
  <c r="AU317" i="1" s="1"/>
  <c r="P317" i="1" s="1"/>
  <c r="AN317" i="1"/>
  <c r="K317" i="1" s="1"/>
  <c r="J317" i="1" s="1"/>
  <c r="AC317" i="1" s="1"/>
  <c r="AI317" i="1"/>
  <c r="L317" i="1" s="1"/>
  <c r="AA317" i="1"/>
  <c r="Z317" i="1"/>
  <c r="R317" i="1"/>
  <c r="BA316" i="1"/>
  <c r="AZ316" i="1"/>
  <c r="AX316" i="1"/>
  <c r="U316" i="1" s="1"/>
  <c r="AW316" i="1"/>
  <c r="AU316" i="1" s="1"/>
  <c r="AV316" i="1" s="1"/>
  <c r="AN316" i="1"/>
  <c r="K316" i="1" s="1"/>
  <c r="J316" i="1" s="1"/>
  <c r="AI316" i="1"/>
  <c r="L316" i="1" s="1"/>
  <c r="AA316" i="1"/>
  <c r="Z316" i="1"/>
  <c r="R316" i="1"/>
  <c r="BA315" i="1"/>
  <c r="AZ315" i="1"/>
  <c r="AX315" i="1"/>
  <c r="AW315" i="1"/>
  <c r="AU315" i="1" s="1"/>
  <c r="AN315" i="1"/>
  <c r="K315" i="1" s="1"/>
  <c r="J315" i="1" s="1"/>
  <c r="AI315" i="1"/>
  <c r="L315" i="1" s="1"/>
  <c r="AA315" i="1"/>
  <c r="Z315" i="1"/>
  <c r="Y315" i="1"/>
  <c r="R315" i="1"/>
  <c r="BA314" i="1"/>
  <c r="AZ314" i="1"/>
  <c r="AX314" i="1"/>
  <c r="AW314" i="1"/>
  <c r="AU314" i="1" s="1"/>
  <c r="AH314" i="1" s="1"/>
  <c r="AN314" i="1"/>
  <c r="K314" i="1" s="1"/>
  <c r="J314" i="1" s="1"/>
  <c r="AI314" i="1"/>
  <c r="L314" i="1" s="1"/>
  <c r="AA314" i="1"/>
  <c r="Z314" i="1"/>
  <c r="Y314" i="1" s="1"/>
  <c r="R314" i="1"/>
  <c r="BA313" i="1"/>
  <c r="AZ313" i="1"/>
  <c r="AX313" i="1"/>
  <c r="AY313" i="1" s="1"/>
  <c r="AW313" i="1"/>
  <c r="AU313" i="1" s="1"/>
  <c r="P313" i="1" s="1"/>
  <c r="AN313" i="1"/>
  <c r="K313" i="1" s="1"/>
  <c r="J313" i="1" s="1"/>
  <c r="AI313" i="1"/>
  <c r="L313" i="1" s="1"/>
  <c r="AA313" i="1"/>
  <c r="Z313" i="1"/>
  <c r="U313" i="1"/>
  <c r="R313" i="1"/>
  <c r="BA312" i="1"/>
  <c r="AZ312" i="1"/>
  <c r="AX312" i="1"/>
  <c r="AW312" i="1"/>
  <c r="AU312" i="1" s="1"/>
  <c r="AH312" i="1" s="1"/>
  <c r="AN312" i="1"/>
  <c r="K312" i="1" s="1"/>
  <c r="J312" i="1" s="1"/>
  <c r="AC312" i="1" s="1"/>
  <c r="AI312" i="1"/>
  <c r="L312" i="1" s="1"/>
  <c r="AA312" i="1"/>
  <c r="Z312" i="1"/>
  <c r="R312" i="1"/>
  <c r="BA311" i="1"/>
  <c r="AZ311" i="1"/>
  <c r="AX311" i="1"/>
  <c r="AW311" i="1"/>
  <c r="AU311" i="1" s="1"/>
  <c r="AN311" i="1"/>
  <c r="AI311" i="1"/>
  <c r="L311" i="1" s="1"/>
  <c r="AA311" i="1"/>
  <c r="Z311" i="1"/>
  <c r="R311" i="1"/>
  <c r="K311" i="1"/>
  <c r="J311" i="1" s="1"/>
  <c r="AC311" i="1" s="1"/>
  <c r="BA310" i="1"/>
  <c r="AZ310" i="1"/>
  <c r="AX310" i="1"/>
  <c r="AW310" i="1"/>
  <c r="AU310" i="1" s="1"/>
  <c r="AN310" i="1"/>
  <c r="K310" i="1" s="1"/>
  <c r="J310" i="1" s="1"/>
  <c r="AI310" i="1"/>
  <c r="L310" i="1" s="1"/>
  <c r="AA310" i="1"/>
  <c r="Z310" i="1"/>
  <c r="R310" i="1"/>
  <c r="BA309" i="1"/>
  <c r="AZ309" i="1"/>
  <c r="AX309" i="1"/>
  <c r="AW309" i="1"/>
  <c r="AU309" i="1" s="1"/>
  <c r="AV309" i="1"/>
  <c r="AN309" i="1"/>
  <c r="K309" i="1" s="1"/>
  <c r="J309" i="1" s="1"/>
  <c r="AC309" i="1" s="1"/>
  <c r="AI309" i="1"/>
  <c r="L309" i="1" s="1"/>
  <c r="AA309" i="1"/>
  <c r="Z309" i="1"/>
  <c r="R309" i="1"/>
  <c r="BA308" i="1"/>
  <c r="AZ308" i="1"/>
  <c r="AX308" i="1"/>
  <c r="AW308" i="1"/>
  <c r="AU308" i="1" s="1"/>
  <c r="AN308" i="1"/>
  <c r="K308" i="1" s="1"/>
  <c r="J308" i="1" s="1"/>
  <c r="AI308" i="1"/>
  <c r="L308" i="1" s="1"/>
  <c r="AA308" i="1"/>
  <c r="Z308" i="1"/>
  <c r="Y308" i="1" s="1"/>
  <c r="R308" i="1"/>
  <c r="BA307" i="1"/>
  <c r="AZ307" i="1"/>
  <c r="AX307" i="1"/>
  <c r="AW307" i="1"/>
  <c r="AU307" i="1" s="1"/>
  <c r="AV307" i="1" s="1"/>
  <c r="AN307" i="1"/>
  <c r="K307" i="1" s="1"/>
  <c r="J307" i="1" s="1"/>
  <c r="AI307" i="1"/>
  <c r="L307" i="1" s="1"/>
  <c r="AA307" i="1"/>
  <c r="Z307" i="1"/>
  <c r="R307" i="1"/>
  <c r="BA306" i="1"/>
  <c r="AZ306" i="1"/>
  <c r="AX306" i="1"/>
  <c r="AW306" i="1"/>
  <c r="AU306" i="1" s="1"/>
  <c r="AV306" i="1" s="1"/>
  <c r="AN306" i="1"/>
  <c r="K306" i="1" s="1"/>
  <c r="J306" i="1" s="1"/>
  <c r="AI306" i="1"/>
  <c r="L306" i="1" s="1"/>
  <c r="AG306" i="1"/>
  <c r="AA306" i="1"/>
  <c r="Z306" i="1"/>
  <c r="R306" i="1"/>
  <c r="BA305" i="1"/>
  <c r="AZ305" i="1"/>
  <c r="AX305" i="1"/>
  <c r="AW305" i="1"/>
  <c r="AU305" i="1" s="1"/>
  <c r="AN305" i="1"/>
  <c r="K305" i="1" s="1"/>
  <c r="J305" i="1" s="1"/>
  <c r="AI305" i="1"/>
  <c r="L305" i="1" s="1"/>
  <c r="AA305" i="1"/>
  <c r="Z305" i="1"/>
  <c r="R305" i="1"/>
  <c r="BA304" i="1"/>
  <c r="AZ304" i="1"/>
  <c r="AX304" i="1"/>
  <c r="AW304" i="1"/>
  <c r="AU304" i="1" s="1"/>
  <c r="AH304" i="1" s="1"/>
  <c r="AN304" i="1"/>
  <c r="K304" i="1" s="1"/>
  <c r="J304" i="1" s="1"/>
  <c r="AC304" i="1" s="1"/>
  <c r="AI304" i="1"/>
  <c r="L304" i="1" s="1"/>
  <c r="AA304" i="1"/>
  <c r="Z304" i="1"/>
  <c r="R304" i="1"/>
  <c r="BA303" i="1"/>
  <c r="AZ303" i="1"/>
  <c r="AX303" i="1"/>
  <c r="AW303" i="1"/>
  <c r="AU303" i="1" s="1"/>
  <c r="P303" i="1" s="1"/>
  <c r="AN303" i="1"/>
  <c r="K303" i="1" s="1"/>
  <c r="AI303" i="1"/>
  <c r="L303" i="1" s="1"/>
  <c r="AH303" i="1"/>
  <c r="AG303" i="1"/>
  <c r="AA303" i="1"/>
  <c r="Y303" i="1" s="1"/>
  <c r="Z303" i="1"/>
  <c r="R303" i="1"/>
  <c r="M303" i="1"/>
  <c r="J303" i="1"/>
  <c r="BA302" i="1"/>
  <c r="AZ302" i="1"/>
  <c r="AX302" i="1"/>
  <c r="AW302" i="1"/>
  <c r="AU302" i="1" s="1"/>
  <c r="M302" i="1" s="1"/>
  <c r="AN302" i="1"/>
  <c r="K302" i="1" s="1"/>
  <c r="J302" i="1" s="1"/>
  <c r="AC302" i="1" s="1"/>
  <c r="AI302" i="1"/>
  <c r="L302" i="1" s="1"/>
  <c r="AA302" i="1"/>
  <c r="Z302" i="1"/>
  <c r="R302" i="1"/>
  <c r="BA301" i="1"/>
  <c r="AZ301" i="1"/>
  <c r="AX301" i="1"/>
  <c r="AW301" i="1"/>
  <c r="AU301" i="1" s="1"/>
  <c r="AN301" i="1"/>
  <c r="K301" i="1" s="1"/>
  <c r="J301" i="1" s="1"/>
  <c r="AI301" i="1"/>
  <c r="L301" i="1" s="1"/>
  <c r="AA301" i="1"/>
  <c r="Z301" i="1"/>
  <c r="Y301" i="1" s="1"/>
  <c r="R301" i="1"/>
  <c r="BA300" i="1"/>
  <c r="AZ300" i="1"/>
  <c r="AX300" i="1"/>
  <c r="AY300" i="1" s="1"/>
  <c r="AW300" i="1"/>
  <c r="AU300" i="1" s="1"/>
  <c r="P300" i="1" s="1"/>
  <c r="AN300" i="1"/>
  <c r="K300" i="1" s="1"/>
  <c r="J300" i="1" s="1"/>
  <c r="AI300" i="1"/>
  <c r="L300" i="1" s="1"/>
  <c r="AA300" i="1"/>
  <c r="Z300" i="1"/>
  <c r="R300" i="1"/>
  <c r="BA299" i="1"/>
  <c r="AZ299" i="1"/>
  <c r="AX299" i="1"/>
  <c r="AW299" i="1"/>
  <c r="AU299" i="1" s="1"/>
  <c r="AV299" i="1" s="1"/>
  <c r="AN299" i="1"/>
  <c r="K299" i="1" s="1"/>
  <c r="J299" i="1" s="1"/>
  <c r="AI299" i="1"/>
  <c r="L299" i="1" s="1"/>
  <c r="AA299" i="1"/>
  <c r="Z299" i="1"/>
  <c r="R299" i="1"/>
  <c r="BA298" i="1"/>
  <c r="AZ298" i="1"/>
  <c r="AX298" i="1"/>
  <c r="AW298" i="1"/>
  <c r="AU298" i="1"/>
  <c r="AN298" i="1"/>
  <c r="K298" i="1" s="1"/>
  <c r="J298" i="1" s="1"/>
  <c r="AI298" i="1"/>
  <c r="L298" i="1" s="1"/>
  <c r="AA298" i="1"/>
  <c r="Y298" i="1" s="1"/>
  <c r="Z298" i="1"/>
  <c r="R298" i="1"/>
  <c r="BA297" i="1"/>
  <c r="AZ297" i="1"/>
  <c r="AX297" i="1"/>
  <c r="U297" i="1" s="1"/>
  <c r="AW297" i="1"/>
  <c r="AU297" i="1" s="1"/>
  <c r="P297" i="1" s="1"/>
  <c r="AN297" i="1"/>
  <c r="K297" i="1" s="1"/>
  <c r="J297" i="1" s="1"/>
  <c r="AC297" i="1" s="1"/>
  <c r="AI297" i="1"/>
  <c r="L297" i="1" s="1"/>
  <c r="AA297" i="1"/>
  <c r="Z297" i="1"/>
  <c r="R297" i="1"/>
  <c r="BA296" i="1"/>
  <c r="AZ296" i="1"/>
  <c r="AX296" i="1"/>
  <c r="AW296" i="1"/>
  <c r="AU296" i="1" s="1"/>
  <c r="P296" i="1" s="1"/>
  <c r="AN296" i="1"/>
  <c r="K296" i="1" s="1"/>
  <c r="J296" i="1" s="1"/>
  <c r="AI296" i="1"/>
  <c r="L296" i="1" s="1"/>
  <c r="AA296" i="1"/>
  <c r="Z296" i="1"/>
  <c r="Y296" i="1" s="1"/>
  <c r="R296" i="1"/>
  <c r="BA295" i="1"/>
  <c r="AZ295" i="1"/>
  <c r="AX295" i="1"/>
  <c r="AW295" i="1"/>
  <c r="AU295" i="1" s="1"/>
  <c r="AN295" i="1"/>
  <c r="K295" i="1" s="1"/>
  <c r="J295" i="1" s="1"/>
  <c r="AI295" i="1"/>
  <c r="L295" i="1" s="1"/>
  <c r="AA295" i="1"/>
  <c r="Z295" i="1"/>
  <c r="Y295" i="1" s="1"/>
  <c r="R295" i="1"/>
  <c r="BA294" i="1"/>
  <c r="AZ294" i="1"/>
  <c r="AX294" i="1"/>
  <c r="AW294" i="1"/>
  <c r="AU294" i="1" s="1"/>
  <c r="AN294" i="1"/>
  <c r="K294" i="1" s="1"/>
  <c r="J294" i="1" s="1"/>
  <c r="AI294" i="1"/>
  <c r="L294" i="1" s="1"/>
  <c r="AA294" i="1"/>
  <c r="Z294" i="1"/>
  <c r="R294" i="1"/>
  <c r="BA293" i="1"/>
  <c r="AZ293" i="1"/>
  <c r="AX293" i="1"/>
  <c r="AW293" i="1"/>
  <c r="AU293" i="1" s="1"/>
  <c r="AN293" i="1"/>
  <c r="K293" i="1" s="1"/>
  <c r="J293" i="1" s="1"/>
  <c r="AI293" i="1"/>
  <c r="L293" i="1" s="1"/>
  <c r="AA293" i="1"/>
  <c r="Y293" i="1" s="1"/>
  <c r="Z293" i="1"/>
  <c r="R293" i="1"/>
  <c r="BA292" i="1"/>
  <c r="AZ292" i="1"/>
  <c r="AX292" i="1"/>
  <c r="AW292" i="1"/>
  <c r="AU292" i="1" s="1"/>
  <c r="P292" i="1" s="1"/>
  <c r="AN292" i="1"/>
  <c r="K292" i="1" s="1"/>
  <c r="J292" i="1" s="1"/>
  <c r="AI292" i="1"/>
  <c r="L292" i="1" s="1"/>
  <c r="AA292" i="1"/>
  <c r="Z292" i="1"/>
  <c r="R292" i="1"/>
  <c r="BA291" i="1"/>
  <c r="AZ291" i="1"/>
  <c r="AX291" i="1"/>
  <c r="AW291" i="1"/>
  <c r="AU291" i="1" s="1"/>
  <c r="AN291" i="1"/>
  <c r="K291" i="1" s="1"/>
  <c r="J291" i="1" s="1"/>
  <c r="AI291" i="1"/>
  <c r="L291" i="1" s="1"/>
  <c r="AG291" i="1"/>
  <c r="AA291" i="1"/>
  <c r="Z291" i="1"/>
  <c r="R291" i="1"/>
  <c r="BA290" i="1"/>
  <c r="AZ290" i="1"/>
  <c r="AX290" i="1"/>
  <c r="AW290" i="1"/>
  <c r="AU290" i="1" s="1"/>
  <c r="AV290" i="1"/>
  <c r="AN290" i="1"/>
  <c r="K290" i="1" s="1"/>
  <c r="J290" i="1" s="1"/>
  <c r="AC290" i="1" s="1"/>
  <c r="AI290" i="1"/>
  <c r="L290" i="1" s="1"/>
  <c r="AA290" i="1"/>
  <c r="Z290" i="1"/>
  <c r="R290" i="1"/>
  <c r="BA289" i="1"/>
  <c r="AZ289" i="1"/>
  <c r="AX289" i="1"/>
  <c r="AW289" i="1"/>
  <c r="AU289" i="1" s="1"/>
  <c r="M289" i="1" s="1"/>
  <c r="AN289" i="1"/>
  <c r="K289" i="1" s="1"/>
  <c r="J289" i="1" s="1"/>
  <c r="AI289" i="1"/>
  <c r="L289" i="1" s="1"/>
  <c r="AA289" i="1"/>
  <c r="Z289" i="1"/>
  <c r="R289" i="1"/>
  <c r="BA288" i="1"/>
  <c r="AZ288" i="1"/>
  <c r="AX288" i="1"/>
  <c r="AW288" i="1"/>
  <c r="AU288" i="1" s="1"/>
  <c r="AN288" i="1"/>
  <c r="K288" i="1" s="1"/>
  <c r="J288" i="1" s="1"/>
  <c r="AI288" i="1"/>
  <c r="L288" i="1" s="1"/>
  <c r="AA288" i="1"/>
  <c r="Z288" i="1"/>
  <c r="Y288" i="1" s="1"/>
  <c r="R288" i="1"/>
  <c r="BA287" i="1"/>
  <c r="AZ287" i="1"/>
  <c r="AX287" i="1"/>
  <c r="AW287" i="1"/>
  <c r="AU287" i="1" s="1"/>
  <c r="P287" i="1" s="1"/>
  <c r="AN287" i="1"/>
  <c r="K287" i="1" s="1"/>
  <c r="J287" i="1" s="1"/>
  <c r="AI287" i="1"/>
  <c r="AA287" i="1"/>
  <c r="Z287" i="1"/>
  <c r="R287" i="1"/>
  <c r="L287" i="1"/>
  <c r="BA286" i="1"/>
  <c r="AZ286" i="1"/>
  <c r="AX286" i="1"/>
  <c r="AW286" i="1"/>
  <c r="AU286" i="1" s="1"/>
  <c r="AN286" i="1"/>
  <c r="K286" i="1" s="1"/>
  <c r="AI286" i="1"/>
  <c r="AA286" i="1"/>
  <c r="Z286" i="1"/>
  <c r="Y286" i="1" s="1"/>
  <c r="R286" i="1"/>
  <c r="L286" i="1"/>
  <c r="J286" i="1"/>
  <c r="BA285" i="1"/>
  <c r="AZ285" i="1"/>
  <c r="AX285" i="1"/>
  <c r="AW285" i="1"/>
  <c r="AU285" i="1" s="1"/>
  <c r="P285" i="1" s="1"/>
  <c r="AN285" i="1"/>
  <c r="K285" i="1" s="1"/>
  <c r="J285" i="1" s="1"/>
  <c r="AC285" i="1" s="1"/>
  <c r="AI285" i="1"/>
  <c r="L285" i="1" s="1"/>
  <c r="AA285" i="1"/>
  <c r="Z285" i="1"/>
  <c r="R285" i="1"/>
  <c r="BA284" i="1"/>
  <c r="AZ284" i="1"/>
  <c r="AX284" i="1"/>
  <c r="AW284" i="1"/>
  <c r="AU284" i="1" s="1"/>
  <c r="AN284" i="1"/>
  <c r="K284" i="1" s="1"/>
  <c r="J284" i="1" s="1"/>
  <c r="AI284" i="1"/>
  <c r="L284" i="1" s="1"/>
  <c r="AA284" i="1"/>
  <c r="Z284" i="1"/>
  <c r="R284" i="1"/>
  <c r="BA283" i="1"/>
  <c r="AZ283" i="1"/>
  <c r="AX283" i="1"/>
  <c r="AW283" i="1"/>
  <c r="AU283" i="1" s="1"/>
  <c r="AN283" i="1"/>
  <c r="K283" i="1" s="1"/>
  <c r="J283" i="1" s="1"/>
  <c r="AI283" i="1"/>
  <c r="L283" i="1" s="1"/>
  <c r="AA283" i="1"/>
  <c r="Z283" i="1"/>
  <c r="R283" i="1"/>
  <c r="BA282" i="1"/>
  <c r="AZ282" i="1"/>
  <c r="AX282" i="1"/>
  <c r="AW282" i="1"/>
  <c r="AU282" i="1" s="1"/>
  <c r="AV282" i="1" s="1"/>
  <c r="AN282" i="1"/>
  <c r="K282" i="1" s="1"/>
  <c r="J282" i="1" s="1"/>
  <c r="AI282" i="1"/>
  <c r="L282" i="1" s="1"/>
  <c r="AA282" i="1"/>
  <c r="Z282" i="1"/>
  <c r="Y282" i="1" s="1"/>
  <c r="R282" i="1"/>
  <c r="BA281" i="1"/>
  <c r="AZ281" i="1"/>
  <c r="AX281" i="1"/>
  <c r="AW281" i="1"/>
  <c r="AU281" i="1" s="1"/>
  <c r="AN281" i="1"/>
  <c r="K281" i="1" s="1"/>
  <c r="J281" i="1" s="1"/>
  <c r="AI281" i="1"/>
  <c r="L281" i="1" s="1"/>
  <c r="AA281" i="1"/>
  <c r="Z281" i="1"/>
  <c r="R281" i="1"/>
  <c r="BA280" i="1"/>
  <c r="AZ280" i="1"/>
  <c r="AX280" i="1"/>
  <c r="U280" i="1" s="1"/>
  <c r="AW280" i="1"/>
  <c r="AU280" i="1" s="1"/>
  <c r="AN280" i="1"/>
  <c r="K280" i="1" s="1"/>
  <c r="J280" i="1" s="1"/>
  <c r="AC280" i="1" s="1"/>
  <c r="AI280" i="1"/>
  <c r="L280" i="1" s="1"/>
  <c r="AA280" i="1"/>
  <c r="Z280" i="1"/>
  <c r="R280" i="1"/>
  <c r="BA279" i="1"/>
  <c r="AZ279" i="1"/>
  <c r="AX279" i="1"/>
  <c r="AW279" i="1"/>
  <c r="AU279" i="1" s="1"/>
  <c r="AN279" i="1"/>
  <c r="K279" i="1" s="1"/>
  <c r="J279" i="1" s="1"/>
  <c r="AI279" i="1"/>
  <c r="L279" i="1" s="1"/>
  <c r="AA279" i="1"/>
  <c r="Z279" i="1"/>
  <c r="R279" i="1"/>
  <c r="BA278" i="1"/>
  <c r="AZ278" i="1"/>
  <c r="AX278" i="1"/>
  <c r="AW278" i="1"/>
  <c r="AU278" i="1" s="1"/>
  <c r="AV278" i="1" s="1"/>
  <c r="AN278" i="1"/>
  <c r="K278" i="1" s="1"/>
  <c r="J278" i="1" s="1"/>
  <c r="AI278" i="1"/>
  <c r="L278" i="1" s="1"/>
  <c r="AA278" i="1"/>
  <c r="Z278" i="1"/>
  <c r="R278" i="1"/>
  <c r="BA277" i="1"/>
  <c r="AZ277" i="1"/>
  <c r="AX277" i="1"/>
  <c r="AW277" i="1"/>
  <c r="AU277" i="1" s="1"/>
  <c r="M277" i="1" s="1"/>
  <c r="AN277" i="1"/>
  <c r="K277" i="1" s="1"/>
  <c r="J277" i="1" s="1"/>
  <c r="AI277" i="1"/>
  <c r="L277" i="1" s="1"/>
  <c r="AA277" i="1"/>
  <c r="Z277" i="1"/>
  <c r="R277" i="1"/>
  <c r="BA276" i="1"/>
  <c r="AZ276" i="1"/>
  <c r="AX276" i="1"/>
  <c r="AW276" i="1"/>
  <c r="AU276" i="1" s="1"/>
  <c r="M276" i="1" s="1"/>
  <c r="AN276" i="1"/>
  <c r="K276" i="1" s="1"/>
  <c r="J276" i="1" s="1"/>
  <c r="AI276" i="1"/>
  <c r="L276" i="1" s="1"/>
  <c r="AA276" i="1"/>
  <c r="Z276" i="1"/>
  <c r="R276" i="1"/>
  <c r="BA275" i="1"/>
  <c r="AZ275" i="1"/>
  <c r="AX275" i="1"/>
  <c r="AW275" i="1"/>
  <c r="AU275" i="1" s="1"/>
  <c r="AN275" i="1"/>
  <c r="K275" i="1" s="1"/>
  <c r="J275" i="1" s="1"/>
  <c r="AI275" i="1"/>
  <c r="L275" i="1" s="1"/>
  <c r="AA275" i="1"/>
  <c r="Z275" i="1"/>
  <c r="R275" i="1"/>
  <c r="BA274" i="1"/>
  <c r="AZ274" i="1"/>
  <c r="AX274" i="1"/>
  <c r="AW274" i="1"/>
  <c r="AU274" i="1" s="1"/>
  <c r="AV274" i="1" s="1"/>
  <c r="AN274" i="1"/>
  <c r="K274" i="1" s="1"/>
  <c r="J274" i="1" s="1"/>
  <c r="AI274" i="1"/>
  <c r="L274" i="1" s="1"/>
  <c r="AA274" i="1"/>
  <c r="Z274" i="1"/>
  <c r="R274" i="1"/>
  <c r="BA273" i="1"/>
  <c r="AZ273" i="1"/>
  <c r="AX273" i="1"/>
  <c r="AW273" i="1"/>
  <c r="AU273" i="1" s="1"/>
  <c r="AN273" i="1"/>
  <c r="K273" i="1" s="1"/>
  <c r="J273" i="1" s="1"/>
  <c r="AC273" i="1" s="1"/>
  <c r="AI273" i="1"/>
  <c r="L273" i="1" s="1"/>
  <c r="AA273" i="1"/>
  <c r="Z273" i="1"/>
  <c r="R273" i="1"/>
  <c r="BA272" i="1"/>
  <c r="AZ272" i="1"/>
  <c r="AX272" i="1"/>
  <c r="AW272" i="1"/>
  <c r="AU272" i="1" s="1"/>
  <c r="AH272" i="1" s="1"/>
  <c r="AN272" i="1"/>
  <c r="K272" i="1" s="1"/>
  <c r="J272" i="1" s="1"/>
  <c r="AC272" i="1" s="1"/>
  <c r="AI272" i="1"/>
  <c r="L272" i="1" s="1"/>
  <c r="AA272" i="1"/>
  <c r="Z272" i="1"/>
  <c r="R272" i="1"/>
  <c r="BA271" i="1"/>
  <c r="AZ271" i="1"/>
  <c r="AX271" i="1"/>
  <c r="AW271" i="1"/>
  <c r="AU271" i="1" s="1"/>
  <c r="AN271" i="1"/>
  <c r="K271" i="1" s="1"/>
  <c r="J271" i="1" s="1"/>
  <c r="AI271" i="1"/>
  <c r="L271" i="1" s="1"/>
  <c r="AA271" i="1"/>
  <c r="Z271" i="1"/>
  <c r="R271" i="1"/>
  <c r="BA270" i="1"/>
  <c r="AZ270" i="1"/>
  <c r="AX270" i="1"/>
  <c r="U270" i="1" s="1"/>
  <c r="AW270" i="1"/>
  <c r="AU270" i="1" s="1"/>
  <c r="P270" i="1" s="1"/>
  <c r="AN270" i="1"/>
  <c r="K270" i="1" s="1"/>
  <c r="J270" i="1" s="1"/>
  <c r="AI270" i="1"/>
  <c r="L270" i="1" s="1"/>
  <c r="AA270" i="1"/>
  <c r="Z270" i="1"/>
  <c r="R270" i="1"/>
  <c r="BA269" i="1"/>
  <c r="AZ269" i="1"/>
  <c r="AX269" i="1"/>
  <c r="AW269" i="1"/>
  <c r="AU269" i="1" s="1"/>
  <c r="P269" i="1" s="1"/>
  <c r="AN269" i="1"/>
  <c r="K269" i="1" s="1"/>
  <c r="J269" i="1" s="1"/>
  <c r="AI269" i="1"/>
  <c r="L269" i="1" s="1"/>
  <c r="AA269" i="1"/>
  <c r="Z269" i="1"/>
  <c r="R269" i="1"/>
  <c r="BA268" i="1"/>
  <c r="AZ268" i="1"/>
  <c r="AX268" i="1"/>
  <c r="AW268" i="1"/>
  <c r="AU268" i="1" s="1"/>
  <c r="M268" i="1" s="1"/>
  <c r="AN268" i="1"/>
  <c r="K268" i="1" s="1"/>
  <c r="J268" i="1" s="1"/>
  <c r="AC268" i="1" s="1"/>
  <c r="AI268" i="1"/>
  <c r="L268" i="1" s="1"/>
  <c r="AA268" i="1"/>
  <c r="Z268" i="1"/>
  <c r="R268" i="1"/>
  <c r="BA267" i="1"/>
  <c r="AZ267" i="1"/>
  <c r="AX267" i="1"/>
  <c r="AW267" i="1"/>
  <c r="AU267" i="1" s="1"/>
  <c r="M267" i="1" s="1"/>
  <c r="AN267" i="1"/>
  <c r="K267" i="1" s="1"/>
  <c r="J267" i="1" s="1"/>
  <c r="AI267" i="1"/>
  <c r="L267" i="1" s="1"/>
  <c r="AA267" i="1"/>
  <c r="Z267" i="1"/>
  <c r="Y267" i="1" s="1"/>
  <c r="R267" i="1"/>
  <c r="BA266" i="1"/>
  <c r="AZ266" i="1"/>
  <c r="AX266" i="1"/>
  <c r="AW266" i="1"/>
  <c r="AU266" i="1" s="1"/>
  <c r="AN266" i="1"/>
  <c r="K266" i="1" s="1"/>
  <c r="J266" i="1" s="1"/>
  <c r="AI266" i="1"/>
  <c r="L266" i="1" s="1"/>
  <c r="AH266" i="1"/>
  <c r="AA266" i="1"/>
  <c r="Z266" i="1"/>
  <c r="R266" i="1"/>
  <c r="BA265" i="1"/>
  <c r="AZ265" i="1"/>
  <c r="AX265" i="1"/>
  <c r="AW265" i="1"/>
  <c r="AU265" i="1" s="1"/>
  <c r="AN265" i="1"/>
  <c r="K265" i="1" s="1"/>
  <c r="J265" i="1" s="1"/>
  <c r="AC265" i="1" s="1"/>
  <c r="AI265" i="1"/>
  <c r="L265" i="1" s="1"/>
  <c r="AA265" i="1"/>
  <c r="Z265" i="1"/>
  <c r="R265" i="1"/>
  <c r="BA264" i="1"/>
  <c r="AZ264" i="1"/>
  <c r="AX264" i="1"/>
  <c r="AW264" i="1"/>
  <c r="AU264" i="1" s="1"/>
  <c r="AN264" i="1"/>
  <c r="K264" i="1" s="1"/>
  <c r="J264" i="1" s="1"/>
  <c r="AI264" i="1"/>
  <c r="L264" i="1" s="1"/>
  <c r="AA264" i="1"/>
  <c r="Z264" i="1"/>
  <c r="R264" i="1"/>
  <c r="BA263" i="1"/>
  <c r="AZ263" i="1"/>
  <c r="AX263" i="1"/>
  <c r="AW263" i="1"/>
  <c r="AU263" i="1" s="1"/>
  <c r="P263" i="1" s="1"/>
  <c r="AN263" i="1"/>
  <c r="K263" i="1" s="1"/>
  <c r="J263" i="1" s="1"/>
  <c r="AC263" i="1" s="1"/>
  <c r="AI263" i="1"/>
  <c r="L263" i="1" s="1"/>
  <c r="AA263" i="1"/>
  <c r="Z263" i="1"/>
  <c r="R263" i="1"/>
  <c r="BA262" i="1"/>
  <c r="AZ262" i="1"/>
  <c r="AX262" i="1"/>
  <c r="AW262" i="1"/>
  <c r="AU262" i="1" s="1"/>
  <c r="AG262" i="1" s="1"/>
  <c r="AN262" i="1"/>
  <c r="K262" i="1" s="1"/>
  <c r="J262" i="1" s="1"/>
  <c r="AC262" i="1" s="1"/>
  <c r="AI262" i="1"/>
  <c r="L262" i="1" s="1"/>
  <c r="AA262" i="1"/>
  <c r="Z262" i="1"/>
  <c r="R262" i="1"/>
  <c r="BA261" i="1"/>
  <c r="U261" i="1" s="1"/>
  <c r="AZ261" i="1"/>
  <c r="AY261" i="1" s="1"/>
  <c r="AX261" i="1"/>
  <c r="AW261" i="1"/>
  <c r="AU261" i="1" s="1"/>
  <c r="AG261" i="1" s="1"/>
  <c r="AN261" i="1"/>
  <c r="K261" i="1" s="1"/>
  <c r="J261" i="1" s="1"/>
  <c r="AI261" i="1"/>
  <c r="L261" i="1" s="1"/>
  <c r="AA261" i="1"/>
  <c r="Z261" i="1"/>
  <c r="R261" i="1"/>
  <c r="BA260" i="1"/>
  <c r="U260" i="1" s="1"/>
  <c r="AZ260" i="1"/>
  <c r="AX260" i="1"/>
  <c r="AW260" i="1"/>
  <c r="AU260" i="1" s="1"/>
  <c r="AN260" i="1"/>
  <c r="K260" i="1" s="1"/>
  <c r="J260" i="1" s="1"/>
  <c r="AI260" i="1"/>
  <c r="L260" i="1" s="1"/>
  <c r="AA260" i="1"/>
  <c r="Z260" i="1"/>
  <c r="R260" i="1"/>
  <c r="BA259" i="1"/>
  <c r="AZ259" i="1"/>
  <c r="AX259" i="1"/>
  <c r="AW259" i="1"/>
  <c r="AU259" i="1" s="1"/>
  <c r="AN259" i="1"/>
  <c r="K259" i="1" s="1"/>
  <c r="J259" i="1" s="1"/>
  <c r="AI259" i="1"/>
  <c r="L259" i="1" s="1"/>
  <c r="AA259" i="1"/>
  <c r="Z259" i="1"/>
  <c r="R259" i="1"/>
  <c r="BA258" i="1"/>
  <c r="AZ258" i="1"/>
  <c r="AX258" i="1"/>
  <c r="AW258" i="1"/>
  <c r="AU258" i="1" s="1"/>
  <c r="P258" i="1" s="1"/>
  <c r="AN258" i="1"/>
  <c r="K258" i="1" s="1"/>
  <c r="J258" i="1" s="1"/>
  <c r="AC258" i="1" s="1"/>
  <c r="AI258" i="1"/>
  <c r="L258" i="1" s="1"/>
  <c r="AA258" i="1"/>
  <c r="Z258" i="1"/>
  <c r="R258" i="1"/>
  <c r="BA257" i="1"/>
  <c r="AZ257" i="1"/>
  <c r="AX257" i="1"/>
  <c r="AW257" i="1"/>
  <c r="AU257" i="1" s="1"/>
  <c r="M257" i="1" s="1"/>
  <c r="AN257" i="1"/>
  <c r="K257" i="1" s="1"/>
  <c r="J257" i="1" s="1"/>
  <c r="AI257" i="1"/>
  <c r="L257" i="1" s="1"/>
  <c r="AA257" i="1"/>
  <c r="Z257" i="1"/>
  <c r="R257" i="1"/>
  <c r="BA256" i="1"/>
  <c r="AZ256" i="1"/>
  <c r="AX256" i="1"/>
  <c r="AW256" i="1"/>
  <c r="AU256" i="1" s="1"/>
  <c r="AH256" i="1" s="1"/>
  <c r="AN256" i="1"/>
  <c r="K256" i="1" s="1"/>
  <c r="J256" i="1" s="1"/>
  <c r="AI256" i="1"/>
  <c r="L256" i="1" s="1"/>
  <c r="AA256" i="1"/>
  <c r="Z256" i="1"/>
  <c r="R256" i="1"/>
  <c r="BA255" i="1"/>
  <c r="AZ255" i="1"/>
  <c r="AX255" i="1"/>
  <c r="U255" i="1" s="1"/>
  <c r="AW255" i="1"/>
  <c r="AU255" i="1" s="1"/>
  <c r="AV255" i="1" s="1"/>
  <c r="AN255" i="1"/>
  <c r="AI255" i="1"/>
  <c r="L255" i="1" s="1"/>
  <c r="AA255" i="1"/>
  <c r="Z255" i="1"/>
  <c r="R255" i="1"/>
  <c r="K255" i="1"/>
  <c r="J255" i="1" s="1"/>
  <c r="BA254" i="1"/>
  <c r="AZ254" i="1"/>
  <c r="AX254" i="1"/>
  <c r="AW254" i="1"/>
  <c r="AU254" i="1" s="1"/>
  <c r="AN254" i="1"/>
  <c r="K254" i="1" s="1"/>
  <c r="J254" i="1" s="1"/>
  <c r="AC254" i="1" s="1"/>
  <c r="AI254" i="1"/>
  <c r="AA254" i="1"/>
  <c r="Z254" i="1"/>
  <c r="R254" i="1"/>
  <c r="L254" i="1"/>
  <c r="BA253" i="1"/>
  <c r="AZ253" i="1"/>
  <c r="AX253" i="1"/>
  <c r="AW253" i="1"/>
  <c r="AU253" i="1" s="1"/>
  <c r="M253" i="1" s="1"/>
  <c r="AN253" i="1"/>
  <c r="K253" i="1" s="1"/>
  <c r="J253" i="1" s="1"/>
  <c r="AI253" i="1"/>
  <c r="L253" i="1" s="1"/>
  <c r="AA253" i="1"/>
  <c r="Z253" i="1"/>
  <c r="R253" i="1"/>
  <c r="P253" i="1"/>
  <c r="BA252" i="1"/>
  <c r="AZ252" i="1"/>
  <c r="AX252" i="1"/>
  <c r="AW252" i="1"/>
  <c r="AU252" i="1" s="1"/>
  <c r="AN252" i="1"/>
  <c r="K252" i="1" s="1"/>
  <c r="J252" i="1" s="1"/>
  <c r="AI252" i="1"/>
  <c r="L252" i="1" s="1"/>
  <c r="AA252" i="1"/>
  <c r="Z252" i="1"/>
  <c r="R252" i="1"/>
  <c r="BA251" i="1"/>
  <c r="AZ251" i="1"/>
  <c r="AY251" i="1" s="1"/>
  <c r="AX251" i="1"/>
  <c r="AW251" i="1"/>
  <c r="AU251" i="1" s="1"/>
  <c r="AN251" i="1"/>
  <c r="K251" i="1" s="1"/>
  <c r="J251" i="1" s="1"/>
  <c r="AI251" i="1"/>
  <c r="L251" i="1" s="1"/>
  <c r="AA251" i="1"/>
  <c r="Z251" i="1"/>
  <c r="R251" i="1"/>
  <c r="BA250" i="1"/>
  <c r="AZ250" i="1"/>
  <c r="AX250" i="1"/>
  <c r="AW250" i="1"/>
  <c r="AU250" i="1" s="1"/>
  <c r="AN250" i="1"/>
  <c r="K250" i="1" s="1"/>
  <c r="J250" i="1" s="1"/>
  <c r="AI250" i="1"/>
  <c r="L250" i="1" s="1"/>
  <c r="AA250" i="1"/>
  <c r="Z250" i="1"/>
  <c r="R250" i="1"/>
  <c r="BA249" i="1"/>
  <c r="AZ249" i="1"/>
  <c r="AX249" i="1"/>
  <c r="AW249" i="1"/>
  <c r="AU249" i="1" s="1"/>
  <c r="AN249" i="1"/>
  <c r="K249" i="1" s="1"/>
  <c r="J249" i="1" s="1"/>
  <c r="AI249" i="1"/>
  <c r="L249" i="1" s="1"/>
  <c r="AA249" i="1"/>
  <c r="Z249" i="1"/>
  <c r="R249" i="1"/>
  <c r="BA248" i="1"/>
  <c r="AZ248" i="1"/>
  <c r="AX248" i="1"/>
  <c r="AW248" i="1"/>
  <c r="AU248" i="1" s="1"/>
  <c r="P248" i="1" s="1"/>
  <c r="AN248" i="1"/>
  <c r="AI248" i="1"/>
  <c r="L248" i="1" s="1"/>
  <c r="AA248" i="1"/>
  <c r="Z248" i="1"/>
  <c r="R248" i="1"/>
  <c r="K248" i="1"/>
  <c r="J248" i="1" s="1"/>
  <c r="AC248" i="1" s="1"/>
  <c r="BA247" i="1"/>
  <c r="AZ247" i="1"/>
  <c r="AX247" i="1"/>
  <c r="U247" i="1" s="1"/>
  <c r="AW247" i="1"/>
  <c r="AU247" i="1" s="1"/>
  <c r="AN247" i="1"/>
  <c r="AI247" i="1"/>
  <c r="L247" i="1" s="1"/>
  <c r="AA247" i="1"/>
  <c r="Z247" i="1"/>
  <c r="R247" i="1"/>
  <c r="K247" i="1"/>
  <c r="J247" i="1" s="1"/>
  <c r="BA246" i="1"/>
  <c r="AZ246" i="1"/>
  <c r="AY246" i="1" s="1"/>
  <c r="AX246" i="1"/>
  <c r="AW246" i="1"/>
  <c r="AU246" i="1"/>
  <c r="AN246" i="1"/>
  <c r="K246" i="1" s="1"/>
  <c r="J246" i="1" s="1"/>
  <c r="AI246" i="1"/>
  <c r="L246" i="1" s="1"/>
  <c r="AA246" i="1"/>
  <c r="Z246" i="1"/>
  <c r="R246" i="1"/>
  <c r="BA245" i="1"/>
  <c r="AZ245" i="1"/>
  <c r="AX245" i="1"/>
  <c r="AW245" i="1"/>
  <c r="AU245" i="1" s="1"/>
  <c r="M245" i="1" s="1"/>
  <c r="AN245" i="1"/>
  <c r="K245" i="1" s="1"/>
  <c r="J245" i="1" s="1"/>
  <c r="AI245" i="1"/>
  <c r="L245" i="1" s="1"/>
  <c r="AA245" i="1"/>
  <c r="Z245" i="1"/>
  <c r="R245" i="1"/>
  <c r="BA244" i="1"/>
  <c r="AZ244" i="1"/>
  <c r="AX244" i="1"/>
  <c r="AW244" i="1"/>
  <c r="AU244" i="1" s="1"/>
  <c r="AG244" i="1" s="1"/>
  <c r="AN244" i="1"/>
  <c r="K244" i="1" s="1"/>
  <c r="J244" i="1" s="1"/>
  <c r="AI244" i="1"/>
  <c r="L244" i="1" s="1"/>
  <c r="AA244" i="1"/>
  <c r="Z244" i="1"/>
  <c r="R244" i="1"/>
  <c r="BA243" i="1"/>
  <c r="AZ243" i="1"/>
  <c r="AX243" i="1"/>
  <c r="U243" i="1" s="1"/>
  <c r="AW243" i="1"/>
  <c r="AU243" i="1" s="1"/>
  <c r="AN243" i="1"/>
  <c r="K243" i="1" s="1"/>
  <c r="J243" i="1" s="1"/>
  <c r="AI243" i="1"/>
  <c r="L243" i="1" s="1"/>
  <c r="AA243" i="1"/>
  <c r="Z243" i="1"/>
  <c r="R243" i="1"/>
  <c r="BA242" i="1"/>
  <c r="AZ242" i="1"/>
  <c r="AX242" i="1"/>
  <c r="AW242" i="1"/>
  <c r="AU242" i="1" s="1"/>
  <c r="P242" i="1" s="1"/>
  <c r="AN242" i="1"/>
  <c r="K242" i="1" s="1"/>
  <c r="J242" i="1" s="1"/>
  <c r="AC242" i="1" s="1"/>
  <c r="AI242" i="1"/>
  <c r="L242" i="1" s="1"/>
  <c r="AA242" i="1"/>
  <c r="Z242" i="1"/>
  <c r="Y242" i="1" s="1"/>
  <c r="R242" i="1"/>
  <c r="BA241" i="1"/>
  <c r="AZ241" i="1"/>
  <c r="AX241" i="1"/>
  <c r="AW241" i="1"/>
  <c r="AU241" i="1" s="1"/>
  <c r="AN241" i="1"/>
  <c r="K241" i="1" s="1"/>
  <c r="J241" i="1" s="1"/>
  <c r="AC241" i="1" s="1"/>
  <c r="AI241" i="1"/>
  <c r="L241" i="1" s="1"/>
  <c r="AA241" i="1"/>
  <c r="Z241" i="1"/>
  <c r="Y241" i="1" s="1"/>
  <c r="R241" i="1"/>
  <c r="BA240" i="1"/>
  <c r="AZ240" i="1"/>
  <c r="AX240" i="1"/>
  <c r="AW240" i="1"/>
  <c r="AU240" i="1" s="1"/>
  <c r="AG240" i="1" s="1"/>
  <c r="AN240" i="1"/>
  <c r="K240" i="1" s="1"/>
  <c r="J240" i="1" s="1"/>
  <c r="AI240" i="1"/>
  <c r="L240" i="1" s="1"/>
  <c r="AA240" i="1"/>
  <c r="Z240" i="1"/>
  <c r="Y240" i="1" s="1"/>
  <c r="R240" i="1"/>
  <c r="BA239" i="1"/>
  <c r="AZ239" i="1"/>
  <c r="AX239" i="1"/>
  <c r="AW239" i="1"/>
  <c r="AU239" i="1" s="1"/>
  <c r="AV239" i="1" s="1"/>
  <c r="AN239" i="1"/>
  <c r="K239" i="1" s="1"/>
  <c r="J239" i="1" s="1"/>
  <c r="AC239" i="1" s="1"/>
  <c r="AI239" i="1"/>
  <c r="L239" i="1" s="1"/>
  <c r="AA239" i="1"/>
  <c r="Z239" i="1"/>
  <c r="R239" i="1"/>
  <c r="BA238" i="1"/>
  <c r="AZ238" i="1"/>
  <c r="AX238" i="1"/>
  <c r="AW238" i="1"/>
  <c r="AU238" i="1" s="1"/>
  <c r="AH238" i="1" s="1"/>
  <c r="AN238" i="1"/>
  <c r="K238" i="1" s="1"/>
  <c r="J238" i="1" s="1"/>
  <c r="AI238" i="1"/>
  <c r="L238" i="1" s="1"/>
  <c r="AA238" i="1"/>
  <c r="Z238" i="1"/>
  <c r="R238" i="1"/>
  <c r="BA237" i="1"/>
  <c r="AZ237" i="1"/>
  <c r="AX237" i="1"/>
  <c r="U237" i="1" s="1"/>
  <c r="AW237" i="1"/>
  <c r="AU237" i="1" s="1"/>
  <c r="AN237" i="1"/>
  <c r="K237" i="1" s="1"/>
  <c r="J237" i="1" s="1"/>
  <c r="AI237" i="1"/>
  <c r="L237" i="1" s="1"/>
  <c r="AA237" i="1"/>
  <c r="Z237" i="1"/>
  <c r="R237" i="1"/>
  <c r="BA236" i="1"/>
  <c r="AZ236" i="1"/>
  <c r="AX236" i="1"/>
  <c r="AW236" i="1"/>
  <c r="AU236" i="1"/>
  <c r="AN236" i="1"/>
  <c r="K236" i="1" s="1"/>
  <c r="J236" i="1" s="1"/>
  <c r="AI236" i="1"/>
  <c r="L236" i="1" s="1"/>
  <c r="AA236" i="1"/>
  <c r="Z236" i="1"/>
  <c r="R236" i="1"/>
  <c r="BA235" i="1"/>
  <c r="AZ235" i="1"/>
  <c r="AX235" i="1"/>
  <c r="AY235" i="1" s="1"/>
  <c r="AW235" i="1"/>
  <c r="AU235" i="1" s="1"/>
  <c r="AH235" i="1" s="1"/>
  <c r="AN235" i="1"/>
  <c r="K235" i="1" s="1"/>
  <c r="J235" i="1" s="1"/>
  <c r="AI235" i="1"/>
  <c r="L235" i="1" s="1"/>
  <c r="AA235" i="1"/>
  <c r="Z235" i="1"/>
  <c r="R235" i="1"/>
  <c r="BA234" i="1"/>
  <c r="AZ234" i="1"/>
  <c r="AX234" i="1"/>
  <c r="AY234" i="1" s="1"/>
  <c r="AW234" i="1"/>
  <c r="AU234" i="1" s="1"/>
  <c r="M234" i="1" s="1"/>
  <c r="AN234" i="1"/>
  <c r="K234" i="1" s="1"/>
  <c r="J234" i="1" s="1"/>
  <c r="AC234" i="1" s="1"/>
  <c r="AI234" i="1"/>
  <c r="L234" i="1" s="1"/>
  <c r="AA234" i="1"/>
  <c r="Z234" i="1"/>
  <c r="Y234" i="1" s="1"/>
  <c r="R234" i="1"/>
  <c r="BA233" i="1"/>
  <c r="AZ233" i="1"/>
  <c r="AX233" i="1"/>
  <c r="AW233" i="1"/>
  <c r="AU233" i="1" s="1"/>
  <c r="AV233" i="1"/>
  <c r="AN233" i="1"/>
  <c r="K233" i="1" s="1"/>
  <c r="J233" i="1" s="1"/>
  <c r="AI233" i="1"/>
  <c r="L233" i="1" s="1"/>
  <c r="AA233" i="1"/>
  <c r="Z233" i="1"/>
  <c r="R233" i="1"/>
  <c r="BA232" i="1"/>
  <c r="AZ232" i="1"/>
  <c r="AX232" i="1"/>
  <c r="U232" i="1" s="1"/>
  <c r="AW232" i="1"/>
  <c r="AU232" i="1" s="1"/>
  <c r="AN232" i="1"/>
  <c r="K232" i="1" s="1"/>
  <c r="J232" i="1" s="1"/>
  <c r="AI232" i="1"/>
  <c r="L232" i="1" s="1"/>
  <c r="AA232" i="1"/>
  <c r="Z232" i="1"/>
  <c r="R232" i="1"/>
  <c r="BA231" i="1"/>
  <c r="AZ231" i="1"/>
  <c r="AX231" i="1"/>
  <c r="U231" i="1" s="1"/>
  <c r="AW231" i="1"/>
  <c r="AU231" i="1" s="1"/>
  <c r="AN231" i="1"/>
  <c r="K231" i="1" s="1"/>
  <c r="J231" i="1" s="1"/>
  <c r="AC231" i="1" s="1"/>
  <c r="AI231" i="1"/>
  <c r="L231" i="1" s="1"/>
  <c r="AA231" i="1"/>
  <c r="Z231" i="1"/>
  <c r="R231" i="1"/>
  <c r="BA230" i="1"/>
  <c r="AZ230" i="1"/>
  <c r="AX230" i="1"/>
  <c r="AW230" i="1"/>
  <c r="AU230" i="1" s="1"/>
  <c r="AN230" i="1"/>
  <c r="K230" i="1" s="1"/>
  <c r="J230" i="1" s="1"/>
  <c r="AI230" i="1"/>
  <c r="L230" i="1" s="1"/>
  <c r="AA230" i="1"/>
  <c r="Z230" i="1"/>
  <c r="R230" i="1"/>
  <c r="BA229" i="1"/>
  <c r="AZ229" i="1"/>
  <c r="AX229" i="1"/>
  <c r="AW229" i="1"/>
  <c r="AU229" i="1" s="1"/>
  <c r="AN229" i="1"/>
  <c r="K229" i="1" s="1"/>
  <c r="J229" i="1" s="1"/>
  <c r="AI229" i="1"/>
  <c r="L229" i="1" s="1"/>
  <c r="AA229" i="1"/>
  <c r="Z229" i="1"/>
  <c r="R229" i="1"/>
  <c r="BA228" i="1"/>
  <c r="AZ228" i="1"/>
  <c r="AX228" i="1"/>
  <c r="AW228" i="1"/>
  <c r="AU228" i="1" s="1"/>
  <c r="AH228" i="1" s="1"/>
  <c r="AN228" i="1"/>
  <c r="K228" i="1" s="1"/>
  <c r="J228" i="1" s="1"/>
  <c r="AI228" i="1"/>
  <c r="L228" i="1" s="1"/>
  <c r="AA228" i="1"/>
  <c r="Z228" i="1"/>
  <c r="Y228" i="1" s="1"/>
  <c r="R228" i="1"/>
  <c r="BA227" i="1"/>
  <c r="AZ227" i="1"/>
  <c r="AX227" i="1"/>
  <c r="AW227" i="1"/>
  <c r="AU227" i="1" s="1"/>
  <c r="AN227" i="1"/>
  <c r="K227" i="1" s="1"/>
  <c r="J227" i="1" s="1"/>
  <c r="AI227" i="1"/>
  <c r="L227" i="1" s="1"/>
  <c r="AA227" i="1"/>
  <c r="Z227" i="1"/>
  <c r="Y227" i="1" s="1"/>
  <c r="R227" i="1"/>
  <c r="BA226" i="1"/>
  <c r="AZ226" i="1"/>
  <c r="AX226" i="1"/>
  <c r="AW226" i="1"/>
  <c r="AU226" i="1" s="1"/>
  <c r="AN226" i="1"/>
  <c r="K226" i="1" s="1"/>
  <c r="J226" i="1" s="1"/>
  <c r="AC226" i="1" s="1"/>
  <c r="AI226" i="1"/>
  <c r="L226" i="1" s="1"/>
  <c r="AA226" i="1"/>
  <c r="Z226" i="1"/>
  <c r="Y226" i="1" s="1"/>
  <c r="R226" i="1"/>
  <c r="BA225" i="1"/>
  <c r="AZ225" i="1"/>
  <c r="AX225" i="1"/>
  <c r="AW225" i="1"/>
  <c r="AU225" i="1" s="1"/>
  <c r="AN225" i="1"/>
  <c r="K225" i="1" s="1"/>
  <c r="J225" i="1" s="1"/>
  <c r="AI225" i="1"/>
  <c r="L225" i="1" s="1"/>
  <c r="AA225" i="1"/>
  <c r="Z225" i="1"/>
  <c r="R225" i="1"/>
  <c r="BA224" i="1"/>
  <c r="AZ224" i="1"/>
  <c r="AX224" i="1"/>
  <c r="AY224" i="1" s="1"/>
  <c r="AW224" i="1"/>
  <c r="AU224" i="1" s="1"/>
  <c r="M224" i="1" s="1"/>
  <c r="AN224" i="1"/>
  <c r="K224" i="1" s="1"/>
  <c r="J224" i="1" s="1"/>
  <c r="AC224" i="1" s="1"/>
  <c r="AI224" i="1"/>
  <c r="L224" i="1" s="1"/>
  <c r="AA224" i="1"/>
  <c r="Z224" i="1"/>
  <c r="Y224" i="1" s="1"/>
  <c r="R224" i="1"/>
  <c r="BA223" i="1"/>
  <c r="AZ223" i="1"/>
  <c r="AX223" i="1"/>
  <c r="AW223" i="1"/>
  <c r="AU223" i="1" s="1"/>
  <c r="AH223" i="1" s="1"/>
  <c r="AN223" i="1"/>
  <c r="K223" i="1" s="1"/>
  <c r="J223" i="1" s="1"/>
  <c r="AI223" i="1"/>
  <c r="L223" i="1" s="1"/>
  <c r="AA223" i="1"/>
  <c r="Z223" i="1"/>
  <c r="Y223" i="1" s="1"/>
  <c r="R223" i="1"/>
  <c r="BA222" i="1"/>
  <c r="AZ222" i="1"/>
  <c r="AX222" i="1"/>
  <c r="AW222" i="1"/>
  <c r="AU222" i="1" s="1"/>
  <c r="AN222" i="1"/>
  <c r="K222" i="1" s="1"/>
  <c r="J222" i="1" s="1"/>
  <c r="AI222" i="1"/>
  <c r="L222" i="1" s="1"/>
  <c r="AA222" i="1"/>
  <c r="Z222" i="1"/>
  <c r="R222" i="1"/>
  <c r="BA221" i="1"/>
  <c r="AZ221" i="1"/>
  <c r="AX221" i="1"/>
  <c r="U221" i="1" s="1"/>
  <c r="AW221" i="1"/>
  <c r="AU221" i="1"/>
  <c r="AN221" i="1"/>
  <c r="K221" i="1" s="1"/>
  <c r="J221" i="1" s="1"/>
  <c r="AC221" i="1" s="1"/>
  <c r="AI221" i="1"/>
  <c r="L221" i="1" s="1"/>
  <c r="AA221" i="1"/>
  <c r="Z221" i="1"/>
  <c r="Y221" i="1" s="1"/>
  <c r="R221" i="1"/>
  <c r="BA220" i="1"/>
  <c r="AZ220" i="1"/>
  <c r="AX220" i="1"/>
  <c r="AW220" i="1"/>
  <c r="AU220" i="1" s="1"/>
  <c r="AN220" i="1"/>
  <c r="K220" i="1" s="1"/>
  <c r="J220" i="1" s="1"/>
  <c r="AC220" i="1" s="1"/>
  <c r="AI220" i="1"/>
  <c r="L220" i="1" s="1"/>
  <c r="AA220" i="1"/>
  <c r="Z220" i="1"/>
  <c r="R220" i="1"/>
  <c r="BA219" i="1"/>
  <c r="AZ219" i="1"/>
  <c r="AX219" i="1"/>
  <c r="AW219" i="1"/>
  <c r="AU219" i="1" s="1"/>
  <c r="AN219" i="1"/>
  <c r="K219" i="1" s="1"/>
  <c r="J219" i="1" s="1"/>
  <c r="AI219" i="1"/>
  <c r="L219" i="1" s="1"/>
  <c r="AA219" i="1"/>
  <c r="Z219" i="1"/>
  <c r="R219" i="1"/>
  <c r="BA218" i="1"/>
  <c r="AZ218" i="1"/>
  <c r="AX218" i="1"/>
  <c r="AW218" i="1"/>
  <c r="AU218" i="1" s="1"/>
  <c r="P218" i="1" s="1"/>
  <c r="AN218" i="1"/>
  <c r="K218" i="1" s="1"/>
  <c r="J218" i="1" s="1"/>
  <c r="AI218" i="1"/>
  <c r="L218" i="1" s="1"/>
  <c r="AA218" i="1"/>
  <c r="Z218" i="1"/>
  <c r="R218" i="1"/>
  <c r="BA217" i="1"/>
  <c r="AZ217" i="1"/>
  <c r="AX217" i="1"/>
  <c r="AW217" i="1"/>
  <c r="AU217" i="1" s="1"/>
  <c r="AN217" i="1"/>
  <c r="K217" i="1" s="1"/>
  <c r="J217" i="1" s="1"/>
  <c r="AI217" i="1"/>
  <c r="L217" i="1" s="1"/>
  <c r="AA217" i="1"/>
  <c r="Z217" i="1"/>
  <c r="R217" i="1"/>
  <c r="BA216" i="1"/>
  <c r="AZ216" i="1"/>
  <c r="AX216" i="1"/>
  <c r="AW216" i="1"/>
  <c r="AU216" i="1" s="1"/>
  <c r="AN216" i="1"/>
  <c r="K216" i="1" s="1"/>
  <c r="J216" i="1" s="1"/>
  <c r="AI216" i="1"/>
  <c r="L216" i="1" s="1"/>
  <c r="AA216" i="1"/>
  <c r="Z216" i="1"/>
  <c r="R216" i="1"/>
  <c r="BA215" i="1"/>
  <c r="AZ215" i="1"/>
  <c r="AX215" i="1"/>
  <c r="AW215" i="1"/>
  <c r="AU215" i="1" s="1"/>
  <c r="P215" i="1" s="1"/>
  <c r="AN215" i="1"/>
  <c r="K215" i="1" s="1"/>
  <c r="J215" i="1" s="1"/>
  <c r="AI215" i="1"/>
  <c r="L215" i="1" s="1"/>
  <c r="AA215" i="1"/>
  <c r="Z215" i="1"/>
  <c r="R215" i="1"/>
  <c r="BA214" i="1"/>
  <c r="AZ214" i="1"/>
  <c r="AX214" i="1"/>
  <c r="AW214" i="1"/>
  <c r="AU214" i="1" s="1"/>
  <c r="AV214" i="1" s="1"/>
  <c r="AN214" i="1"/>
  <c r="K214" i="1" s="1"/>
  <c r="J214" i="1" s="1"/>
  <c r="AI214" i="1"/>
  <c r="L214" i="1" s="1"/>
  <c r="AA214" i="1"/>
  <c r="Z214" i="1"/>
  <c r="Y214" i="1" s="1"/>
  <c r="R214" i="1"/>
  <c r="BA213" i="1"/>
  <c r="AZ213" i="1"/>
  <c r="AX213" i="1"/>
  <c r="AW213" i="1"/>
  <c r="AU213" i="1" s="1"/>
  <c r="AH213" i="1" s="1"/>
  <c r="AN213" i="1"/>
  <c r="K213" i="1" s="1"/>
  <c r="J213" i="1" s="1"/>
  <c r="AI213" i="1"/>
  <c r="L213" i="1" s="1"/>
  <c r="AA213" i="1"/>
  <c r="Z213" i="1"/>
  <c r="R213" i="1"/>
  <c r="BA212" i="1"/>
  <c r="AZ212" i="1"/>
  <c r="AX212" i="1"/>
  <c r="AW212" i="1"/>
  <c r="AU212" i="1" s="1"/>
  <c r="AV212" i="1" s="1"/>
  <c r="AN212" i="1"/>
  <c r="K212" i="1" s="1"/>
  <c r="J212" i="1" s="1"/>
  <c r="AI212" i="1"/>
  <c r="AA212" i="1"/>
  <c r="Z212" i="1"/>
  <c r="R212" i="1"/>
  <c r="L212" i="1"/>
  <c r="BA211" i="1"/>
  <c r="AZ211" i="1"/>
  <c r="AX211" i="1"/>
  <c r="AY211" i="1" s="1"/>
  <c r="AW211" i="1"/>
  <c r="AU211" i="1" s="1"/>
  <c r="AG211" i="1" s="1"/>
  <c r="AN211" i="1"/>
  <c r="K211" i="1" s="1"/>
  <c r="J211" i="1" s="1"/>
  <c r="AI211" i="1"/>
  <c r="L211" i="1" s="1"/>
  <c r="AA211" i="1"/>
  <c r="Z211" i="1"/>
  <c r="R211" i="1"/>
  <c r="BA210" i="1"/>
  <c r="AZ210" i="1"/>
  <c r="AX210" i="1"/>
  <c r="AW210" i="1"/>
  <c r="AU210" i="1" s="1"/>
  <c r="AN210" i="1"/>
  <c r="K210" i="1" s="1"/>
  <c r="J210" i="1" s="1"/>
  <c r="AI210" i="1"/>
  <c r="L210" i="1" s="1"/>
  <c r="AA210" i="1"/>
  <c r="Z210" i="1"/>
  <c r="Y210" i="1" s="1"/>
  <c r="R210" i="1"/>
  <c r="BA209" i="1"/>
  <c r="AZ209" i="1"/>
  <c r="AX209" i="1"/>
  <c r="AW209" i="1"/>
  <c r="AU209" i="1"/>
  <c r="AV209" i="1" s="1"/>
  <c r="AN209" i="1"/>
  <c r="K209" i="1" s="1"/>
  <c r="J209" i="1" s="1"/>
  <c r="AI209" i="1"/>
  <c r="L209" i="1" s="1"/>
  <c r="AA209" i="1"/>
  <c r="Z209" i="1"/>
  <c r="R209" i="1"/>
  <c r="BA208" i="1"/>
  <c r="AZ208" i="1"/>
  <c r="AX208" i="1"/>
  <c r="AW208" i="1"/>
  <c r="AU208" i="1" s="1"/>
  <c r="AV208" i="1" s="1"/>
  <c r="AN208" i="1"/>
  <c r="K208" i="1" s="1"/>
  <c r="J208" i="1" s="1"/>
  <c r="AI208" i="1"/>
  <c r="L208" i="1" s="1"/>
  <c r="AA208" i="1"/>
  <c r="Z208" i="1"/>
  <c r="R208" i="1"/>
  <c r="BA207" i="1"/>
  <c r="AZ207" i="1"/>
  <c r="AX207" i="1"/>
  <c r="AW207" i="1"/>
  <c r="AU207" i="1" s="1"/>
  <c r="AN207" i="1"/>
  <c r="K207" i="1" s="1"/>
  <c r="J207" i="1" s="1"/>
  <c r="AI207" i="1"/>
  <c r="L207" i="1" s="1"/>
  <c r="AA207" i="1"/>
  <c r="Z207" i="1"/>
  <c r="R207" i="1"/>
  <c r="BA206" i="1"/>
  <c r="AZ206" i="1"/>
  <c r="AX206" i="1"/>
  <c r="AW206" i="1"/>
  <c r="AU206" i="1" s="1"/>
  <c r="AN206" i="1"/>
  <c r="K206" i="1" s="1"/>
  <c r="J206" i="1" s="1"/>
  <c r="AI206" i="1"/>
  <c r="AA206" i="1"/>
  <c r="Z206" i="1"/>
  <c r="R206" i="1"/>
  <c r="P206" i="1"/>
  <c r="L206" i="1"/>
  <c r="BA205" i="1"/>
  <c r="AZ205" i="1"/>
  <c r="AX205" i="1"/>
  <c r="AW205" i="1"/>
  <c r="AU205" i="1" s="1"/>
  <c r="P205" i="1" s="1"/>
  <c r="AN205" i="1"/>
  <c r="K205" i="1" s="1"/>
  <c r="J205" i="1" s="1"/>
  <c r="AI205" i="1"/>
  <c r="L205" i="1" s="1"/>
  <c r="AA205" i="1"/>
  <c r="Z205" i="1"/>
  <c r="R205" i="1"/>
  <c r="BA204" i="1"/>
  <c r="AZ204" i="1"/>
  <c r="AX204" i="1"/>
  <c r="AW204" i="1"/>
  <c r="AU204" i="1" s="1"/>
  <c r="AN204" i="1"/>
  <c r="K204" i="1" s="1"/>
  <c r="J204" i="1" s="1"/>
  <c r="AI204" i="1"/>
  <c r="L204" i="1" s="1"/>
  <c r="AA204" i="1"/>
  <c r="Z204" i="1"/>
  <c r="Y204" i="1" s="1"/>
  <c r="R204" i="1"/>
  <c r="BA203" i="1"/>
  <c r="AZ203" i="1"/>
  <c r="AX203" i="1"/>
  <c r="AW203" i="1"/>
  <c r="AU203" i="1" s="1"/>
  <c r="AH203" i="1" s="1"/>
  <c r="AN203" i="1"/>
  <c r="K203" i="1" s="1"/>
  <c r="J203" i="1" s="1"/>
  <c r="AI203" i="1"/>
  <c r="AA203" i="1"/>
  <c r="Z203" i="1"/>
  <c r="Y203" i="1" s="1"/>
  <c r="R203" i="1"/>
  <c r="L203" i="1"/>
  <c r="BA202" i="1"/>
  <c r="AZ202" i="1"/>
  <c r="AX202" i="1"/>
  <c r="AW202" i="1"/>
  <c r="AU202" i="1"/>
  <c r="AV202" i="1" s="1"/>
  <c r="AN202" i="1"/>
  <c r="K202" i="1" s="1"/>
  <c r="J202" i="1" s="1"/>
  <c r="AI202" i="1"/>
  <c r="L202" i="1" s="1"/>
  <c r="AH202" i="1"/>
  <c r="AA202" i="1"/>
  <c r="Z202" i="1"/>
  <c r="R202" i="1"/>
  <c r="BA201" i="1"/>
  <c r="AZ201" i="1"/>
  <c r="AX201" i="1"/>
  <c r="AW201" i="1"/>
  <c r="AU201" i="1"/>
  <c r="AN201" i="1"/>
  <c r="K201" i="1" s="1"/>
  <c r="J201" i="1" s="1"/>
  <c r="AI201" i="1"/>
  <c r="L201" i="1" s="1"/>
  <c r="AA201" i="1"/>
  <c r="Z201" i="1"/>
  <c r="R201" i="1"/>
  <c r="BA200" i="1"/>
  <c r="AZ200" i="1"/>
  <c r="AX200" i="1"/>
  <c r="AW200" i="1"/>
  <c r="AU200" i="1" s="1"/>
  <c r="AV200" i="1" s="1"/>
  <c r="AN200" i="1"/>
  <c r="K200" i="1" s="1"/>
  <c r="J200" i="1" s="1"/>
  <c r="AI200" i="1"/>
  <c r="L200" i="1" s="1"/>
  <c r="AA200" i="1"/>
  <c r="Z200" i="1"/>
  <c r="R200" i="1"/>
  <c r="BA199" i="1"/>
  <c r="AZ199" i="1"/>
  <c r="AX199" i="1"/>
  <c r="AW199" i="1"/>
  <c r="AU199" i="1"/>
  <c r="AG199" i="1" s="1"/>
  <c r="AN199" i="1"/>
  <c r="K199" i="1" s="1"/>
  <c r="J199" i="1" s="1"/>
  <c r="AI199" i="1"/>
  <c r="L199" i="1" s="1"/>
  <c r="AA199" i="1"/>
  <c r="Z199" i="1"/>
  <c r="R199" i="1"/>
  <c r="BA198" i="1"/>
  <c r="AZ198" i="1"/>
  <c r="AX198" i="1"/>
  <c r="AW198" i="1"/>
  <c r="AU198" i="1"/>
  <c r="AG198" i="1" s="1"/>
  <c r="AN198" i="1"/>
  <c r="K198" i="1" s="1"/>
  <c r="J198" i="1" s="1"/>
  <c r="AI198" i="1"/>
  <c r="L198" i="1" s="1"/>
  <c r="AA198" i="1"/>
  <c r="Z198" i="1"/>
  <c r="R198" i="1"/>
  <c r="BA197" i="1"/>
  <c r="AZ197" i="1"/>
  <c r="AX197" i="1"/>
  <c r="AW197" i="1"/>
  <c r="AU197" i="1"/>
  <c r="M197" i="1" s="1"/>
  <c r="AN197" i="1"/>
  <c r="K197" i="1" s="1"/>
  <c r="J197" i="1" s="1"/>
  <c r="AI197" i="1"/>
  <c r="L197" i="1" s="1"/>
  <c r="AA197" i="1"/>
  <c r="Z197" i="1"/>
  <c r="R197" i="1"/>
  <c r="BA196" i="1"/>
  <c r="AZ196" i="1"/>
  <c r="AX196" i="1"/>
  <c r="AY196" i="1" s="1"/>
  <c r="AW196" i="1"/>
  <c r="AU196" i="1"/>
  <c r="AN196" i="1"/>
  <c r="K196" i="1" s="1"/>
  <c r="J196" i="1" s="1"/>
  <c r="AI196" i="1"/>
  <c r="L196" i="1" s="1"/>
  <c r="AA196" i="1"/>
  <c r="Z196" i="1"/>
  <c r="R196" i="1"/>
  <c r="BA195" i="1"/>
  <c r="AZ195" i="1"/>
  <c r="AX195" i="1"/>
  <c r="AY195" i="1" s="1"/>
  <c r="AW195" i="1"/>
  <c r="AU195" i="1" s="1"/>
  <c r="AV195" i="1"/>
  <c r="AN195" i="1"/>
  <c r="K195" i="1" s="1"/>
  <c r="J195" i="1" s="1"/>
  <c r="AI195" i="1"/>
  <c r="L195" i="1" s="1"/>
  <c r="AA195" i="1"/>
  <c r="Z195" i="1"/>
  <c r="R195" i="1"/>
  <c r="BA194" i="1"/>
  <c r="AZ194" i="1"/>
  <c r="AX194" i="1"/>
  <c r="AW194" i="1"/>
  <c r="AU194" i="1" s="1"/>
  <c r="AN194" i="1"/>
  <c r="K194" i="1" s="1"/>
  <c r="J194" i="1" s="1"/>
  <c r="AI194" i="1"/>
  <c r="L194" i="1" s="1"/>
  <c r="AA194" i="1"/>
  <c r="Y194" i="1" s="1"/>
  <c r="Z194" i="1"/>
  <c r="R194" i="1"/>
  <c r="BA193" i="1"/>
  <c r="AZ193" i="1"/>
  <c r="AX193" i="1"/>
  <c r="U193" i="1" s="1"/>
  <c r="AW193" i="1"/>
  <c r="AU193" i="1" s="1"/>
  <c r="AH193" i="1" s="1"/>
  <c r="AN193" i="1"/>
  <c r="K193" i="1" s="1"/>
  <c r="J193" i="1" s="1"/>
  <c r="AI193" i="1"/>
  <c r="L193" i="1" s="1"/>
  <c r="AA193" i="1"/>
  <c r="Z193" i="1"/>
  <c r="R193" i="1"/>
  <c r="BA192" i="1"/>
  <c r="AZ192" i="1"/>
  <c r="AX192" i="1"/>
  <c r="AW192" i="1"/>
  <c r="AU192" i="1" s="1"/>
  <c r="AN192" i="1"/>
  <c r="K192" i="1" s="1"/>
  <c r="J192" i="1" s="1"/>
  <c r="AI192" i="1"/>
  <c r="L192" i="1" s="1"/>
  <c r="AA192" i="1"/>
  <c r="Z192" i="1"/>
  <c r="Y192" i="1" s="1"/>
  <c r="R192" i="1"/>
  <c r="BA191" i="1"/>
  <c r="AZ191" i="1"/>
  <c r="AX191" i="1"/>
  <c r="AY191" i="1" s="1"/>
  <c r="AW191" i="1"/>
  <c r="AU191" i="1" s="1"/>
  <c r="AH191" i="1" s="1"/>
  <c r="AN191" i="1"/>
  <c r="K191" i="1" s="1"/>
  <c r="J191" i="1" s="1"/>
  <c r="AI191" i="1"/>
  <c r="L191" i="1" s="1"/>
  <c r="AA191" i="1"/>
  <c r="Z191" i="1"/>
  <c r="R191" i="1"/>
  <c r="BA190" i="1"/>
  <c r="AZ190" i="1"/>
  <c r="AX190" i="1"/>
  <c r="AW190" i="1"/>
  <c r="AU190" i="1" s="1"/>
  <c r="AV190" i="1" s="1"/>
  <c r="AN190" i="1"/>
  <c r="K190" i="1" s="1"/>
  <c r="J190" i="1" s="1"/>
  <c r="AI190" i="1"/>
  <c r="AA190" i="1"/>
  <c r="Z190" i="1"/>
  <c r="R190" i="1"/>
  <c r="L190" i="1"/>
  <c r="BA189" i="1"/>
  <c r="AZ189" i="1"/>
  <c r="AX189" i="1"/>
  <c r="AW189" i="1"/>
  <c r="AU189" i="1" s="1"/>
  <c r="P189" i="1" s="1"/>
  <c r="AV189" i="1"/>
  <c r="AN189" i="1"/>
  <c r="K189" i="1" s="1"/>
  <c r="J189" i="1" s="1"/>
  <c r="AI189" i="1"/>
  <c r="L189" i="1" s="1"/>
  <c r="AA189" i="1"/>
  <c r="Y189" i="1" s="1"/>
  <c r="Z189" i="1"/>
  <c r="R189" i="1"/>
  <c r="BA188" i="1"/>
  <c r="AZ188" i="1"/>
  <c r="AX188" i="1"/>
  <c r="AY188" i="1" s="1"/>
  <c r="AW188" i="1"/>
  <c r="AU188" i="1" s="1"/>
  <c r="AN188" i="1"/>
  <c r="K188" i="1" s="1"/>
  <c r="J188" i="1" s="1"/>
  <c r="AC188" i="1" s="1"/>
  <c r="AI188" i="1"/>
  <c r="L188" i="1" s="1"/>
  <c r="AA188" i="1"/>
  <c r="Z188" i="1"/>
  <c r="R188" i="1"/>
  <c r="BA187" i="1"/>
  <c r="AZ187" i="1"/>
  <c r="AX187" i="1"/>
  <c r="AW187" i="1"/>
  <c r="AU187" i="1" s="1"/>
  <c r="AN187" i="1"/>
  <c r="K187" i="1" s="1"/>
  <c r="J187" i="1" s="1"/>
  <c r="AI187" i="1"/>
  <c r="L187" i="1" s="1"/>
  <c r="AA187" i="1"/>
  <c r="Z187" i="1"/>
  <c r="R187" i="1"/>
  <c r="BA186" i="1"/>
  <c r="AZ186" i="1"/>
  <c r="AX186" i="1"/>
  <c r="AW186" i="1"/>
  <c r="AU186" i="1"/>
  <c r="AN186" i="1"/>
  <c r="K186" i="1" s="1"/>
  <c r="J186" i="1" s="1"/>
  <c r="AI186" i="1"/>
  <c r="L186" i="1" s="1"/>
  <c r="AA186" i="1"/>
  <c r="Z186" i="1"/>
  <c r="R186" i="1"/>
  <c r="BA185" i="1"/>
  <c r="AZ185" i="1"/>
  <c r="AX185" i="1"/>
  <c r="AW185" i="1"/>
  <c r="AU185" i="1" s="1"/>
  <c r="AV185" i="1" s="1"/>
  <c r="AN185" i="1"/>
  <c r="K185" i="1" s="1"/>
  <c r="J185" i="1" s="1"/>
  <c r="AI185" i="1"/>
  <c r="L185" i="1" s="1"/>
  <c r="AA185" i="1"/>
  <c r="Z185" i="1"/>
  <c r="R185" i="1"/>
  <c r="BA184" i="1"/>
  <c r="AZ184" i="1"/>
  <c r="AX184" i="1"/>
  <c r="AW184" i="1"/>
  <c r="AU184" i="1" s="1"/>
  <c r="AV184" i="1"/>
  <c r="AN184" i="1"/>
  <c r="K184" i="1" s="1"/>
  <c r="J184" i="1" s="1"/>
  <c r="AC184" i="1" s="1"/>
  <c r="AI184" i="1"/>
  <c r="L184" i="1" s="1"/>
  <c r="AA184" i="1"/>
  <c r="Z184" i="1"/>
  <c r="R184" i="1"/>
  <c r="M184" i="1"/>
  <c r="BA183" i="1"/>
  <c r="AZ183" i="1"/>
  <c r="AX183" i="1"/>
  <c r="AW183" i="1"/>
  <c r="AU183" i="1" s="1"/>
  <c r="AV183" i="1" s="1"/>
  <c r="AN183" i="1"/>
  <c r="K183" i="1" s="1"/>
  <c r="J183" i="1" s="1"/>
  <c r="AI183" i="1"/>
  <c r="L183" i="1" s="1"/>
  <c r="AC183" i="1"/>
  <c r="AA183" i="1"/>
  <c r="Z183" i="1"/>
  <c r="R183" i="1"/>
  <c r="BA182" i="1"/>
  <c r="AZ182" i="1"/>
  <c r="AY182" i="1" s="1"/>
  <c r="AX182" i="1"/>
  <c r="AW182" i="1"/>
  <c r="AU182" i="1"/>
  <c r="AN182" i="1"/>
  <c r="K182" i="1" s="1"/>
  <c r="J182" i="1" s="1"/>
  <c r="AI182" i="1"/>
  <c r="L182" i="1" s="1"/>
  <c r="AG182" i="1"/>
  <c r="AA182" i="1"/>
  <c r="Z182" i="1"/>
  <c r="Y182" i="1" s="1"/>
  <c r="U182" i="1"/>
  <c r="R182" i="1"/>
  <c r="BA181" i="1"/>
  <c r="AZ181" i="1"/>
  <c r="AX181" i="1"/>
  <c r="U181" i="1" s="1"/>
  <c r="AW181" i="1"/>
  <c r="AU181" i="1" s="1"/>
  <c r="AN181" i="1"/>
  <c r="K181" i="1" s="1"/>
  <c r="J181" i="1" s="1"/>
  <c r="AI181" i="1"/>
  <c r="L181" i="1" s="1"/>
  <c r="AA181" i="1"/>
  <c r="Z181" i="1"/>
  <c r="R181" i="1"/>
  <c r="BA180" i="1"/>
  <c r="AZ180" i="1"/>
  <c r="AX180" i="1"/>
  <c r="U180" i="1" s="1"/>
  <c r="AW180" i="1"/>
  <c r="AU180" i="1" s="1"/>
  <c r="AV180" i="1" s="1"/>
  <c r="AN180" i="1"/>
  <c r="K180" i="1" s="1"/>
  <c r="J180" i="1" s="1"/>
  <c r="AI180" i="1"/>
  <c r="L180" i="1" s="1"/>
  <c r="AA180" i="1"/>
  <c r="Y180" i="1" s="1"/>
  <c r="Z180" i="1"/>
  <c r="R180" i="1"/>
  <c r="BA179" i="1"/>
  <c r="AZ179" i="1"/>
  <c r="AX179" i="1"/>
  <c r="AW179" i="1"/>
  <c r="AU179" i="1" s="1"/>
  <c r="P179" i="1" s="1"/>
  <c r="AN179" i="1"/>
  <c r="K179" i="1" s="1"/>
  <c r="J179" i="1" s="1"/>
  <c r="AI179" i="1"/>
  <c r="L179" i="1" s="1"/>
  <c r="AA179" i="1"/>
  <c r="Z179" i="1"/>
  <c r="R179" i="1"/>
  <c r="BA178" i="1"/>
  <c r="AZ178" i="1"/>
  <c r="AX178" i="1"/>
  <c r="AW178" i="1"/>
  <c r="AU178" i="1"/>
  <c r="AN178" i="1"/>
  <c r="K178" i="1" s="1"/>
  <c r="J178" i="1" s="1"/>
  <c r="AC178" i="1" s="1"/>
  <c r="AI178" i="1"/>
  <c r="L178" i="1" s="1"/>
  <c r="AA178" i="1"/>
  <c r="Z178" i="1"/>
  <c r="R178" i="1"/>
  <c r="BA177" i="1"/>
  <c r="AZ177" i="1"/>
  <c r="AX177" i="1"/>
  <c r="AW177" i="1"/>
  <c r="AU177" i="1"/>
  <c r="AN177" i="1"/>
  <c r="K177" i="1" s="1"/>
  <c r="J177" i="1" s="1"/>
  <c r="AI177" i="1"/>
  <c r="L177" i="1" s="1"/>
  <c r="AA177" i="1"/>
  <c r="Z177" i="1"/>
  <c r="R177" i="1"/>
  <c r="BA176" i="1"/>
  <c r="AZ176" i="1"/>
  <c r="AX176" i="1"/>
  <c r="AY176" i="1" s="1"/>
  <c r="AW176" i="1"/>
  <c r="AU176" i="1" s="1"/>
  <c r="AH176" i="1" s="1"/>
  <c r="AN176" i="1"/>
  <c r="K176" i="1" s="1"/>
  <c r="J176" i="1" s="1"/>
  <c r="AI176" i="1"/>
  <c r="L176" i="1" s="1"/>
  <c r="AA176" i="1"/>
  <c r="Z176" i="1"/>
  <c r="R176" i="1"/>
  <c r="BA175" i="1"/>
  <c r="AZ175" i="1"/>
  <c r="AX175" i="1"/>
  <c r="AW175" i="1"/>
  <c r="AU175" i="1" s="1"/>
  <c r="AH175" i="1" s="1"/>
  <c r="AV175" i="1"/>
  <c r="AN175" i="1"/>
  <c r="K175" i="1" s="1"/>
  <c r="J175" i="1" s="1"/>
  <c r="AC175" i="1" s="1"/>
  <c r="AI175" i="1"/>
  <c r="L175" i="1" s="1"/>
  <c r="AA175" i="1"/>
  <c r="Z175" i="1"/>
  <c r="Y175" i="1" s="1"/>
  <c r="R175" i="1"/>
  <c r="BA174" i="1"/>
  <c r="AZ174" i="1"/>
  <c r="AX174" i="1"/>
  <c r="AW174" i="1"/>
  <c r="AU174" i="1" s="1"/>
  <c r="P174" i="1" s="1"/>
  <c r="AN174" i="1"/>
  <c r="K174" i="1" s="1"/>
  <c r="J174" i="1" s="1"/>
  <c r="AI174" i="1"/>
  <c r="L174" i="1" s="1"/>
  <c r="AA174" i="1"/>
  <c r="Y174" i="1" s="1"/>
  <c r="Z174" i="1"/>
  <c r="R174" i="1"/>
  <c r="BA173" i="1"/>
  <c r="AZ173" i="1"/>
  <c r="AX173" i="1"/>
  <c r="AW173" i="1"/>
  <c r="AU173" i="1" s="1"/>
  <c r="AG173" i="1" s="1"/>
  <c r="AN173" i="1"/>
  <c r="K173" i="1" s="1"/>
  <c r="J173" i="1" s="1"/>
  <c r="AC173" i="1" s="1"/>
  <c r="AI173" i="1"/>
  <c r="L173" i="1" s="1"/>
  <c r="AA173" i="1"/>
  <c r="Z173" i="1"/>
  <c r="R173" i="1"/>
  <c r="BA172" i="1"/>
  <c r="AZ172" i="1"/>
  <c r="AX172" i="1"/>
  <c r="AW172" i="1"/>
  <c r="AU172" i="1" s="1"/>
  <c r="M172" i="1" s="1"/>
  <c r="AN172" i="1"/>
  <c r="K172" i="1" s="1"/>
  <c r="J172" i="1" s="1"/>
  <c r="AI172" i="1"/>
  <c r="AA172" i="1"/>
  <c r="Y172" i="1" s="1"/>
  <c r="Z172" i="1"/>
  <c r="R172" i="1"/>
  <c r="L172" i="1"/>
  <c r="BA171" i="1"/>
  <c r="AZ171" i="1"/>
  <c r="AX171" i="1"/>
  <c r="U171" i="1" s="1"/>
  <c r="AW171" i="1"/>
  <c r="AU171" i="1" s="1"/>
  <c r="AH171" i="1" s="1"/>
  <c r="AN171" i="1"/>
  <c r="AI171" i="1"/>
  <c r="L171" i="1" s="1"/>
  <c r="AA171" i="1"/>
  <c r="Z171" i="1"/>
  <c r="R171" i="1"/>
  <c r="K171" i="1"/>
  <c r="J171" i="1" s="1"/>
  <c r="BA170" i="1"/>
  <c r="AZ170" i="1"/>
  <c r="AX170" i="1"/>
  <c r="U170" i="1" s="1"/>
  <c r="AW170" i="1"/>
  <c r="AU170" i="1" s="1"/>
  <c r="AV170" i="1" s="1"/>
  <c r="AN170" i="1"/>
  <c r="K170" i="1" s="1"/>
  <c r="J170" i="1" s="1"/>
  <c r="AI170" i="1"/>
  <c r="L170" i="1" s="1"/>
  <c r="AA170" i="1"/>
  <c r="Z170" i="1"/>
  <c r="R170" i="1"/>
  <c r="BA169" i="1"/>
  <c r="AZ169" i="1"/>
  <c r="AX169" i="1"/>
  <c r="AW169" i="1"/>
  <c r="AU169" i="1" s="1"/>
  <c r="P169" i="1" s="1"/>
  <c r="AN169" i="1"/>
  <c r="K169" i="1" s="1"/>
  <c r="J169" i="1" s="1"/>
  <c r="AC169" i="1" s="1"/>
  <c r="AI169" i="1"/>
  <c r="L169" i="1" s="1"/>
  <c r="AA169" i="1"/>
  <c r="Z169" i="1"/>
  <c r="R169" i="1"/>
  <c r="BA168" i="1"/>
  <c r="AZ168" i="1"/>
  <c r="AX168" i="1"/>
  <c r="AW168" i="1"/>
  <c r="AU168" i="1" s="1"/>
  <c r="P168" i="1" s="1"/>
  <c r="AN168" i="1"/>
  <c r="K168" i="1" s="1"/>
  <c r="J168" i="1" s="1"/>
  <c r="AC168" i="1" s="1"/>
  <c r="AI168" i="1"/>
  <c r="L168" i="1" s="1"/>
  <c r="AA168" i="1"/>
  <c r="Z168" i="1"/>
  <c r="R168" i="1"/>
  <c r="BA167" i="1"/>
  <c r="AZ167" i="1"/>
  <c r="AX167" i="1"/>
  <c r="AW167" i="1"/>
  <c r="AU167" i="1" s="1"/>
  <c r="AN167" i="1"/>
  <c r="K167" i="1" s="1"/>
  <c r="J167" i="1" s="1"/>
  <c r="AI167" i="1"/>
  <c r="L167" i="1" s="1"/>
  <c r="AA167" i="1"/>
  <c r="Z167" i="1"/>
  <c r="R167" i="1"/>
  <c r="BA166" i="1"/>
  <c r="AZ166" i="1"/>
  <c r="AX166" i="1"/>
  <c r="AW166" i="1"/>
  <c r="AU166" i="1" s="1"/>
  <c r="AV166" i="1" s="1"/>
  <c r="AN166" i="1"/>
  <c r="K166" i="1" s="1"/>
  <c r="J166" i="1" s="1"/>
  <c r="AI166" i="1"/>
  <c r="L166" i="1" s="1"/>
  <c r="AA166" i="1"/>
  <c r="Z166" i="1"/>
  <c r="R166" i="1"/>
  <c r="BA165" i="1"/>
  <c r="AZ165" i="1"/>
  <c r="AX165" i="1"/>
  <c r="AW165" i="1"/>
  <c r="AU165" i="1" s="1"/>
  <c r="AN165" i="1"/>
  <c r="K165" i="1" s="1"/>
  <c r="J165" i="1" s="1"/>
  <c r="AC165" i="1" s="1"/>
  <c r="AI165" i="1"/>
  <c r="L165" i="1" s="1"/>
  <c r="AA165" i="1"/>
  <c r="Y165" i="1" s="1"/>
  <c r="Z165" i="1"/>
  <c r="R165" i="1"/>
  <c r="BA164" i="1"/>
  <c r="AZ164" i="1"/>
  <c r="AX164" i="1"/>
  <c r="AW164" i="1"/>
  <c r="AU164" i="1"/>
  <c r="M164" i="1" s="1"/>
  <c r="AN164" i="1"/>
  <c r="K164" i="1" s="1"/>
  <c r="J164" i="1" s="1"/>
  <c r="AI164" i="1"/>
  <c r="L164" i="1" s="1"/>
  <c r="AA164" i="1"/>
  <c r="Z164" i="1"/>
  <c r="R164" i="1"/>
  <c r="BA163" i="1"/>
  <c r="AZ163" i="1"/>
  <c r="AX163" i="1"/>
  <c r="AW163" i="1"/>
  <c r="AU163" i="1" s="1"/>
  <c r="AG163" i="1" s="1"/>
  <c r="AN163" i="1"/>
  <c r="K163" i="1" s="1"/>
  <c r="J163" i="1" s="1"/>
  <c r="AI163" i="1"/>
  <c r="L163" i="1" s="1"/>
  <c r="AA163" i="1"/>
  <c r="Z163" i="1"/>
  <c r="R163" i="1"/>
  <c r="BA162" i="1"/>
  <c r="AZ162" i="1"/>
  <c r="AX162" i="1"/>
  <c r="AW162" i="1"/>
  <c r="AU162" i="1" s="1"/>
  <c r="P162" i="1" s="1"/>
  <c r="AN162" i="1"/>
  <c r="AI162" i="1"/>
  <c r="L162" i="1" s="1"/>
  <c r="AA162" i="1"/>
  <c r="Z162" i="1"/>
  <c r="R162" i="1"/>
  <c r="K162" i="1"/>
  <c r="J162" i="1" s="1"/>
  <c r="BA161" i="1"/>
  <c r="AZ161" i="1"/>
  <c r="AX161" i="1"/>
  <c r="AW161" i="1"/>
  <c r="AU161" i="1" s="1"/>
  <c r="AN161" i="1"/>
  <c r="K161" i="1" s="1"/>
  <c r="J161" i="1" s="1"/>
  <c r="AC161" i="1" s="1"/>
  <c r="AI161" i="1"/>
  <c r="L161" i="1" s="1"/>
  <c r="AA161" i="1"/>
  <c r="Z161" i="1"/>
  <c r="R161" i="1"/>
  <c r="BA160" i="1"/>
  <c r="AZ160" i="1"/>
  <c r="AX160" i="1"/>
  <c r="AW160" i="1"/>
  <c r="AU160" i="1" s="1"/>
  <c r="AN160" i="1"/>
  <c r="K160" i="1" s="1"/>
  <c r="J160" i="1" s="1"/>
  <c r="AI160" i="1"/>
  <c r="L160" i="1" s="1"/>
  <c r="AA160" i="1"/>
  <c r="Z160" i="1"/>
  <c r="Y160" i="1" s="1"/>
  <c r="R160" i="1"/>
  <c r="BA159" i="1"/>
  <c r="AZ159" i="1"/>
  <c r="AX159" i="1"/>
  <c r="AW159" i="1"/>
  <c r="AU159" i="1" s="1"/>
  <c r="AN159" i="1"/>
  <c r="K159" i="1" s="1"/>
  <c r="J159" i="1" s="1"/>
  <c r="AC159" i="1" s="1"/>
  <c r="AI159" i="1"/>
  <c r="L159" i="1" s="1"/>
  <c r="AA159" i="1"/>
  <c r="Z159" i="1"/>
  <c r="R159" i="1"/>
  <c r="BA158" i="1"/>
  <c r="AZ158" i="1"/>
  <c r="AX158" i="1"/>
  <c r="AW158" i="1"/>
  <c r="AU158" i="1" s="1"/>
  <c r="P158" i="1" s="1"/>
  <c r="AV158" i="1"/>
  <c r="AN158" i="1"/>
  <c r="K158" i="1" s="1"/>
  <c r="J158" i="1" s="1"/>
  <c r="AI158" i="1"/>
  <c r="L158" i="1" s="1"/>
  <c r="AH158" i="1"/>
  <c r="AA158" i="1"/>
  <c r="Z158" i="1"/>
  <c r="R158" i="1"/>
  <c r="BA157" i="1"/>
  <c r="AZ157" i="1"/>
  <c r="AX157" i="1"/>
  <c r="AW157" i="1"/>
  <c r="AU157" i="1" s="1"/>
  <c r="AN157" i="1"/>
  <c r="K157" i="1" s="1"/>
  <c r="J157" i="1" s="1"/>
  <c r="AI157" i="1"/>
  <c r="L157" i="1" s="1"/>
  <c r="AA157" i="1"/>
  <c r="Z157" i="1"/>
  <c r="R157" i="1"/>
  <c r="BA156" i="1"/>
  <c r="AZ156" i="1"/>
  <c r="AX156" i="1"/>
  <c r="AW156" i="1"/>
  <c r="AU156" i="1"/>
  <c r="AN156" i="1"/>
  <c r="K156" i="1" s="1"/>
  <c r="J156" i="1" s="1"/>
  <c r="AI156" i="1"/>
  <c r="L156" i="1" s="1"/>
  <c r="AA156" i="1"/>
  <c r="Z156" i="1"/>
  <c r="R156" i="1"/>
  <c r="BA155" i="1"/>
  <c r="AZ155" i="1"/>
  <c r="AX155" i="1"/>
  <c r="AW155" i="1"/>
  <c r="AU155" i="1" s="1"/>
  <c r="P155" i="1" s="1"/>
  <c r="AN155" i="1"/>
  <c r="K155" i="1" s="1"/>
  <c r="J155" i="1" s="1"/>
  <c r="AI155" i="1"/>
  <c r="L155" i="1" s="1"/>
  <c r="AA155" i="1"/>
  <c r="Z155" i="1"/>
  <c r="Y155" i="1" s="1"/>
  <c r="R155" i="1"/>
  <c r="BA154" i="1"/>
  <c r="AZ154" i="1"/>
  <c r="AX154" i="1"/>
  <c r="AW154" i="1"/>
  <c r="AU154" i="1" s="1"/>
  <c r="AG154" i="1" s="1"/>
  <c r="AN154" i="1"/>
  <c r="K154" i="1" s="1"/>
  <c r="J154" i="1" s="1"/>
  <c r="AC154" i="1" s="1"/>
  <c r="AI154" i="1"/>
  <c r="L154" i="1" s="1"/>
  <c r="AA154" i="1"/>
  <c r="Z154" i="1"/>
  <c r="R154" i="1"/>
  <c r="BA153" i="1"/>
  <c r="AZ153" i="1"/>
  <c r="AX153" i="1"/>
  <c r="AW153" i="1"/>
  <c r="AU153" i="1" s="1"/>
  <c r="AV153" i="1"/>
  <c r="AN153" i="1"/>
  <c r="K153" i="1" s="1"/>
  <c r="J153" i="1" s="1"/>
  <c r="AI153" i="1"/>
  <c r="L153" i="1" s="1"/>
  <c r="AA153" i="1"/>
  <c r="Z153" i="1"/>
  <c r="R153" i="1"/>
  <c r="BA152" i="1"/>
  <c r="AZ152" i="1"/>
  <c r="AX152" i="1"/>
  <c r="AW152" i="1"/>
  <c r="AU152" i="1" s="1"/>
  <c r="AN152" i="1"/>
  <c r="K152" i="1" s="1"/>
  <c r="J152" i="1" s="1"/>
  <c r="AI152" i="1"/>
  <c r="L152" i="1" s="1"/>
  <c r="AA152" i="1"/>
  <c r="Z152" i="1"/>
  <c r="Y152" i="1" s="1"/>
  <c r="R152" i="1"/>
  <c r="BA151" i="1"/>
  <c r="AZ151" i="1"/>
  <c r="AX151" i="1"/>
  <c r="AW151" i="1"/>
  <c r="AU151" i="1" s="1"/>
  <c r="AH151" i="1" s="1"/>
  <c r="AN151" i="1"/>
  <c r="K151" i="1" s="1"/>
  <c r="J151" i="1" s="1"/>
  <c r="AI151" i="1"/>
  <c r="L151" i="1" s="1"/>
  <c r="AA151" i="1"/>
  <c r="Z151" i="1"/>
  <c r="Y151" i="1"/>
  <c r="R151" i="1"/>
  <c r="BA150" i="1"/>
  <c r="AZ150" i="1"/>
  <c r="AX150" i="1"/>
  <c r="AW150" i="1"/>
  <c r="AU150" i="1" s="1"/>
  <c r="AH150" i="1" s="1"/>
  <c r="AV150" i="1"/>
  <c r="AN150" i="1"/>
  <c r="K150" i="1" s="1"/>
  <c r="J150" i="1" s="1"/>
  <c r="AI150" i="1"/>
  <c r="L150" i="1" s="1"/>
  <c r="AA150" i="1"/>
  <c r="Z150" i="1"/>
  <c r="Y150" i="1" s="1"/>
  <c r="R150" i="1"/>
  <c r="P150" i="1"/>
  <c r="M150" i="1"/>
  <c r="BA149" i="1"/>
  <c r="AZ149" i="1"/>
  <c r="AX149" i="1"/>
  <c r="AW149" i="1"/>
  <c r="AU149" i="1" s="1"/>
  <c r="AN149" i="1"/>
  <c r="K149" i="1" s="1"/>
  <c r="J149" i="1" s="1"/>
  <c r="AC149" i="1" s="1"/>
  <c r="AI149" i="1"/>
  <c r="L149" i="1" s="1"/>
  <c r="AA149" i="1"/>
  <c r="Z149" i="1"/>
  <c r="R149" i="1"/>
  <c r="BA148" i="1"/>
  <c r="AZ148" i="1"/>
  <c r="AX148" i="1"/>
  <c r="AW148" i="1"/>
  <c r="AU148" i="1" s="1"/>
  <c r="AN148" i="1"/>
  <c r="K148" i="1" s="1"/>
  <c r="J148" i="1" s="1"/>
  <c r="AC148" i="1" s="1"/>
  <c r="AI148" i="1"/>
  <c r="L148" i="1" s="1"/>
  <c r="AA148" i="1"/>
  <c r="Z148" i="1"/>
  <c r="R148" i="1"/>
  <c r="BA147" i="1"/>
  <c r="AZ147" i="1"/>
  <c r="AX147" i="1"/>
  <c r="AW147" i="1"/>
  <c r="AU147" i="1" s="1"/>
  <c r="P147" i="1" s="1"/>
  <c r="AN147" i="1"/>
  <c r="K147" i="1" s="1"/>
  <c r="J147" i="1" s="1"/>
  <c r="AI147" i="1"/>
  <c r="L147" i="1" s="1"/>
  <c r="AA147" i="1"/>
  <c r="Z147" i="1"/>
  <c r="R147" i="1"/>
  <c r="BA146" i="1"/>
  <c r="AZ146" i="1"/>
  <c r="AX146" i="1"/>
  <c r="AW146" i="1"/>
  <c r="AU146" i="1" s="1"/>
  <c r="AN146" i="1"/>
  <c r="K146" i="1" s="1"/>
  <c r="J146" i="1" s="1"/>
  <c r="AI146" i="1"/>
  <c r="L146" i="1" s="1"/>
  <c r="AA146" i="1"/>
  <c r="Y146" i="1" s="1"/>
  <c r="Z146" i="1"/>
  <c r="R146" i="1"/>
  <c r="BA145" i="1"/>
  <c r="AZ145" i="1"/>
  <c r="AX145" i="1"/>
  <c r="AW145" i="1"/>
  <c r="AU145" i="1" s="1"/>
  <c r="AG145" i="1" s="1"/>
  <c r="AN145" i="1"/>
  <c r="K145" i="1" s="1"/>
  <c r="J145" i="1" s="1"/>
  <c r="AC145" i="1" s="1"/>
  <c r="AI145" i="1"/>
  <c r="L145" i="1" s="1"/>
  <c r="AA145" i="1"/>
  <c r="Z145" i="1"/>
  <c r="R145" i="1"/>
  <c r="BA144" i="1"/>
  <c r="AZ144" i="1"/>
  <c r="AX144" i="1"/>
  <c r="AW144" i="1"/>
  <c r="AU144" i="1" s="1"/>
  <c r="AV144" i="1" s="1"/>
  <c r="AN144" i="1"/>
  <c r="K144" i="1" s="1"/>
  <c r="J144" i="1" s="1"/>
  <c r="AC144" i="1" s="1"/>
  <c r="AI144" i="1"/>
  <c r="L144" i="1" s="1"/>
  <c r="AA144" i="1"/>
  <c r="Z144" i="1"/>
  <c r="R144" i="1"/>
  <c r="BA143" i="1"/>
  <c r="AZ143" i="1"/>
  <c r="AX143" i="1"/>
  <c r="AW143" i="1"/>
  <c r="AU143" i="1" s="1"/>
  <c r="AH143" i="1" s="1"/>
  <c r="AN143" i="1"/>
  <c r="K143" i="1" s="1"/>
  <c r="J143" i="1" s="1"/>
  <c r="AI143" i="1"/>
  <c r="L143" i="1" s="1"/>
  <c r="AA143" i="1"/>
  <c r="Z143" i="1"/>
  <c r="Y143" i="1" s="1"/>
  <c r="R143" i="1"/>
  <c r="BA142" i="1"/>
  <c r="AZ142" i="1"/>
  <c r="AX142" i="1"/>
  <c r="AW142" i="1"/>
  <c r="AU142" i="1" s="1"/>
  <c r="AG142" i="1" s="1"/>
  <c r="AN142" i="1"/>
  <c r="K142" i="1" s="1"/>
  <c r="J142" i="1" s="1"/>
  <c r="AI142" i="1"/>
  <c r="L142" i="1" s="1"/>
  <c r="AA142" i="1"/>
  <c r="Y142" i="1" s="1"/>
  <c r="Z142" i="1"/>
  <c r="R142" i="1"/>
  <c r="P142" i="1"/>
  <c r="BA141" i="1"/>
  <c r="AZ141" i="1"/>
  <c r="AX141" i="1"/>
  <c r="AW141" i="1"/>
  <c r="AU141" i="1" s="1"/>
  <c r="AN141" i="1"/>
  <c r="K141" i="1" s="1"/>
  <c r="J141" i="1" s="1"/>
  <c r="AI141" i="1"/>
  <c r="L141" i="1" s="1"/>
  <c r="AA141" i="1"/>
  <c r="Z141" i="1"/>
  <c r="R141" i="1"/>
  <c r="BA140" i="1"/>
  <c r="AZ140" i="1"/>
  <c r="AX140" i="1"/>
  <c r="AW140" i="1"/>
  <c r="AU140" i="1" s="1"/>
  <c r="AH140" i="1" s="1"/>
  <c r="AN140" i="1"/>
  <c r="K140" i="1" s="1"/>
  <c r="J140" i="1" s="1"/>
  <c r="AI140" i="1"/>
  <c r="L140" i="1" s="1"/>
  <c r="AA140" i="1"/>
  <c r="Z140" i="1"/>
  <c r="R140" i="1"/>
  <c r="BA139" i="1"/>
  <c r="AZ139" i="1"/>
  <c r="AX139" i="1"/>
  <c r="AW139" i="1"/>
  <c r="AU139" i="1" s="1"/>
  <c r="AV139" i="1" s="1"/>
  <c r="AN139" i="1"/>
  <c r="K139" i="1" s="1"/>
  <c r="J139" i="1" s="1"/>
  <c r="AC139" i="1" s="1"/>
  <c r="AI139" i="1"/>
  <c r="L139" i="1" s="1"/>
  <c r="AA139" i="1"/>
  <c r="Z139" i="1"/>
  <c r="Y139" i="1" s="1"/>
  <c r="R139" i="1"/>
  <c r="BA138" i="1"/>
  <c r="AZ138" i="1"/>
  <c r="AX138" i="1"/>
  <c r="AW138" i="1"/>
  <c r="AU138" i="1" s="1"/>
  <c r="AN138" i="1"/>
  <c r="K138" i="1" s="1"/>
  <c r="J138" i="1" s="1"/>
  <c r="AI138" i="1"/>
  <c r="L138" i="1" s="1"/>
  <c r="AA138" i="1"/>
  <c r="Z138" i="1"/>
  <c r="Y138" i="1" s="1"/>
  <c r="R138" i="1"/>
  <c r="BA137" i="1"/>
  <c r="AZ137" i="1"/>
  <c r="AX137" i="1"/>
  <c r="AW137" i="1"/>
  <c r="AU137" i="1" s="1"/>
  <c r="P137" i="1" s="1"/>
  <c r="AN137" i="1"/>
  <c r="K137" i="1" s="1"/>
  <c r="J137" i="1" s="1"/>
  <c r="AI137" i="1"/>
  <c r="L137" i="1" s="1"/>
  <c r="AA137" i="1"/>
  <c r="Z137" i="1"/>
  <c r="R137" i="1"/>
  <c r="BA136" i="1"/>
  <c r="AZ136" i="1"/>
  <c r="AX136" i="1"/>
  <c r="AW136" i="1"/>
  <c r="AU136" i="1" s="1"/>
  <c r="AH136" i="1" s="1"/>
  <c r="AN136" i="1"/>
  <c r="K136" i="1" s="1"/>
  <c r="J136" i="1" s="1"/>
  <c r="AI136" i="1"/>
  <c r="L136" i="1" s="1"/>
  <c r="AA136" i="1"/>
  <c r="Z136" i="1"/>
  <c r="Y136" i="1" s="1"/>
  <c r="R136" i="1"/>
  <c r="BA135" i="1"/>
  <c r="AZ135" i="1"/>
  <c r="AX135" i="1"/>
  <c r="AW135" i="1"/>
  <c r="AU135" i="1" s="1"/>
  <c r="AG135" i="1" s="1"/>
  <c r="AN135" i="1"/>
  <c r="K135" i="1" s="1"/>
  <c r="J135" i="1" s="1"/>
  <c r="AI135" i="1"/>
  <c r="L135" i="1" s="1"/>
  <c r="AA135" i="1"/>
  <c r="Z135" i="1"/>
  <c r="R135" i="1"/>
  <c r="BA134" i="1"/>
  <c r="AZ134" i="1"/>
  <c r="AX134" i="1"/>
  <c r="AW134" i="1"/>
  <c r="AU134" i="1" s="1"/>
  <c r="AN134" i="1"/>
  <c r="K134" i="1" s="1"/>
  <c r="J134" i="1" s="1"/>
  <c r="AI134" i="1"/>
  <c r="L134" i="1" s="1"/>
  <c r="AA134" i="1"/>
  <c r="Z134" i="1"/>
  <c r="R134" i="1"/>
  <c r="BA133" i="1"/>
  <c r="AZ133" i="1"/>
  <c r="AX133" i="1"/>
  <c r="AW133" i="1"/>
  <c r="AU133" i="1"/>
  <c r="AN133" i="1"/>
  <c r="K133" i="1" s="1"/>
  <c r="J133" i="1" s="1"/>
  <c r="AI133" i="1"/>
  <c r="L133" i="1" s="1"/>
  <c r="AA133" i="1"/>
  <c r="Z133" i="1"/>
  <c r="R133" i="1"/>
  <c r="BA132" i="1"/>
  <c r="U132" i="1" s="1"/>
  <c r="AZ132" i="1"/>
  <c r="AX132" i="1"/>
  <c r="AW132" i="1"/>
  <c r="AU132" i="1"/>
  <c r="M132" i="1" s="1"/>
  <c r="AN132" i="1"/>
  <c r="K132" i="1" s="1"/>
  <c r="J132" i="1" s="1"/>
  <c r="AI132" i="1"/>
  <c r="L132" i="1" s="1"/>
  <c r="AA132" i="1"/>
  <c r="Z132" i="1"/>
  <c r="R132" i="1"/>
  <c r="P132" i="1"/>
  <c r="BA131" i="1"/>
  <c r="AZ131" i="1"/>
  <c r="AX131" i="1"/>
  <c r="AW131" i="1"/>
  <c r="AU131" i="1" s="1"/>
  <c r="AN131" i="1"/>
  <c r="K131" i="1" s="1"/>
  <c r="J131" i="1" s="1"/>
  <c r="AC131" i="1" s="1"/>
  <c r="AI131" i="1"/>
  <c r="L131" i="1" s="1"/>
  <c r="AA131" i="1"/>
  <c r="Z131" i="1"/>
  <c r="R131" i="1"/>
  <c r="BA130" i="1"/>
  <c r="AZ130" i="1"/>
  <c r="AX130" i="1"/>
  <c r="AW130" i="1"/>
  <c r="AU130" i="1" s="1"/>
  <c r="P130" i="1" s="1"/>
  <c r="AV130" i="1"/>
  <c r="AN130" i="1"/>
  <c r="K130" i="1" s="1"/>
  <c r="J130" i="1" s="1"/>
  <c r="AI130" i="1"/>
  <c r="L130" i="1" s="1"/>
  <c r="AA130" i="1"/>
  <c r="Z130" i="1"/>
  <c r="R130" i="1"/>
  <c r="BA129" i="1"/>
  <c r="AZ129" i="1"/>
  <c r="AX129" i="1"/>
  <c r="AW129" i="1"/>
  <c r="AU129" i="1" s="1"/>
  <c r="AN129" i="1"/>
  <c r="K129" i="1" s="1"/>
  <c r="J129" i="1" s="1"/>
  <c r="AI129" i="1"/>
  <c r="L129" i="1" s="1"/>
  <c r="AA129" i="1"/>
  <c r="Z129" i="1"/>
  <c r="Y129" i="1" s="1"/>
  <c r="R129" i="1"/>
  <c r="BA128" i="1"/>
  <c r="AZ128" i="1"/>
  <c r="AX128" i="1"/>
  <c r="AW128" i="1"/>
  <c r="AU128" i="1" s="1"/>
  <c r="AV128" i="1" s="1"/>
  <c r="AN128" i="1"/>
  <c r="K128" i="1" s="1"/>
  <c r="J128" i="1" s="1"/>
  <c r="AI128" i="1"/>
  <c r="L128" i="1" s="1"/>
  <c r="AA128" i="1"/>
  <c r="Z128" i="1"/>
  <c r="R128" i="1"/>
  <c r="BA127" i="1"/>
  <c r="AZ127" i="1"/>
  <c r="AX127" i="1"/>
  <c r="AW127" i="1"/>
  <c r="AU127" i="1" s="1"/>
  <c r="M127" i="1" s="1"/>
  <c r="AN127" i="1"/>
  <c r="K127" i="1" s="1"/>
  <c r="J127" i="1" s="1"/>
  <c r="AI127" i="1"/>
  <c r="L127" i="1" s="1"/>
  <c r="AA127" i="1"/>
  <c r="Z127" i="1"/>
  <c r="R127" i="1"/>
  <c r="BA126" i="1"/>
  <c r="AZ126" i="1"/>
  <c r="AX126" i="1"/>
  <c r="AW126" i="1"/>
  <c r="AU126" i="1" s="1"/>
  <c r="AV126" i="1" s="1"/>
  <c r="AN126" i="1"/>
  <c r="K126" i="1" s="1"/>
  <c r="J126" i="1" s="1"/>
  <c r="AC126" i="1" s="1"/>
  <c r="AI126" i="1"/>
  <c r="L126" i="1" s="1"/>
  <c r="AA126" i="1"/>
  <c r="Z126" i="1"/>
  <c r="Y126" i="1" s="1"/>
  <c r="R126" i="1"/>
  <c r="BA125" i="1"/>
  <c r="AZ125" i="1"/>
  <c r="AY125" i="1"/>
  <c r="AX125" i="1"/>
  <c r="AW125" i="1"/>
  <c r="AU125" i="1" s="1"/>
  <c r="AG125" i="1" s="1"/>
  <c r="AN125" i="1"/>
  <c r="K125" i="1" s="1"/>
  <c r="J125" i="1" s="1"/>
  <c r="AI125" i="1"/>
  <c r="L125" i="1" s="1"/>
  <c r="AA125" i="1"/>
  <c r="Y125" i="1" s="1"/>
  <c r="Z125" i="1"/>
  <c r="U125" i="1"/>
  <c r="R125" i="1"/>
  <c r="BA124" i="1"/>
  <c r="AZ124" i="1"/>
  <c r="AX124" i="1"/>
  <c r="AW124" i="1"/>
  <c r="AU124" i="1" s="1"/>
  <c r="AN124" i="1"/>
  <c r="K124" i="1" s="1"/>
  <c r="J124" i="1" s="1"/>
  <c r="AC124" i="1" s="1"/>
  <c r="AI124" i="1"/>
  <c r="L124" i="1" s="1"/>
  <c r="AA124" i="1"/>
  <c r="Z124" i="1"/>
  <c r="Y124" i="1" s="1"/>
  <c r="R124" i="1"/>
  <c r="BA123" i="1"/>
  <c r="AZ123" i="1"/>
  <c r="AX123" i="1"/>
  <c r="AW123" i="1"/>
  <c r="AU123" i="1"/>
  <c r="M123" i="1" s="1"/>
  <c r="AN123" i="1"/>
  <c r="K123" i="1" s="1"/>
  <c r="J123" i="1" s="1"/>
  <c r="AI123" i="1"/>
  <c r="L123" i="1" s="1"/>
  <c r="AA123" i="1"/>
  <c r="Z123" i="1"/>
  <c r="R123" i="1"/>
  <c r="BA122" i="1"/>
  <c r="AZ122" i="1"/>
  <c r="AX122" i="1"/>
  <c r="AW122" i="1"/>
  <c r="AU122" i="1" s="1"/>
  <c r="AN122" i="1"/>
  <c r="K122" i="1" s="1"/>
  <c r="J122" i="1" s="1"/>
  <c r="AI122" i="1"/>
  <c r="L122" i="1" s="1"/>
  <c r="AA122" i="1"/>
  <c r="Z122" i="1"/>
  <c r="R122" i="1"/>
  <c r="BA121" i="1"/>
  <c r="AZ121" i="1"/>
  <c r="AX121" i="1"/>
  <c r="AW121" i="1"/>
  <c r="AU121" i="1" s="1"/>
  <c r="AN121" i="1"/>
  <c r="K121" i="1" s="1"/>
  <c r="J121" i="1" s="1"/>
  <c r="AI121" i="1"/>
  <c r="L121" i="1" s="1"/>
  <c r="AA121" i="1"/>
  <c r="Z121" i="1"/>
  <c r="R121" i="1"/>
  <c r="BA120" i="1"/>
  <c r="AZ120" i="1"/>
  <c r="AX120" i="1"/>
  <c r="AW120" i="1"/>
  <c r="AU120" i="1" s="1"/>
  <c r="AN120" i="1"/>
  <c r="K120" i="1" s="1"/>
  <c r="J120" i="1" s="1"/>
  <c r="AC120" i="1" s="1"/>
  <c r="AI120" i="1"/>
  <c r="AA120" i="1"/>
  <c r="Z120" i="1"/>
  <c r="R120" i="1"/>
  <c r="L120" i="1"/>
  <c r="BA119" i="1"/>
  <c r="AZ119" i="1"/>
  <c r="AX119" i="1"/>
  <c r="AW119" i="1"/>
  <c r="AU119" i="1" s="1"/>
  <c r="AN119" i="1"/>
  <c r="K119" i="1" s="1"/>
  <c r="J119" i="1" s="1"/>
  <c r="AC119" i="1" s="1"/>
  <c r="AI119" i="1"/>
  <c r="AA119" i="1"/>
  <c r="Z119" i="1"/>
  <c r="Y119" i="1" s="1"/>
  <c r="R119" i="1"/>
  <c r="L119" i="1"/>
  <c r="BA118" i="1"/>
  <c r="AZ118" i="1"/>
  <c r="AX118" i="1"/>
  <c r="AW118" i="1"/>
  <c r="AU118" i="1"/>
  <c r="AV118" i="1" s="1"/>
  <c r="AN118" i="1"/>
  <c r="AI118" i="1"/>
  <c r="L118" i="1" s="1"/>
  <c r="AH118" i="1"/>
  <c r="AG118" i="1"/>
  <c r="AA118" i="1"/>
  <c r="Z118" i="1"/>
  <c r="R118" i="1"/>
  <c r="K118" i="1"/>
  <c r="J118" i="1" s="1"/>
  <c r="BA117" i="1"/>
  <c r="AZ117" i="1"/>
  <c r="AX117" i="1"/>
  <c r="AW117" i="1"/>
  <c r="AU117" i="1" s="1"/>
  <c r="AN117" i="1"/>
  <c r="K117" i="1" s="1"/>
  <c r="J117" i="1" s="1"/>
  <c r="AI117" i="1"/>
  <c r="L117" i="1" s="1"/>
  <c r="AA117" i="1"/>
  <c r="Z117" i="1"/>
  <c r="Y117" i="1" s="1"/>
  <c r="R117" i="1"/>
  <c r="BA116" i="1"/>
  <c r="AZ116" i="1"/>
  <c r="AX116" i="1"/>
  <c r="AW116" i="1"/>
  <c r="AU116" i="1" s="1"/>
  <c r="AG116" i="1" s="1"/>
  <c r="AN116" i="1"/>
  <c r="K116" i="1" s="1"/>
  <c r="J116" i="1" s="1"/>
  <c r="AI116" i="1"/>
  <c r="L116" i="1" s="1"/>
  <c r="AA116" i="1"/>
  <c r="Z116" i="1"/>
  <c r="R116" i="1"/>
  <c r="BA115" i="1"/>
  <c r="AZ115" i="1"/>
  <c r="AX115" i="1"/>
  <c r="AW115" i="1"/>
  <c r="AU115" i="1" s="1"/>
  <c r="AN115" i="1"/>
  <c r="K115" i="1" s="1"/>
  <c r="J115" i="1" s="1"/>
  <c r="AC115" i="1" s="1"/>
  <c r="AI115" i="1"/>
  <c r="L115" i="1" s="1"/>
  <c r="AA115" i="1"/>
  <c r="Z115" i="1"/>
  <c r="Y115" i="1" s="1"/>
  <c r="R115" i="1"/>
  <c r="BA114" i="1"/>
  <c r="AZ114" i="1"/>
  <c r="AX114" i="1"/>
  <c r="AW114" i="1"/>
  <c r="AU114" i="1" s="1"/>
  <c r="M114" i="1" s="1"/>
  <c r="AN114" i="1"/>
  <c r="K114" i="1" s="1"/>
  <c r="J114" i="1" s="1"/>
  <c r="AI114" i="1"/>
  <c r="L114" i="1" s="1"/>
  <c r="AA114" i="1"/>
  <c r="Z114" i="1"/>
  <c r="Y114" i="1" s="1"/>
  <c r="R114" i="1"/>
  <c r="BA113" i="1"/>
  <c r="AZ113" i="1"/>
  <c r="AX113" i="1"/>
  <c r="AY113" i="1" s="1"/>
  <c r="AW113" i="1"/>
  <c r="AU113" i="1"/>
  <c r="AV113" i="1" s="1"/>
  <c r="AN113" i="1"/>
  <c r="K113" i="1" s="1"/>
  <c r="J113" i="1" s="1"/>
  <c r="AI113" i="1"/>
  <c r="L113" i="1" s="1"/>
  <c r="AA113" i="1"/>
  <c r="Z113" i="1"/>
  <c r="Y113" i="1" s="1"/>
  <c r="R113" i="1"/>
  <c r="BA112" i="1"/>
  <c r="AZ112" i="1"/>
  <c r="AX112" i="1"/>
  <c r="U112" i="1" s="1"/>
  <c r="AW112" i="1"/>
  <c r="AU112" i="1"/>
  <c r="AV112" i="1" s="1"/>
  <c r="AN112" i="1"/>
  <c r="AI112" i="1"/>
  <c r="L112" i="1" s="1"/>
  <c r="AA112" i="1"/>
  <c r="Z112" i="1"/>
  <c r="R112" i="1"/>
  <c r="K112" i="1"/>
  <c r="J112" i="1" s="1"/>
  <c r="BA111" i="1"/>
  <c r="U111" i="1" s="1"/>
  <c r="AZ111" i="1"/>
  <c r="AX111" i="1"/>
  <c r="AW111" i="1"/>
  <c r="AU111" i="1" s="1"/>
  <c r="AN111" i="1"/>
  <c r="K111" i="1" s="1"/>
  <c r="J111" i="1" s="1"/>
  <c r="AI111" i="1"/>
  <c r="L111" i="1" s="1"/>
  <c r="AA111" i="1"/>
  <c r="Z111" i="1"/>
  <c r="Y111" i="1" s="1"/>
  <c r="R111" i="1"/>
  <c r="BA110" i="1"/>
  <c r="AZ110" i="1"/>
  <c r="AX110" i="1"/>
  <c r="AW110" i="1"/>
  <c r="AU110" i="1" s="1"/>
  <c r="AN110" i="1"/>
  <c r="AI110" i="1"/>
  <c r="L110" i="1" s="1"/>
  <c r="AA110" i="1"/>
  <c r="Z110" i="1"/>
  <c r="Y110" i="1" s="1"/>
  <c r="R110" i="1"/>
  <c r="K110" i="1"/>
  <c r="J110" i="1" s="1"/>
  <c r="AC110" i="1" s="1"/>
  <c r="BA109" i="1"/>
  <c r="AZ109" i="1"/>
  <c r="AX109" i="1"/>
  <c r="AW109" i="1"/>
  <c r="AU109" i="1" s="1"/>
  <c r="M109" i="1" s="1"/>
  <c r="AN109" i="1"/>
  <c r="K109" i="1" s="1"/>
  <c r="J109" i="1" s="1"/>
  <c r="AI109" i="1"/>
  <c r="L109" i="1" s="1"/>
  <c r="AA109" i="1"/>
  <c r="Z109" i="1"/>
  <c r="Y109" i="1" s="1"/>
  <c r="R109" i="1"/>
  <c r="BA108" i="1"/>
  <c r="AZ108" i="1"/>
  <c r="AX108" i="1"/>
  <c r="AY108" i="1" s="1"/>
  <c r="AW108" i="1"/>
  <c r="AU108" i="1" s="1"/>
  <c r="AN108" i="1"/>
  <c r="K108" i="1" s="1"/>
  <c r="J108" i="1" s="1"/>
  <c r="AI108" i="1"/>
  <c r="L108" i="1" s="1"/>
  <c r="AA108" i="1"/>
  <c r="Z108" i="1"/>
  <c r="R108" i="1"/>
  <c r="BA107" i="1"/>
  <c r="AZ107" i="1"/>
  <c r="AX107" i="1"/>
  <c r="AW107" i="1"/>
  <c r="AU107" i="1" s="1"/>
  <c r="AN107" i="1"/>
  <c r="K107" i="1" s="1"/>
  <c r="J107" i="1" s="1"/>
  <c r="AI107" i="1"/>
  <c r="L107" i="1" s="1"/>
  <c r="AA107" i="1"/>
  <c r="Z107" i="1"/>
  <c r="R107" i="1"/>
  <c r="BA106" i="1"/>
  <c r="AZ106" i="1"/>
  <c r="AX106" i="1"/>
  <c r="AY106" i="1" s="1"/>
  <c r="AW106" i="1"/>
  <c r="AU106" i="1" s="1"/>
  <c r="AG106" i="1" s="1"/>
  <c r="AN106" i="1"/>
  <c r="K106" i="1" s="1"/>
  <c r="J106" i="1" s="1"/>
  <c r="AI106" i="1"/>
  <c r="L106" i="1" s="1"/>
  <c r="AA106" i="1"/>
  <c r="Z106" i="1"/>
  <c r="R106" i="1"/>
  <c r="BA105" i="1"/>
  <c r="AZ105" i="1"/>
  <c r="AX105" i="1"/>
  <c r="AW105" i="1"/>
  <c r="AU105" i="1" s="1"/>
  <c r="AV105" i="1" s="1"/>
  <c r="AN105" i="1"/>
  <c r="K105" i="1" s="1"/>
  <c r="J105" i="1" s="1"/>
  <c r="AI105" i="1"/>
  <c r="L105" i="1" s="1"/>
  <c r="AA105" i="1"/>
  <c r="Z105" i="1"/>
  <c r="Y105" i="1" s="1"/>
  <c r="R105" i="1"/>
  <c r="BA104" i="1"/>
  <c r="AZ104" i="1"/>
  <c r="AX104" i="1"/>
  <c r="AW104" i="1"/>
  <c r="AU104" i="1" s="1"/>
  <c r="AG104" i="1" s="1"/>
  <c r="AN104" i="1"/>
  <c r="K104" i="1" s="1"/>
  <c r="J104" i="1" s="1"/>
  <c r="AI104" i="1"/>
  <c r="L104" i="1" s="1"/>
  <c r="AA104" i="1"/>
  <c r="Z104" i="1"/>
  <c r="R104" i="1"/>
  <c r="BA103" i="1"/>
  <c r="AZ103" i="1"/>
  <c r="AX103" i="1"/>
  <c r="AY103" i="1" s="1"/>
  <c r="AW103" i="1"/>
  <c r="AU103" i="1" s="1"/>
  <c r="AN103" i="1"/>
  <c r="K103" i="1" s="1"/>
  <c r="J103" i="1" s="1"/>
  <c r="AC103" i="1" s="1"/>
  <c r="AI103" i="1"/>
  <c r="L103" i="1" s="1"/>
  <c r="AA103" i="1"/>
  <c r="Z103" i="1"/>
  <c r="R103" i="1"/>
  <c r="BA102" i="1"/>
  <c r="AZ102" i="1"/>
  <c r="AX102" i="1"/>
  <c r="AW102" i="1"/>
  <c r="AU102" i="1"/>
  <c r="AH102" i="1" s="1"/>
  <c r="AN102" i="1"/>
  <c r="K102" i="1" s="1"/>
  <c r="J102" i="1" s="1"/>
  <c r="AI102" i="1"/>
  <c r="L102" i="1" s="1"/>
  <c r="AA102" i="1"/>
  <c r="Y102" i="1" s="1"/>
  <c r="Z102" i="1"/>
  <c r="R102" i="1"/>
  <c r="BA101" i="1"/>
  <c r="AZ101" i="1"/>
  <c r="AX101" i="1"/>
  <c r="U101" i="1" s="1"/>
  <c r="AW101" i="1"/>
  <c r="AU101" i="1" s="1"/>
  <c r="AN101" i="1"/>
  <c r="K101" i="1" s="1"/>
  <c r="J101" i="1" s="1"/>
  <c r="AI101" i="1"/>
  <c r="L101" i="1" s="1"/>
  <c r="AA101" i="1"/>
  <c r="Z101" i="1"/>
  <c r="R101" i="1"/>
  <c r="BA100" i="1"/>
  <c r="AZ100" i="1"/>
  <c r="AX100" i="1"/>
  <c r="AW100" i="1"/>
  <c r="AU100" i="1" s="1"/>
  <c r="AV100" i="1" s="1"/>
  <c r="AN100" i="1"/>
  <c r="K100" i="1" s="1"/>
  <c r="J100" i="1" s="1"/>
  <c r="AC100" i="1" s="1"/>
  <c r="AI100" i="1"/>
  <c r="L100" i="1" s="1"/>
  <c r="AA100" i="1"/>
  <c r="Z100" i="1"/>
  <c r="R100" i="1"/>
  <c r="BA99" i="1"/>
  <c r="AZ99" i="1"/>
  <c r="AX99" i="1"/>
  <c r="AW99" i="1"/>
  <c r="AU99" i="1" s="1"/>
  <c r="AV99" i="1" s="1"/>
  <c r="AN99" i="1"/>
  <c r="K99" i="1" s="1"/>
  <c r="J99" i="1" s="1"/>
  <c r="AI99" i="1"/>
  <c r="L99" i="1" s="1"/>
  <c r="AA99" i="1"/>
  <c r="Z99" i="1"/>
  <c r="R99" i="1"/>
  <c r="BA98" i="1"/>
  <c r="AZ98" i="1"/>
  <c r="AX98" i="1"/>
  <c r="AW98" i="1"/>
  <c r="AU98" i="1" s="1"/>
  <c r="AN98" i="1"/>
  <c r="K98" i="1" s="1"/>
  <c r="J98" i="1" s="1"/>
  <c r="AI98" i="1"/>
  <c r="L98" i="1" s="1"/>
  <c r="AA98" i="1"/>
  <c r="Z98" i="1"/>
  <c r="Y98" i="1" s="1"/>
  <c r="R98" i="1"/>
  <c r="BA97" i="1"/>
  <c r="AZ97" i="1"/>
  <c r="AX97" i="1"/>
  <c r="U97" i="1" s="1"/>
  <c r="AW97" i="1"/>
  <c r="AU97" i="1" s="1"/>
  <c r="AV97" i="1" s="1"/>
  <c r="AN97" i="1"/>
  <c r="K97" i="1" s="1"/>
  <c r="J97" i="1" s="1"/>
  <c r="AI97" i="1"/>
  <c r="L97" i="1" s="1"/>
  <c r="AA97" i="1"/>
  <c r="Z97" i="1"/>
  <c r="R97" i="1"/>
  <c r="BA96" i="1"/>
  <c r="AZ96" i="1"/>
  <c r="AX96" i="1"/>
  <c r="AW96" i="1"/>
  <c r="AU96" i="1" s="1"/>
  <c r="AN96" i="1"/>
  <c r="K96" i="1" s="1"/>
  <c r="J96" i="1" s="1"/>
  <c r="AI96" i="1"/>
  <c r="L96" i="1" s="1"/>
  <c r="AA96" i="1"/>
  <c r="Z96" i="1"/>
  <c r="R96" i="1"/>
  <c r="BA95" i="1"/>
  <c r="AZ95" i="1"/>
  <c r="AX95" i="1"/>
  <c r="U95" i="1" s="1"/>
  <c r="AW95" i="1"/>
  <c r="AU95" i="1" s="1"/>
  <c r="AV95" i="1" s="1"/>
  <c r="AN95" i="1"/>
  <c r="K95" i="1" s="1"/>
  <c r="J95" i="1" s="1"/>
  <c r="AC95" i="1" s="1"/>
  <c r="AI95" i="1"/>
  <c r="L95" i="1" s="1"/>
  <c r="AA95" i="1"/>
  <c r="Z95" i="1"/>
  <c r="R95" i="1"/>
  <c r="BA94" i="1"/>
  <c r="AZ94" i="1"/>
  <c r="AX94" i="1"/>
  <c r="AW94" i="1"/>
  <c r="AU94" i="1" s="1"/>
  <c r="AV94" i="1" s="1"/>
  <c r="AN94" i="1"/>
  <c r="K94" i="1" s="1"/>
  <c r="J94" i="1" s="1"/>
  <c r="AI94" i="1"/>
  <c r="L94" i="1" s="1"/>
  <c r="AA94" i="1"/>
  <c r="Y94" i="1" s="1"/>
  <c r="Z94" i="1"/>
  <c r="R94" i="1"/>
  <c r="BA93" i="1"/>
  <c r="AZ93" i="1"/>
  <c r="AX93" i="1"/>
  <c r="AW93" i="1"/>
  <c r="AU93" i="1" s="1"/>
  <c r="AN93" i="1"/>
  <c r="K93" i="1" s="1"/>
  <c r="J93" i="1" s="1"/>
  <c r="AI93" i="1"/>
  <c r="L93" i="1" s="1"/>
  <c r="AA93" i="1"/>
  <c r="Z93" i="1"/>
  <c r="R93" i="1"/>
  <c r="BA92" i="1"/>
  <c r="AZ92" i="1"/>
  <c r="AX92" i="1"/>
  <c r="AY92" i="1" s="1"/>
  <c r="AW92" i="1"/>
  <c r="AU92" i="1" s="1"/>
  <c r="AN92" i="1"/>
  <c r="K92" i="1" s="1"/>
  <c r="J92" i="1" s="1"/>
  <c r="AI92" i="1"/>
  <c r="L92" i="1" s="1"/>
  <c r="AA92" i="1"/>
  <c r="Z92" i="1"/>
  <c r="R92" i="1"/>
  <c r="BA91" i="1"/>
  <c r="AZ91" i="1"/>
  <c r="AX91" i="1"/>
  <c r="AY91" i="1" s="1"/>
  <c r="AW91" i="1"/>
  <c r="AU91" i="1" s="1"/>
  <c r="AH91" i="1" s="1"/>
  <c r="AN91" i="1"/>
  <c r="K91" i="1" s="1"/>
  <c r="J91" i="1" s="1"/>
  <c r="AI91" i="1"/>
  <c r="L91" i="1" s="1"/>
  <c r="AA91" i="1"/>
  <c r="Z91" i="1"/>
  <c r="R91" i="1"/>
  <c r="BA90" i="1"/>
  <c r="AZ90" i="1"/>
  <c r="AX90" i="1"/>
  <c r="AY90" i="1" s="1"/>
  <c r="AW90" i="1"/>
  <c r="AU90" i="1" s="1"/>
  <c r="AV90" i="1" s="1"/>
  <c r="AN90" i="1"/>
  <c r="K90" i="1" s="1"/>
  <c r="J90" i="1" s="1"/>
  <c r="AI90" i="1"/>
  <c r="L90" i="1" s="1"/>
  <c r="AA90" i="1"/>
  <c r="Z90" i="1"/>
  <c r="R90" i="1"/>
  <c r="BA89" i="1"/>
  <c r="AZ89" i="1"/>
  <c r="AX89" i="1"/>
  <c r="AW89" i="1"/>
  <c r="AU89" i="1" s="1"/>
  <c r="AN89" i="1"/>
  <c r="K89" i="1" s="1"/>
  <c r="J89" i="1" s="1"/>
  <c r="AI89" i="1"/>
  <c r="L89" i="1" s="1"/>
  <c r="AA89" i="1"/>
  <c r="Z89" i="1"/>
  <c r="R89" i="1"/>
  <c r="BA88" i="1"/>
  <c r="AZ88" i="1"/>
  <c r="AX88" i="1"/>
  <c r="AY88" i="1" s="1"/>
  <c r="AW88" i="1"/>
  <c r="AU88" i="1"/>
  <c r="AH88" i="1" s="1"/>
  <c r="AN88" i="1"/>
  <c r="K88" i="1" s="1"/>
  <c r="J88" i="1" s="1"/>
  <c r="AC88" i="1" s="1"/>
  <c r="AI88" i="1"/>
  <c r="L88" i="1" s="1"/>
  <c r="AA88" i="1"/>
  <c r="Z88" i="1"/>
  <c r="R88" i="1"/>
  <c r="BA87" i="1"/>
  <c r="AZ87" i="1"/>
  <c r="AX87" i="1"/>
  <c r="U87" i="1" s="1"/>
  <c r="AW87" i="1"/>
  <c r="AU87" i="1"/>
  <c r="AV87" i="1" s="1"/>
  <c r="AN87" i="1"/>
  <c r="K87" i="1" s="1"/>
  <c r="J87" i="1" s="1"/>
  <c r="AI87" i="1"/>
  <c r="L87" i="1" s="1"/>
  <c r="AA87" i="1"/>
  <c r="Z87" i="1"/>
  <c r="R87" i="1"/>
  <c r="BA86" i="1"/>
  <c r="AZ86" i="1"/>
  <c r="AX86" i="1"/>
  <c r="AW86" i="1"/>
  <c r="AU86" i="1" s="1"/>
  <c r="AH86" i="1" s="1"/>
  <c r="AN86" i="1"/>
  <c r="K86" i="1" s="1"/>
  <c r="J86" i="1" s="1"/>
  <c r="AI86" i="1"/>
  <c r="L86" i="1" s="1"/>
  <c r="AA86" i="1"/>
  <c r="Z86" i="1"/>
  <c r="R86" i="1"/>
  <c r="BA85" i="1"/>
  <c r="AZ85" i="1"/>
  <c r="AX85" i="1"/>
  <c r="U85" i="1" s="1"/>
  <c r="AW85" i="1"/>
  <c r="AU85" i="1" s="1"/>
  <c r="AG85" i="1" s="1"/>
  <c r="AV85" i="1"/>
  <c r="AN85" i="1"/>
  <c r="K85" i="1" s="1"/>
  <c r="J85" i="1" s="1"/>
  <c r="AI85" i="1"/>
  <c r="L85" i="1" s="1"/>
  <c r="AA85" i="1"/>
  <c r="Z85" i="1"/>
  <c r="R85" i="1"/>
  <c r="BA84" i="1"/>
  <c r="AZ84" i="1"/>
  <c r="AX84" i="1"/>
  <c r="AW84" i="1"/>
  <c r="AU84" i="1" s="1"/>
  <c r="AN84" i="1"/>
  <c r="K84" i="1" s="1"/>
  <c r="J84" i="1" s="1"/>
  <c r="AI84" i="1"/>
  <c r="L84" i="1" s="1"/>
  <c r="AA84" i="1"/>
  <c r="Z84" i="1"/>
  <c r="Y84" i="1"/>
  <c r="R84" i="1"/>
  <c r="BA83" i="1"/>
  <c r="AZ83" i="1"/>
  <c r="AX83" i="1"/>
  <c r="AY83" i="1" s="1"/>
  <c r="AW83" i="1"/>
  <c r="AU83" i="1" s="1"/>
  <c r="AN83" i="1"/>
  <c r="K83" i="1" s="1"/>
  <c r="J83" i="1" s="1"/>
  <c r="AI83" i="1"/>
  <c r="L83" i="1" s="1"/>
  <c r="AA83" i="1"/>
  <c r="Z83" i="1"/>
  <c r="R83" i="1"/>
  <c r="BA82" i="1"/>
  <c r="AZ82" i="1"/>
  <c r="AX82" i="1"/>
  <c r="AW82" i="1"/>
  <c r="AU82" i="1" s="1"/>
  <c r="AN82" i="1"/>
  <c r="K82" i="1" s="1"/>
  <c r="J82" i="1" s="1"/>
  <c r="AI82" i="1"/>
  <c r="L82" i="1" s="1"/>
  <c r="AA82" i="1"/>
  <c r="Z82" i="1"/>
  <c r="Y82" i="1" s="1"/>
  <c r="R82" i="1"/>
  <c r="BA81" i="1"/>
  <c r="AZ81" i="1"/>
  <c r="AX81" i="1"/>
  <c r="U81" i="1" s="1"/>
  <c r="AW81" i="1"/>
  <c r="AU81" i="1" s="1"/>
  <c r="AN81" i="1"/>
  <c r="K81" i="1" s="1"/>
  <c r="J81" i="1" s="1"/>
  <c r="AC81" i="1" s="1"/>
  <c r="AI81" i="1"/>
  <c r="L81" i="1" s="1"/>
  <c r="AA81" i="1"/>
  <c r="Z81" i="1"/>
  <c r="R81" i="1"/>
  <c r="BA80" i="1"/>
  <c r="AZ80" i="1"/>
  <c r="AX80" i="1"/>
  <c r="U80" i="1" s="1"/>
  <c r="AW80" i="1"/>
  <c r="AU80" i="1" s="1"/>
  <c r="AV80" i="1"/>
  <c r="AN80" i="1"/>
  <c r="K80" i="1" s="1"/>
  <c r="J80" i="1" s="1"/>
  <c r="AI80" i="1"/>
  <c r="L80" i="1" s="1"/>
  <c r="AA80" i="1"/>
  <c r="Z80" i="1"/>
  <c r="Y80" i="1" s="1"/>
  <c r="R80" i="1"/>
  <c r="BA79" i="1"/>
  <c r="AZ79" i="1"/>
  <c r="AX79" i="1"/>
  <c r="AW79" i="1"/>
  <c r="AU79" i="1" s="1"/>
  <c r="AG79" i="1" s="1"/>
  <c r="AN79" i="1"/>
  <c r="K79" i="1" s="1"/>
  <c r="J79" i="1" s="1"/>
  <c r="AI79" i="1"/>
  <c r="L79" i="1" s="1"/>
  <c r="AA79" i="1"/>
  <c r="Z79" i="1"/>
  <c r="R79" i="1"/>
  <c r="BA78" i="1"/>
  <c r="AZ78" i="1"/>
  <c r="AX78" i="1"/>
  <c r="AY78" i="1" s="1"/>
  <c r="AW78" i="1"/>
  <c r="AU78" i="1" s="1"/>
  <c r="AH78" i="1" s="1"/>
  <c r="AN78" i="1"/>
  <c r="K78" i="1" s="1"/>
  <c r="J78" i="1" s="1"/>
  <c r="AI78" i="1"/>
  <c r="L78" i="1" s="1"/>
  <c r="AA78" i="1"/>
  <c r="Z78" i="1"/>
  <c r="R78" i="1"/>
  <c r="BA77" i="1"/>
  <c r="AZ77" i="1"/>
  <c r="AX77" i="1"/>
  <c r="U77" i="1" s="1"/>
  <c r="AW77" i="1"/>
  <c r="AU77" i="1" s="1"/>
  <c r="AG77" i="1" s="1"/>
  <c r="AN77" i="1"/>
  <c r="K77" i="1" s="1"/>
  <c r="J77" i="1" s="1"/>
  <c r="AI77" i="1"/>
  <c r="L77" i="1" s="1"/>
  <c r="AA77" i="1"/>
  <c r="Z77" i="1"/>
  <c r="R77" i="1"/>
  <c r="BA76" i="1"/>
  <c r="AZ76" i="1"/>
  <c r="AX76" i="1"/>
  <c r="U76" i="1" s="1"/>
  <c r="AW76" i="1"/>
  <c r="AU76" i="1" s="1"/>
  <c r="P76" i="1" s="1"/>
  <c r="AN76" i="1"/>
  <c r="K76" i="1" s="1"/>
  <c r="J76" i="1" s="1"/>
  <c r="AI76" i="1"/>
  <c r="L76" i="1" s="1"/>
  <c r="AA76" i="1"/>
  <c r="Z76" i="1"/>
  <c r="R76" i="1"/>
  <c r="BA75" i="1"/>
  <c r="AZ75" i="1"/>
  <c r="AX75" i="1"/>
  <c r="U75" i="1" s="1"/>
  <c r="AW75" i="1"/>
  <c r="AU75" i="1" s="1"/>
  <c r="AV75" i="1" s="1"/>
  <c r="AN75" i="1"/>
  <c r="K75" i="1" s="1"/>
  <c r="J75" i="1" s="1"/>
  <c r="AI75" i="1"/>
  <c r="L75" i="1" s="1"/>
  <c r="AA75" i="1"/>
  <c r="Z75" i="1"/>
  <c r="Y75" i="1" s="1"/>
  <c r="R75" i="1"/>
  <c r="BA74" i="1"/>
  <c r="AZ74" i="1"/>
  <c r="AX74" i="1"/>
  <c r="AW74" i="1"/>
  <c r="AU74" i="1" s="1"/>
  <c r="AN74" i="1"/>
  <c r="K74" i="1" s="1"/>
  <c r="J74" i="1" s="1"/>
  <c r="AC74" i="1" s="1"/>
  <c r="AI74" i="1"/>
  <c r="L74" i="1" s="1"/>
  <c r="AA74" i="1"/>
  <c r="Z74" i="1"/>
  <c r="R74" i="1"/>
  <c r="BA73" i="1"/>
  <c r="AZ73" i="1"/>
  <c r="AX73" i="1"/>
  <c r="AW73" i="1"/>
  <c r="AU73" i="1" s="1"/>
  <c r="AN73" i="1"/>
  <c r="K73" i="1" s="1"/>
  <c r="J73" i="1" s="1"/>
  <c r="AC73" i="1" s="1"/>
  <c r="AI73" i="1"/>
  <c r="L73" i="1" s="1"/>
  <c r="AA73" i="1"/>
  <c r="Z73" i="1"/>
  <c r="R73" i="1"/>
  <c r="BA72" i="1"/>
  <c r="AZ72" i="1"/>
  <c r="AX72" i="1"/>
  <c r="AW72" i="1"/>
  <c r="AU72" i="1" s="1"/>
  <c r="AN72" i="1"/>
  <c r="K72" i="1" s="1"/>
  <c r="J72" i="1" s="1"/>
  <c r="AI72" i="1"/>
  <c r="L72" i="1" s="1"/>
  <c r="AA72" i="1"/>
  <c r="Z72" i="1"/>
  <c r="R72" i="1"/>
  <c r="BA71" i="1"/>
  <c r="AZ71" i="1"/>
  <c r="AX71" i="1"/>
  <c r="AY71" i="1" s="1"/>
  <c r="AW71" i="1"/>
  <c r="AU71" i="1" s="1"/>
  <c r="AH71" i="1" s="1"/>
  <c r="AN71" i="1"/>
  <c r="K71" i="1" s="1"/>
  <c r="J71" i="1" s="1"/>
  <c r="AI71" i="1"/>
  <c r="L71" i="1" s="1"/>
  <c r="AA71" i="1"/>
  <c r="Z71" i="1"/>
  <c r="R71" i="1"/>
  <c r="BA70" i="1"/>
  <c r="AZ70" i="1"/>
  <c r="AX70" i="1"/>
  <c r="AY70" i="1" s="1"/>
  <c r="AW70" i="1"/>
  <c r="AU70" i="1" s="1"/>
  <c r="AN70" i="1"/>
  <c r="K70" i="1" s="1"/>
  <c r="J70" i="1" s="1"/>
  <c r="AI70" i="1"/>
  <c r="L70" i="1" s="1"/>
  <c r="AA70" i="1"/>
  <c r="Z70" i="1"/>
  <c r="Y70" i="1" s="1"/>
  <c r="R70" i="1"/>
  <c r="BA69" i="1"/>
  <c r="AZ69" i="1"/>
  <c r="AX69" i="1"/>
  <c r="AW69" i="1"/>
  <c r="AU69" i="1" s="1"/>
  <c r="AN69" i="1"/>
  <c r="K69" i="1" s="1"/>
  <c r="J69" i="1" s="1"/>
  <c r="AI69" i="1"/>
  <c r="L69" i="1" s="1"/>
  <c r="AA69" i="1"/>
  <c r="Z69" i="1"/>
  <c r="R69" i="1"/>
  <c r="BA68" i="1"/>
  <c r="AZ68" i="1"/>
  <c r="AX68" i="1"/>
  <c r="U68" i="1" s="1"/>
  <c r="AW68" i="1"/>
  <c r="AU68" i="1" s="1"/>
  <c r="AN68" i="1"/>
  <c r="K68" i="1" s="1"/>
  <c r="J68" i="1" s="1"/>
  <c r="AI68" i="1"/>
  <c r="L68" i="1" s="1"/>
  <c r="AA68" i="1"/>
  <c r="Z68" i="1"/>
  <c r="R68" i="1"/>
  <c r="BA67" i="1"/>
  <c r="AZ67" i="1"/>
  <c r="AX67" i="1"/>
  <c r="AW67" i="1"/>
  <c r="AU67" i="1" s="1"/>
  <c r="AV67" i="1" s="1"/>
  <c r="AN67" i="1"/>
  <c r="AI67" i="1"/>
  <c r="L67" i="1" s="1"/>
  <c r="AA67" i="1"/>
  <c r="Z67" i="1"/>
  <c r="R67" i="1"/>
  <c r="K67" i="1"/>
  <c r="J67" i="1" s="1"/>
  <c r="BA66" i="1"/>
  <c r="AZ66" i="1"/>
  <c r="AX66" i="1"/>
  <c r="AW66" i="1"/>
  <c r="AU66" i="1"/>
  <c r="AV66" i="1" s="1"/>
  <c r="AN66" i="1"/>
  <c r="AI66" i="1"/>
  <c r="AA66" i="1"/>
  <c r="Z66" i="1"/>
  <c r="R66" i="1"/>
  <c r="L66" i="1"/>
  <c r="K66" i="1"/>
  <c r="J66" i="1" s="1"/>
  <c r="BA65" i="1"/>
  <c r="AZ65" i="1"/>
  <c r="AX65" i="1"/>
  <c r="AY65" i="1" s="1"/>
  <c r="AW65" i="1"/>
  <c r="AU65" i="1"/>
  <c r="AG65" i="1" s="1"/>
  <c r="AN65" i="1"/>
  <c r="K65" i="1" s="1"/>
  <c r="J65" i="1" s="1"/>
  <c r="AI65" i="1"/>
  <c r="L65" i="1" s="1"/>
  <c r="AA65" i="1"/>
  <c r="Z65" i="1"/>
  <c r="R65" i="1"/>
  <c r="BA64" i="1"/>
  <c r="AZ64" i="1"/>
  <c r="AX64" i="1"/>
  <c r="AW64" i="1"/>
  <c r="AU64" i="1" s="1"/>
  <c r="AN64" i="1"/>
  <c r="AI64" i="1"/>
  <c r="L64" i="1" s="1"/>
  <c r="AA64" i="1"/>
  <c r="Z64" i="1"/>
  <c r="R64" i="1"/>
  <c r="K64" i="1"/>
  <c r="J64" i="1" s="1"/>
  <c r="AC64" i="1" s="1"/>
  <c r="BA63" i="1"/>
  <c r="AZ63" i="1"/>
  <c r="AX63" i="1"/>
  <c r="AW63" i="1"/>
  <c r="AU63" i="1" s="1"/>
  <c r="AH63" i="1" s="1"/>
  <c r="AN63" i="1"/>
  <c r="K63" i="1" s="1"/>
  <c r="J63" i="1" s="1"/>
  <c r="AI63" i="1"/>
  <c r="L63" i="1" s="1"/>
  <c r="AA63" i="1"/>
  <c r="Z63" i="1"/>
  <c r="R63" i="1"/>
  <c r="BA62" i="1"/>
  <c r="AZ62" i="1"/>
  <c r="AX62" i="1"/>
  <c r="AW62" i="1"/>
  <c r="AU62" i="1" s="1"/>
  <c r="AN62" i="1"/>
  <c r="K62" i="1" s="1"/>
  <c r="J62" i="1" s="1"/>
  <c r="AI62" i="1"/>
  <c r="AA62" i="1"/>
  <c r="Z62" i="1"/>
  <c r="R62" i="1"/>
  <c r="L62" i="1"/>
  <c r="BA61" i="1"/>
  <c r="U61" i="1" s="1"/>
  <c r="V61" i="1" s="1"/>
  <c r="W61" i="1" s="1"/>
  <c r="AE61" i="1" s="1"/>
  <c r="AZ61" i="1"/>
  <c r="AX61" i="1"/>
  <c r="AW61" i="1"/>
  <c r="AU61" i="1" s="1"/>
  <c r="AV61" i="1" s="1"/>
  <c r="AN61" i="1"/>
  <c r="K61" i="1" s="1"/>
  <c r="J61" i="1" s="1"/>
  <c r="AI61" i="1"/>
  <c r="L61" i="1" s="1"/>
  <c r="AA61" i="1"/>
  <c r="Z61" i="1"/>
  <c r="R61" i="1"/>
  <c r="BA60" i="1"/>
  <c r="AZ60" i="1"/>
  <c r="AX60" i="1"/>
  <c r="AW60" i="1"/>
  <c r="AU60" i="1" s="1"/>
  <c r="AG60" i="1" s="1"/>
  <c r="AN60" i="1"/>
  <c r="K60" i="1" s="1"/>
  <c r="J60" i="1" s="1"/>
  <c r="AI60" i="1"/>
  <c r="L60" i="1" s="1"/>
  <c r="AA60" i="1"/>
  <c r="Y60" i="1" s="1"/>
  <c r="Z60" i="1"/>
  <c r="R60" i="1"/>
  <c r="BA59" i="1"/>
  <c r="AZ59" i="1"/>
  <c r="AX59" i="1"/>
  <c r="AW59" i="1"/>
  <c r="AU59" i="1" s="1"/>
  <c r="AN59" i="1"/>
  <c r="K59" i="1" s="1"/>
  <c r="J59" i="1" s="1"/>
  <c r="AC59" i="1" s="1"/>
  <c r="AI59" i="1"/>
  <c r="L59" i="1" s="1"/>
  <c r="AA59" i="1"/>
  <c r="Z59" i="1"/>
  <c r="R59" i="1"/>
  <c r="BA58" i="1"/>
  <c r="AZ58" i="1"/>
  <c r="AX58" i="1"/>
  <c r="AW58" i="1"/>
  <c r="AU58" i="1" s="1"/>
  <c r="M58" i="1" s="1"/>
  <c r="AN58" i="1"/>
  <c r="K58" i="1" s="1"/>
  <c r="J58" i="1" s="1"/>
  <c r="AI58" i="1"/>
  <c r="L58" i="1" s="1"/>
  <c r="AA58" i="1"/>
  <c r="Z58" i="1"/>
  <c r="Y58" i="1" s="1"/>
  <c r="R58" i="1"/>
  <c r="BA57" i="1"/>
  <c r="AZ57" i="1"/>
  <c r="AX57" i="1"/>
  <c r="AW57" i="1"/>
  <c r="AU57" i="1" s="1"/>
  <c r="AN57" i="1"/>
  <c r="K57" i="1" s="1"/>
  <c r="J57" i="1" s="1"/>
  <c r="AI57" i="1"/>
  <c r="AA57" i="1"/>
  <c r="Z57" i="1"/>
  <c r="R57" i="1"/>
  <c r="L57" i="1"/>
  <c r="BA56" i="1"/>
  <c r="AZ56" i="1"/>
  <c r="AX56" i="1"/>
  <c r="AW56" i="1"/>
  <c r="AU56" i="1" s="1"/>
  <c r="AV56" i="1" s="1"/>
  <c r="AN56" i="1"/>
  <c r="AI56" i="1"/>
  <c r="L56" i="1" s="1"/>
  <c r="AA56" i="1"/>
  <c r="Z56" i="1"/>
  <c r="R56" i="1"/>
  <c r="K56" i="1"/>
  <c r="J56" i="1" s="1"/>
  <c r="BA55" i="1"/>
  <c r="AZ55" i="1"/>
  <c r="AX55" i="1"/>
  <c r="AW55" i="1"/>
  <c r="AU55" i="1" s="1"/>
  <c r="AN55" i="1"/>
  <c r="K55" i="1" s="1"/>
  <c r="J55" i="1" s="1"/>
  <c r="AI55" i="1"/>
  <c r="L55" i="1" s="1"/>
  <c r="AA55" i="1"/>
  <c r="Z55" i="1"/>
  <c r="Y55" i="1" s="1"/>
  <c r="R55" i="1"/>
  <c r="BA54" i="1"/>
  <c r="AZ54" i="1"/>
  <c r="AX54" i="1"/>
  <c r="AW54" i="1"/>
  <c r="AU54" i="1" s="1"/>
  <c r="AN54" i="1"/>
  <c r="K54" i="1" s="1"/>
  <c r="J54" i="1" s="1"/>
  <c r="AC54" i="1" s="1"/>
  <c r="AI54" i="1"/>
  <c r="L54" i="1" s="1"/>
  <c r="AA54" i="1"/>
  <c r="Z54" i="1"/>
  <c r="Y54" i="1"/>
  <c r="R54" i="1"/>
  <c r="BA53" i="1"/>
  <c r="AZ53" i="1"/>
  <c r="AX53" i="1"/>
  <c r="AW53" i="1"/>
  <c r="AU53" i="1" s="1"/>
  <c r="AH53" i="1" s="1"/>
  <c r="AN53" i="1"/>
  <c r="K53" i="1" s="1"/>
  <c r="J53" i="1" s="1"/>
  <c r="AI53" i="1"/>
  <c r="L53" i="1" s="1"/>
  <c r="AA53" i="1"/>
  <c r="Z53" i="1"/>
  <c r="Y53" i="1" s="1"/>
  <c r="R53" i="1"/>
  <c r="BA52" i="1"/>
  <c r="AZ52" i="1"/>
  <c r="AX52" i="1"/>
  <c r="AW52" i="1"/>
  <c r="AU52" i="1" s="1"/>
  <c r="AV52" i="1" s="1"/>
  <c r="AN52" i="1"/>
  <c r="K52" i="1" s="1"/>
  <c r="J52" i="1" s="1"/>
  <c r="AI52" i="1"/>
  <c r="L52" i="1" s="1"/>
  <c r="AA52" i="1"/>
  <c r="Z52" i="1"/>
  <c r="R52" i="1"/>
  <c r="BA51" i="1"/>
  <c r="AZ51" i="1"/>
  <c r="AX51" i="1"/>
  <c r="AW51" i="1"/>
  <c r="AU51" i="1" s="1"/>
  <c r="AV51" i="1" s="1"/>
  <c r="AN51" i="1"/>
  <c r="K51" i="1" s="1"/>
  <c r="J51" i="1" s="1"/>
  <c r="AI51" i="1"/>
  <c r="L51" i="1" s="1"/>
  <c r="AA51" i="1"/>
  <c r="Z51" i="1"/>
  <c r="R51" i="1"/>
  <c r="BA50" i="1"/>
  <c r="AZ50" i="1"/>
  <c r="AX50" i="1"/>
  <c r="AW50" i="1"/>
  <c r="AU50" i="1" s="1"/>
  <c r="AG50" i="1" s="1"/>
  <c r="AN50" i="1"/>
  <c r="K50" i="1" s="1"/>
  <c r="J50" i="1" s="1"/>
  <c r="AI50" i="1"/>
  <c r="L50" i="1" s="1"/>
  <c r="AA50" i="1"/>
  <c r="Z50" i="1"/>
  <c r="R50" i="1"/>
  <c r="BA49" i="1"/>
  <c r="AZ49" i="1"/>
  <c r="AX49" i="1"/>
  <c r="AW49" i="1"/>
  <c r="AU49" i="1" s="1"/>
  <c r="AN49" i="1"/>
  <c r="K49" i="1" s="1"/>
  <c r="J49" i="1" s="1"/>
  <c r="AC49" i="1" s="1"/>
  <c r="AI49" i="1"/>
  <c r="L49" i="1" s="1"/>
  <c r="AA49" i="1"/>
  <c r="Z49" i="1"/>
  <c r="Y49" i="1" s="1"/>
  <c r="R49" i="1"/>
  <c r="BA48" i="1"/>
  <c r="AZ48" i="1"/>
  <c r="AX48" i="1"/>
  <c r="AY48" i="1" s="1"/>
  <c r="AW48" i="1"/>
  <c r="AU48" i="1" s="1"/>
  <c r="AH48" i="1" s="1"/>
  <c r="AN48" i="1"/>
  <c r="K48" i="1" s="1"/>
  <c r="J48" i="1" s="1"/>
  <c r="AI48" i="1"/>
  <c r="L48" i="1" s="1"/>
  <c r="AA48" i="1"/>
  <c r="Z48" i="1"/>
  <c r="Y48" i="1" s="1"/>
  <c r="R48" i="1"/>
  <c r="BA47" i="1"/>
  <c r="AZ47" i="1"/>
  <c r="AX47" i="1"/>
  <c r="AW47" i="1"/>
  <c r="AU47" i="1" s="1"/>
  <c r="AN47" i="1"/>
  <c r="K47" i="1" s="1"/>
  <c r="J47" i="1" s="1"/>
  <c r="AI47" i="1"/>
  <c r="L47" i="1" s="1"/>
  <c r="AA47" i="1"/>
  <c r="Z47" i="1"/>
  <c r="R47" i="1"/>
  <c r="BA46" i="1"/>
  <c r="AZ46" i="1"/>
  <c r="AX46" i="1"/>
  <c r="U46" i="1" s="1"/>
  <c r="AW46" i="1"/>
  <c r="AU46" i="1" s="1"/>
  <c r="AV46" i="1" s="1"/>
  <c r="AN46" i="1"/>
  <c r="K46" i="1" s="1"/>
  <c r="J46" i="1" s="1"/>
  <c r="AI46" i="1"/>
  <c r="L46" i="1" s="1"/>
  <c r="AA46" i="1"/>
  <c r="Z46" i="1"/>
  <c r="R46" i="1"/>
  <c r="BA45" i="1"/>
  <c r="AZ45" i="1"/>
  <c r="AX45" i="1"/>
  <c r="AY45" i="1" s="1"/>
  <c r="AW45" i="1"/>
  <c r="AU45" i="1"/>
  <c r="AG45" i="1" s="1"/>
  <c r="AN45" i="1"/>
  <c r="K45" i="1" s="1"/>
  <c r="J45" i="1" s="1"/>
  <c r="AI45" i="1"/>
  <c r="L45" i="1" s="1"/>
  <c r="AA45" i="1"/>
  <c r="Z45" i="1"/>
  <c r="R45" i="1"/>
  <c r="BA44" i="1"/>
  <c r="AZ44" i="1"/>
  <c r="AX44" i="1"/>
  <c r="AW44" i="1"/>
  <c r="AU44" i="1" s="1"/>
  <c r="AN44" i="1"/>
  <c r="K44" i="1" s="1"/>
  <c r="J44" i="1" s="1"/>
  <c r="AC44" i="1" s="1"/>
  <c r="AI44" i="1"/>
  <c r="L44" i="1" s="1"/>
  <c r="AA44" i="1"/>
  <c r="Z44" i="1"/>
  <c r="R44" i="1"/>
  <c r="BA43" i="1"/>
  <c r="AZ43" i="1"/>
  <c r="AX43" i="1"/>
  <c r="AW43" i="1"/>
  <c r="AU43" i="1" s="1"/>
  <c r="AN43" i="1"/>
  <c r="K43" i="1" s="1"/>
  <c r="J43" i="1" s="1"/>
  <c r="AI43" i="1"/>
  <c r="L43" i="1" s="1"/>
  <c r="AH43" i="1"/>
  <c r="AA43" i="1"/>
  <c r="Z43" i="1"/>
  <c r="R43" i="1"/>
  <c r="BA42" i="1"/>
  <c r="AZ42" i="1"/>
  <c r="AX42" i="1"/>
  <c r="AW42" i="1"/>
  <c r="AU42" i="1"/>
  <c r="AV42" i="1" s="1"/>
  <c r="AN42" i="1"/>
  <c r="K42" i="1" s="1"/>
  <c r="J42" i="1" s="1"/>
  <c r="AI42" i="1"/>
  <c r="L42" i="1" s="1"/>
  <c r="AA42" i="1"/>
  <c r="Z42" i="1"/>
  <c r="R42" i="1"/>
  <c r="BA41" i="1"/>
  <c r="AZ41" i="1"/>
  <c r="AX41" i="1"/>
  <c r="AW41" i="1"/>
  <c r="AU41" i="1" s="1"/>
  <c r="AV41" i="1" s="1"/>
  <c r="AN41" i="1"/>
  <c r="K41" i="1" s="1"/>
  <c r="J41" i="1" s="1"/>
  <c r="AI41" i="1"/>
  <c r="L41" i="1" s="1"/>
  <c r="AA41" i="1"/>
  <c r="Z41" i="1"/>
  <c r="R41" i="1"/>
  <c r="BA40" i="1"/>
  <c r="AZ40" i="1"/>
  <c r="AX40" i="1"/>
  <c r="AY40" i="1" s="1"/>
  <c r="AW40" i="1"/>
  <c r="AU40" i="1" s="1"/>
  <c r="AG40" i="1" s="1"/>
  <c r="AN40" i="1"/>
  <c r="K40" i="1" s="1"/>
  <c r="J40" i="1" s="1"/>
  <c r="AI40" i="1"/>
  <c r="L40" i="1" s="1"/>
  <c r="AA40" i="1"/>
  <c r="Z40" i="1"/>
  <c r="R40" i="1"/>
  <c r="BA39" i="1"/>
  <c r="AZ39" i="1"/>
  <c r="AX39" i="1"/>
  <c r="AW39" i="1"/>
  <c r="AU39" i="1" s="1"/>
  <c r="AN39" i="1"/>
  <c r="K39" i="1" s="1"/>
  <c r="J39" i="1" s="1"/>
  <c r="AI39" i="1"/>
  <c r="L39" i="1" s="1"/>
  <c r="AA39" i="1"/>
  <c r="Z39" i="1"/>
  <c r="R39" i="1"/>
  <c r="BA38" i="1"/>
  <c r="AZ38" i="1"/>
  <c r="AX38" i="1"/>
  <c r="AW38" i="1"/>
  <c r="AU38" i="1" s="1"/>
  <c r="AN38" i="1"/>
  <c r="K38" i="1" s="1"/>
  <c r="J38" i="1" s="1"/>
  <c r="AC38" i="1" s="1"/>
  <c r="AI38" i="1"/>
  <c r="L38" i="1" s="1"/>
  <c r="AA38" i="1"/>
  <c r="Z38" i="1"/>
  <c r="R38" i="1"/>
  <c r="BA37" i="1"/>
  <c r="AZ37" i="1"/>
  <c r="AX37" i="1"/>
  <c r="AW37" i="1"/>
  <c r="AU37" i="1" s="1"/>
  <c r="AN37" i="1"/>
  <c r="K37" i="1" s="1"/>
  <c r="J37" i="1" s="1"/>
  <c r="AI37" i="1"/>
  <c r="L37" i="1" s="1"/>
  <c r="AA37" i="1"/>
  <c r="Z37" i="1"/>
  <c r="R37" i="1"/>
  <c r="BA36" i="1"/>
  <c r="AZ36" i="1"/>
  <c r="AX36" i="1"/>
  <c r="AW36" i="1"/>
  <c r="AU36" i="1"/>
  <c r="AN36" i="1"/>
  <c r="K36" i="1" s="1"/>
  <c r="J36" i="1" s="1"/>
  <c r="AI36" i="1"/>
  <c r="L36" i="1" s="1"/>
  <c r="AA36" i="1"/>
  <c r="Z36" i="1"/>
  <c r="R36" i="1"/>
  <c r="BA35" i="1"/>
  <c r="AZ35" i="1"/>
  <c r="AX35" i="1"/>
  <c r="U35" i="1" s="1"/>
  <c r="AW35" i="1"/>
  <c r="AU35" i="1" s="1"/>
  <c r="P35" i="1" s="1"/>
  <c r="AN35" i="1"/>
  <c r="K35" i="1" s="1"/>
  <c r="J35" i="1" s="1"/>
  <c r="AI35" i="1"/>
  <c r="L35" i="1" s="1"/>
  <c r="AA35" i="1"/>
  <c r="Z35" i="1"/>
  <c r="R35" i="1"/>
  <c r="BA34" i="1"/>
  <c r="AZ34" i="1"/>
  <c r="AX34" i="1"/>
  <c r="AY34" i="1" s="1"/>
  <c r="AW34" i="1"/>
  <c r="AU34" i="1" s="1"/>
  <c r="AN34" i="1"/>
  <c r="K34" i="1" s="1"/>
  <c r="J34" i="1" s="1"/>
  <c r="AI34" i="1"/>
  <c r="L34" i="1" s="1"/>
  <c r="AA34" i="1"/>
  <c r="Z34" i="1"/>
  <c r="Y34" i="1" s="1"/>
  <c r="R34" i="1"/>
  <c r="BA33" i="1"/>
  <c r="AZ33" i="1"/>
  <c r="AX33" i="1"/>
  <c r="AW33" i="1"/>
  <c r="AU33" i="1" s="1"/>
  <c r="AN33" i="1"/>
  <c r="K33" i="1" s="1"/>
  <c r="J33" i="1" s="1"/>
  <c r="AI33" i="1"/>
  <c r="L33" i="1" s="1"/>
  <c r="AH33" i="1"/>
  <c r="AC33" i="1"/>
  <c r="AA33" i="1"/>
  <c r="Z33" i="1"/>
  <c r="R33" i="1"/>
  <c r="BA32" i="1"/>
  <c r="AZ32" i="1"/>
  <c r="AX32" i="1"/>
  <c r="AW32" i="1"/>
  <c r="AU32" i="1" s="1"/>
  <c r="AN32" i="1"/>
  <c r="K32" i="1" s="1"/>
  <c r="J32" i="1" s="1"/>
  <c r="AI32" i="1"/>
  <c r="L32" i="1" s="1"/>
  <c r="AA32" i="1"/>
  <c r="Z32" i="1"/>
  <c r="R32" i="1"/>
  <c r="BA31" i="1"/>
  <c r="AZ31" i="1"/>
  <c r="AX31" i="1"/>
  <c r="U31" i="1" s="1"/>
  <c r="AW31" i="1"/>
  <c r="AU31" i="1"/>
  <c r="AH31" i="1" s="1"/>
  <c r="AN31" i="1"/>
  <c r="K31" i="1" s="1"/>
  <c r="J31" i="1" s="1"/>
  <c r="AI31" i="1"/>
  <c r="L31" i="1" s="1"/>
  <c r="AA31" i="1"/>
  <c r="Y31" i="1" s="1"/>
  <c r="Z31" i="1"/>
  <c r="R31" i="1"/>
  <c r="BA30" i="1"/>
  <c r="AZ30" i="1"/>
  <c r="AX30" i="1"/>
  <c r="U30" i="1" s="1"/>
  <c r="AW30" i="1"/>
  <c r="AU30" i="1" s="1"/>
  <c r="P30" i="1" s="1"/>
  <c r="AN30" i="1"/>
  <c r="K30" i="1" s="1"/>
  <c r="J30" i="1" s="1"/>
  <c r="AI30" i="1"/>
  <c r="L30" i="1" s="1"/>
  <c r="AA30" i="1"/>
  <c r="Z30" i="1"/>
  <c r="Y30" i="1" s="1"/>
  <c r="R30" i="1"/>
  <c r="BA29" i="1"/>
  <c r="AZ29" i="1"/>
  <c r="AX29" i="1"/>
  <c r="AW29" i="1"/>
  <c r="AU29" i="1" s="1"/>
  <c r="AN29" i="1"/>
  <c r="K29" i="1" s="1"/>
  <c r="J29" i="1" s="1"/>
  <c r="AI29" i="1"/>
  <c r="L29" i="1" s="1"/>
  <c r="AA29" i="1"/>
  <c r="Z29" i="1"/>
  <c r="Y29" i="1"/>
  <c r="R29" i="1"/>
  <c r="BA28" i="1"/>
  <c r="AZ28" i="1"/>
  <c r="AX28" i="1"/>
  <c r="AY28" i="1" s="1"/>
  <c r="AW28" i="1"/>
  <c r="AU28" i="1" s="1"/>
  <c r="AV28" i="1" s="1"/>
  <c r="AN28" i="1"/>
  <c r="K28" i="1" s="1"/>
  <c r="J28" i="1" s="1"/>
  <c r="AC28" i="1" s="1"/>
  <c r="AI28" i="1"/>
  <c r="L28" i="1" s="1"/>
  <c r="AA28" i="1"/>
  <c r="Z28" i="1"/>
  <c r="Y28" i="1" s="1"/>
  <c r="R28" i="1"/>
  <c r="BA27" i="1"/>
  <c r="AZ27" i="1"/>
  <c r="AX27" i="1"/>
  <c r="AW27" i="1"/>
  <c r="AU27" i="1" s="1"/>
  <c r="AH27" i="1" s="1"/>
  <c r="AN27" i="1"/>
  <c r="K27" i="1" s="1"/>
  <c r="J27" i="1" s="1"/>
  <c r="AC27" i="1" s="1"/>
  <c r="AI27" i="1"/>
  <c r="L27" i="1" s="1"/>
  <c r="AA27" i="1"/>
  <c r="Z27" i="1"/>
  <c r="R27" i="1"/>
  <c r="BA26" i="1"/>
  <c r="AZ26" i="1"/>
  <c r="AX26" i="1"/>
  <c r="AW26" i="1"/>
  <c r="AU26" i="1" s="1"/>
  <c r="AH26" i="1" s="1"/>
  <c r="AN26" i="1"/>
  <c r="K26" i="1" s="1"/>
  <c r="J26" i="1" s="1"/>
  <c r="AI26" i="1"/>
  <c r="L26" i="1" s="1"/>
  <c r="AA26" i="1"/>
  <c r="Z26" i="1"/>
  <c r="R26" i="1"/>
  <c r="BA25" i="1"/>
  <c r="AZ25" i="1"/>
  <c r="AX25" i="1"/>
  <c r="AY25" i="1" s="1"/>
  <c r="AW25" i="1"/>
  <c r="AU25" i="1" s="1"/>
  <c r="AN25" i="1"/>
  <c r="K25" i="1" s="1"/>
  <c r="J25" i="1" s="1"/>
  <c r="AI25" i="1"/>
  <c r="L25" i="1" s="1"/>
  <c r="AA25" i="1"/>
  <c r="Z25" i="1"/>
  <c r="Y25" i="1" s="1"/>
  <c r="R25" i="1"/>
  <c r="BA24" i="1"/>
  <c r="AZ24" i="1"/>
  <c r="AX24" i="1"/>
  <c r="AW24" i="1"/>
  <c r="AU24" i="1" s="1"/>
  <c r="AH24" i="1" s="1"/>
  <c r="AN24" i="1"/>
  <c r="K24" i="1" s="1"/>
  <c r="J24" i="1" s="1"/>
  <c r="AI24" i="1"/>
  <c r="L24" i="1" s="1"/>
  <c r="AA24" i="1"/>
  <c r="Z24" i="1"/>
  <c r="R24" i="1"/>
  <c r="BA23" i="1"/>
  <c r="AZ23" i="1"/>
  <c r="AX23" i="1"/>
  <c r="AW23" i="1"/>
  <c r="AU23" i="1"/>
  <c r="AV23" i="1" s="1"/>
  <c r="AN23" i="1"/>
  <c r="K23" i="1" s="1"/>
  <c r="AI23" i="1"/>
  <c r="L23" i="1" s="1"/>
  <c r="AA23" i="1"/>
  <c r="Z23" i="1"/>
  <c r="R23" i="1"/>
  <c r="J23" i="1"/>
  <c r="AC23" i="1" s="1"/>
  <c r="BA22" i="1"/>
  <c r="AZ22" i="1"/>
  <c r="AX22" i="1"/>
  <c r="AY22" i="1" s="1"/>
  <c r="AW22" i="1"/>
  <c r="AU22" i="1" s="1"/>
  <c r="AN22" i="1"/>
  <c r="K22" i="1" s="1"/>
  <c r="J22" i="1" s="1"/>
  <c r="AI22" i="1"/>
  <c r="AA22" i="1"/>
  <c r="Z22" i="1"/>
  <c r="R22" i="1"/>
  <c r="L22" i="1"/>
  <c r="BA21" i="1"/>
  <c r="AZ21" i="1"/>
  <c r="AX21" i="1"/>
  <c r="AY21" i="1" s="1"/>
  <c r="AW21" i="1"/>
  <c r="AU21" i="1" s="1"/>
  <c r="AN21" i="1"/>
  <c r="K21" i="1" s="1"/>
  <c r="J21" i="1" s="1"/>
  <c r="AI21" i="1"/>
  <c r="L21" i="1" s="1"/>
  <c r="AA21" i="1"/>
  <c r="Z21" i="1"/>
  <c r="Y21" i="1" s="1"/>
  <c r="R21" i="1"/>
  <c r="BA20" i="1"/>
  <c r="AZ20" i="1"/>
  <c r="AX20" i="1"/>
  <c r="AW20" i="1"/>
  <c r="AU20" i="1"/>
  <c r="P20" i="1" s="1"/>
  <c r="AN20" i="1"/>
  <c r="K20" i="1" s="1"/>
  <c r="J20" i="1" s="1"/>
  <c r="AI20" i="1"/>
  <c r="AA20" i="1"/>
  <c r="Z20" i="1"/>
  <c r="R20" i="1"/>
  <c r="L20" i="1"/>
  <c r="BA19" i="1"/>
  <c r="AZ19" i="1"/>
  <c r="AX19" i="1"/>
  <c r="U19" i="1" s="1"/>
  <c r="AW19" i="1"/>
  <c r="AU19" i="1" s="1"/>
  <c r="AN19" i="1"/>
  <c r="K19" i="1" s="1"/>
  <c r="J19" i="1" s="1"/>
  <c r="AI19" i="1"/>
  <c r="L19" i="1" s="1"/>
  <c r="AA19" i="1"/>
  <c r="Z19" i="1"/>
  <c r="R19" i="1"/>
  <c r="BA18" i="1"/>
  <c r="AZ18" i="1"/>
  <c r="AX18" i="1"/>
  <c r="AW18" i="1"/>
  <c r="AU18" i="1" s="1"/>
  <c r="AN18" i="1"/>
  <c r="K18" i="1" s="1"/>
  <c r="J18" i="1" s="1"/>
  <c r="AI18" i="1"/>
  <c r="L18" i="1" s="1"/>
  <c r="AA18" i="1"/>
  <c r="Z18" i="1"/>
  <c r="R18" i="1"/>
  <c r="BA17" i="1"/>
  <c r="AZ17" i="1"/>
  <c r="AX17" i="1"/>
  <c r="AW17" i="1"/>
  <c r="AU17" i="1" s="1"/>
  <c r="AN17" i="1"/>
  <c r="K17" i="1" s="1"/>
  <c r="J17" i="1" s="1"/>
  <c r="AI17" i="1"/>
  <c r="L17" i="1" s="1"/>
  <c r="AA17" i="1"/>
  <c r="Z17" i="1"/>
  <c r="R17" i="1"/>
  <c r="U50" i="1" l="1"/>
  <c r="AY51" i="1"/>
  <c r="Y100" i="1"/>
  <c r="AG102" i="1"/>
  <c r="Y199" i="1"/>
  <c r="Y200" i="1"/>
  <c r="P203" i="1"/>
  <c r="P225" i="1"/>
  <c r="AH225" i="1"/>
  <c r="AV264" i="1"/>
  <c r="P264" i="1"/>
  <c r="M264" i="1"/>
  <c r="AG350" i="1"/>
  <c r="AV350" i="1"/>
  <c r="Y230" i="1"/>
  <c r="AV246" i="1"/>
  <c r="AH246" i="1"/>
  <c r="AG246" i="1"/>
  <c r="Y97" i="1"/>
  <c r="AY245" i="1"/>
  <c r="U245" i="1"/>
  <c r="AH19" i="1"/>
  <c r="P19" i="1"/>
  <c r="M43" i="1"/>
  <c r="AG43" i="1"/>
  <c r="M85" i="1"/>
  <c r="M137" i="1"/>
  <c r="P259" i="1"/>
  <c r="AH259" i="1"/>
  <c r="AG259" i="1"/>
  <c r="M259" i="1"/>
  <c r="AV259" i="1"/>
  <c r="AV38" i="1"/>
  <c r="M38" i="1"/>
  <c r="U83" i="1"/>
  <c r="P85" i="1"/>
  <c r="Y140" i="1"/>
  <c r="Y265" i="1"/>
  <c r="P241" i="1"/>
  <c r="AV241" i="1"/>
  <c r="AG80" i="1"/>
  <c r="AH80" i="1"/>
  <c r="U56" i="1"/>
  <c r="U66" i="1"/>
  <c r="Y87" i="1"/>
  <c r="U118" i="1"/>
  <c r="Y130" i="1"/>
  <c r="Y132" i="1"/>
  <c r="Y133" i="1"/>
  <c r="P161" i="1"/>
  <c r="AV161" i="1"/>
  <c r="AV162" i="1"/>
  <c r="AG225" i="1"/>
  <c r="M310" i="1"/>
  <c r="AG310" i="1"/>
  <c r="AH70" i="1"/>
  <c r="AV70" i="1"/>
  <c r="AY53" i="1"/>
  <c r="Y64" i="1"/>
  <c r="AH375" i="1"/>
  <c r="AV375" i="1"/>
  <c r="AV33" i="1"/>
  <c r="P33" i="1"/>
  <c r="Y44" i="1"/>
  <c r="Y62" i="1"/>
  <c r="AH85" i="1"/>
  <c r="AH173" i="1"/>
  <c r="AY107" i="1"/>
  <c r="AY127" i="1"/>
  <c r="U137" i="1"/>
  <c r="Y145" i="1"/>
  <c r="Y153" i="1"/>
  <c r="Y154" i="1"/>
  <c r="AH198" i="1"/>
  <c r="Y201" i="1"/>
  <c r="AY205" i="1"/>
  <c r="AY210" i="1"/>
  <c r="Y216" i="1"/>
  <c r="Y231" i="1"/>
  <c r="AG269" i="1"/>
  <c r="Y274" i="1"/>
  <c r="Y313" i="1"/>
  <c r="AY328" i="1"/>
  <c r="AY348" i="1"/>
  <c r="U359" i="1"/>
  <c r="U379" i="1"/>
  <c r="AY385" i="1"/>
  <c r="AY399" i="1"/>
  <c r="Y406" i="1"/>
  <c r="Y414" i="1"/>
  <c r="AY424" i="1"/>
  <c r="AY426" i="1"/>
  <c r="AY428" i="1"/>
  <c r="Y434" i="1"/>
  <c r="Y441" i="1"/>
  <c r="Y443" i="1"/>
  <c r="AY448" i="1"/>
  <c r="AY220" i="1"/>
  <c r="AY222" i="1"/>
  <c r="Y229" i="1"/>
  <c r="AH269" i="1"/>
  <c r="AG277" i="1"/>
  <c r="U282" i="1"/>
  <c r="AG296" i="1"/>
  <c r="Y318" i="1"/>
  <c r="U358" i="1"/>
  <c r="U360" i="1"/>
  <c r="U374" i="1"/>
  <c r="U377" i="1"/>
  <c r="AY384" i="1"/>
  <c r="Y407" i="1"/>
  <c r="AY421" i="1"/>
  <c r="Y470" i="1"/>
  <c r="AY157" i="1"/>
  <c r="AY167" i="1"/>
  <c r="AY173" i="1"/>
  <c r="AY218" i="1"/>
  <c r="Y246" i="1"/>
  <c r="U246" i="1"/>
  <c r="U251" i="1"/>
  <c r="AV317" i="1"/>
  <c r="AY353" i="1"/>
  <c r="U375" i="1"/>
  <c r="U395" i="1"/>
  <c r="Y432" i="1"/>
  <c r="Y450" i="1"/>
  <c r="U167" i="1"/>
  <c r="U249" i="1"/>
  <c r="AY266" i="1"/>
  <c r="AV269" i="1"/>
  <c r="AV272" i="1"/>
  <c r="AY275" i="1"/>
  <c r="Y284" i="1"/>
  <c r="Y287" i="1"/>
  <c r="Y348" i="1"/>
  <c r="AY351" i="1"/>
  <c r="Y362" i="1"/>
  <c r="Y371" i="1"/>
  <c r="Y373" i="1"/>
  <c r="U389" i="1"/>
  <c r="AY418" i="1"/>
  <c r="Y449" i="1"/>
  <c r="Y245" i="1"/>
  <c r="U351" i="1"/>
  <c r="U222" i="1"/>
  <c r="U34" i="1"/>
  <c r="V34" i="1" s="1"/>
  <c r="W34" i="1" s="1"/>
  <c r="Y40" i="1"/>
  <c r="Y42" i="1"/>
  <c r="Y43" i="1"/>
  <c r="Y50" i="1"/>
  <c r="Y85" i="1"/>
  <c r="U100" i="1"/>
  <c r="U116" i="1"/>
  <c r="AY117" i="1"/>
  <c r="AV142" i="1"/>
  <c r="Y161" i="1"/>
  <c r="Y170" i="1"/>
  <c r="P175" i="1"/>
  <c r="AY190" i="1"/>
  <c r="Y206" i="1"/>
  <c r="AY215" i="1"/>
  <c r="Y222" i="1"/>
  <c r="M223" i="1"/>
  <c r="Y239" i="1"/>
  <c r="Y252" i="1"/>
  <c r="Y254" i="1"/>
  <c r="M269" i="1"/>
  <c r="U275" i="1"/>
  <c r="AY293" i="1"/>
  <c r="AY297" i="1"/>
  <c r="U306" i="1"/>
  <c r="U311" i="1"/>
  <c r="U339" i="1"/>
  <c r="Y349" i="1"/>
  <c r="AH372" i="1"/>
  <c r="AG374" i="1"/>
  <c r="Y383" i="1"/>
  <c r="AG387" i="1"/>
  <c r="Y392" i="1"/>
  <c r="Y395" i="1"/>
  <c r="Y396" i="1"/>
  <c r="Y421" i="1"/>
  <c r="AY469" i="1"/>
  <c r="AY470" i="1"/>
  <c r="U73" i="1"/>
  <c r="Y219" i="1"/>
  <c r="Y238" i="1"/>
  <c r="AG253" i="1"/>
  <c r="Y255" i="1"/>
  <c r="Y260" i="1"/>
  <c r="M272" i="1"/>
  <c r="AH282" i="1"/>
  <c r="U292" i="1"/>
  <c r="U323" i="1"/>
  <c r="AG349" i="1"/>
  <c r="Y354" i="1"/>
  <c r="AG357" i="1"/>
  <c r="AH374" i="1"/>
  <c r="Y376" i="1"/>
  <c r="AH387" i="1"/>
  <c r="U465" i="1"/>
  <c r="Y33" i="1"/>
  <c r="Y45" i="1"/>
  <c r="U60" i="1"/>
  <c r="AY61" i="1"/>
  <c r="AY62" i="1"/>
  <c r="U72" i="1"/>
  <c r="Y77" i="1"/>
  <c r="AY109" i="1"/>
  <c r="AY111" i="1"/>
  <c r="U121" i="1"/>
  <c r="AY136" i="1"/>
  <c r="U140" i="1"/>
  <c r="M147" i="1"/>
  <c r="Y156" i="1"/>
  <c r="AY213" i="1"/>
  <c r="Y233" i="1"/>
  <c r="Y236" i="1"/>
  <c r="Y237" i="1"/>
  <c r="Y269" i="1"/>
  <c r="P272" i="1"/>
  <c r="Y279" i="1"/>
  <c r="AY303" i="1"/>
  <c r="AY321" i="1"/>
  <c r="AY334" i="1"/>
  <c r="Y339" i="1"/>
  <c r="Y340" i="1"/>
  <c r="Y341" i="1"/>
  <c r="Y342" i="1"/>
  <c r="AH349" i="1"/>
  <c r="Y351" i="1"/>
  <c r="AH357" i="1"/>
  <c r="U363" i="1"/>
  <c r="AY402" i="1"/>
  <c r="AY404" i="1"/>
  <c r="U408" i="1"/>
  <c r="V408" i="1" s="1"/>
  <c r="W408" i="1" s="1"/>
  <c r="Y417" i="1"/>
  <c r="Y418" i="1"/>
  <c r="Y419" i="1"/>
  <c r="U429" i="1"/>
  <c r="U451" i="1"/>
  <c r="U459" i="1"/>
  <c r="M157" i="1"/>
  <c r="AH157" i="1"/>
  <c r="AG157" i="1"/>
  <c r="M148" i="1"/>
  <c r="AH148" i="1"/>
  <c r="AG148" i="1"/>
  <c r="AV217" i="1"/>
  <c r="AG217" i="1"/>
  <c r="M217" i="1"/>
  <c r="AH217" i="1"/>
  <c r="AV219" i="1"/>
  <c r="M219" i="1"/>
  <c r="AG219" i="1"/>
  <c r="AG216" i="1"/>
  <c r="AH216" i="1"/>
  <c r="P216" i="1"/>
  <c r="AV237" i="1"/>
  <c r="AH237" i="1"/>
  <c r="P237" i="1"/>
  <c r="V95" i="1"/>
  <c r="W95" i="1" s="1"/>
  <c r="AD95" i="1" s="1"/>
  <c r="M122" i="1"/>
  <c r="AG122" i="1"/>
  <c r="AH122" i="1"/>
  <c r="AV72" i="1"/>
  <c r="M72" i="1"/>
  <c r="AG201" i="1"/>
  <c r="AH201" i="1"/>
  <c r="AH271" i="1"/>
  <c r="P271" i="1"/>
  <c r="AH348" i="1"/>
  <c r="AG348" i="1"/>
  <c r="Y32" i="1"/>
  <c r="Y39" i="1"/>
  <c r="AY46" i="1"/>
  <c r="AY47" i="1"/>
  <c r="AY55" i="1"/>
  <c r="AY58" i="1"/>
  <c r="Y63" i="1"/>
  <c r="Y65" i="1"/>
  <c r="V66" i="1"/>
  <c r="W66" i="1" s="1"/>
  <c r="AE66" i="1" s="1"/>
  <c r="Y73" i="1"/>
  <c r="Y81" i="1"/>
  <c r="AY86" i="1"/>
  <c r="Y90" i="1"/>
  <c r="Y104" i="1"/>
  <c r="Y106" i="1"/>
  <c r="Y135" i="1"/>
  <c r="AY178" i="1"/>
  <c r="AV179" i="1"/>
  <c r="Y197" i="1"/>
  <c r="AY200" i="1"/>
  <c r="AY229" i="1"/>
  <c r="AY236" i="1"/>
  <c r="AY240" i="1"/>
  <c r="U240" i="1"/>
  <c r="AV291" i="1"/>
  <c r="M291" i="1"/>
  <c r="AH340" i="1"/>
  <c r="AG340" i="1"/>
  <c r="Y38" i="1"/>
  <c r="AY50" i="1"/>
  <c r="AY52" i="1"/>
  <c r="M70" i="1"/>
  <c r="AY87" i="1"/>
  <c r="P99" i="1"/>
  <c r="AY112" i="1"/>
  <c r="AY114" i="1"/>
  <c r="P139" i="1"/>
  <c r="AY143" i="1"/>
  <c r="AY146" i="1"/>
  <c r="AV147" i="1"/>
  <c r="Y149" i="1"/>
  <c r="AH174" i="1"/>
  <c r="M179" i="1"/>
  <c r="AY181" i="1"/>
  <c r="Y184" i="1"/>
  <c r="M199" i="1"/>
  <c r="P202" i="1"/>
  <c r="M202" i="1"/>
  <c r="Y205" i="1"/>
  <c r="U248" i="1"/>
  <c r="U256" i="1"/>
  <c r="Y261" i="1"/>
  <c r="Y263" i="1"/>
  <c r="U269" i="1"/>
  <c r="AY269" i="1"/>
  <c r="M305" i="1"/>
  <c r="AG305" i="1"/>
  <c r="AG311" i="1"/>
  <c r="AH311" i="1"/>
  <c r="AY340" i="1"/>
  <c r="AY361" i="1"/>
  <c r="AY440" i="1"/>
  <c r="U440" i="1"/>
  <c r="Y448" i="1"/>
  <c r="Y66" i="1"/>
  <c r="P70" i="1"/>
  <c r="U70" i="1"/>
  <c r="U78" i="1"/>
  <c r="U126" i="1"/>
  <c r="U153" i="1"/>
  <c r="V153" i="1" s="1"/>
  <c r="W153" i="1" s="1"/>
  <c r="S153" i="1" s="1"/>
  <c r="Q153" i="1" s="1"/>
  <c r="T153" i="1" s="1"/>
  <c r="P201" i="1"/>
  <c r="P238" i="1"/>
  <c r="P239" i="1"/>
  <c r="AY249" i="1"/>
  <c r="AY274" i="1"/>
  <c r="AH277" i="1"/>
  <c r="P277" i="1"/>
  <c r="AV452" i="1"/>
  <c r="AG452" i="1"/>
  <c r="P465" i="1"/>
  <c r="AG465" i="1"/>
  <c r="M125" i="1"/>
  <c r="Y95" i="1"/>
  <c r="Y99" i="1"/>
  <c r="AY122" i="1"/>
  <c r="U143" i="1"/>
  <c r="U146" i="1"/>
  <c r="V146" i="1" s="1"/>
  <c r="W146" i="1" s="1"/>
  <c r="S146" i="1" s="1"/>
  <c r="Q146" i="1" s="1"/>
  <c r="T146" i="1" s="1"/>
  <c r="P154" i="1"/>
  <c r="Y167" i="1"/>
  <c r="AG196" i="1"/>
  <c r="AH196" i="1"/>
  <c r="Y211" i="1"/>
  <c r="M214" i="1"/>
  <c r="Y225" i="1"/>
  <c r="Y235" i="1"/>
  <c r="Y243" i="1"/>
  <c r="Y300" i="1"/>
  <c r="U369" i="1"/>
  <c r="AY369" i="1"/>
  <c r="AH379" i="1"/>
  <c r="P379" i="1"/>
  <c r="AV399" i="1"/>
  <c r="AH399" i="1"/>
  <c r="P426" i="1"/>
  <c r="AH426" i="1"/>
  <c r="M456" i="1"/>
  <c r="AH456" i="1"/>
  <c r="AV460" i="1"/>
  <c r="AH460" i="1"/>
  <c r="U21" i="1"/>
  <c r="AH125" i="1"/>
  <c r="AG150" i="1"/>
  <c r="AV197" i="1"/>
  <c r="AG209" i="1"/>
  <c r="P214" i="1"/>
  <c r="Y253" i="1"/>
  <c r="Y281" i="1"/>
  <c r="Y299" i="1"/>
  <c r="Y345" i="1"/>
  <c r="Y365" i="1"/>
  <c r="AY429" i="1"/>
  <c r="U165" i="1"/>
  <c r="AY60" i="1"/>
  <c r="U51" i="1"/>
  <c r="AY72" i="1"/>
  <c r="M80" i="1"/>
  <c r="Y86" i="1"/>
  <c r="AH87" i="1"/>
  <c r="AG99" i="1"/>
  <c r="AG112" i="1"/>
  <c r="AY123" i="1"/>
  <c r="P128" i="1"/>
  <c r="AG179" i="1"/>
  <c r="P184" i="1"/>
  <c r="AH184" i="1"/>
  <c r="AG184" i="1"/>
  <c r="AH209" i="1"/>
  <c r="AV224" i="1"/>
  <c r="AH224" i="1"/>
  <c r="AG224" i="1"/>
  <c r="AG366" i="1"/>
  <c r="AV275" i="1"/>
  <c r="AH275" i="1"/>
  <c r="AY75" i="1"/>
  <c r="U25" i="1"/>
  <c r="Y24" i="1"/>
  <c r="Y26" i="1"/>
  <c r="AY36" i="1"/>
  <c r="U41" i="1"/>
  <c r="V41" i="1" s="1"/>
  <c r="W41" i="1" s="1"/>
  <c r="Y59" i="1"/>
  <c r="P75" i="1"/>
  <c r="Y79" i="1"/>
  <c r="P80" i="1"/>
  <c r="U91" i="1"/>
  <c r="AH99" i="1"/>
  <c r="AG114" i="1"/>
  <c r="U117" i="1"/>
  <c r="Y122" i="1"/>
  <c r="U123" i="1"/>
  <c r="U130" i="1"/>
  <c r="AG143" i="1"/>
  <c r="U168" i="1"/>
  <c r="M174" i="1"/>
  <c r="AH179" i="1"/>
  <c r="U186" i="1"/>
  <c r="P207" i="1"/>
  <c r="AH207" i="1"/>
  <c r="AG207" i="1"/>
  <c r="U223" i="1"/>
  <c r="V223" i="1" s="1"/>
  <c r="W223" i="1" s="1"/>
  <c r="AG228" i="1"/>
  <c r="U274" i="1"/>
  <c r="AG284" i="1"/>
  <c r="M284" i="1"/>
  <c r="AV284" i="1"/>
  <c r="AH291" i="1"/>
  <c r="Y344" i="1"/>
  <c r="V382" i="1"/>
  <c r="W382" i="1" s="1"/>
  <c r="X382" i="1" s="1"/>
  <c r="AB382" i="1" s="1"/>
  <c r="M209" i="1"/>
  <c r="P28" i="1"/>
  <c r="AY20" i="1"/>
  <c r="Y27" i="1"/>
  <c r="M33" i="1"/>
  <c r="U36" i="1"/>
  <c r="V36" i="1" s="1"/>
  <c r="W36" i="1" s="1"/>
  <c r="S36" i="1" s="1"/>
  <c r="Q36" i="1" s="1"/>
  <c r="T36" i="1" s="1"/>
  <c r="Y51" i="1"/>
  <c r="AY66" i="1"/>
  <c r="Y76" i="1"/>
  <c r="AY96" i="1"/>
  <c r="P106" i="1"/>
  <c r="AH114" i="1"/>
  <c r="AV125" i="1"/>
  <c r="Y128" i="1"/>
  <c r="Y147" i="1"/>
  <c r="U148" i="1"/>
  <c r="V148" i="1" s="1"/>
  <c r="W148" i="1" s="1"/>
  <c r="AH154" i="1"/>
  <c r="Y157" i="1"/>
  <c r="AY158" i="1"/>
  <c r="U163" i="1"/>
  <c r="U175" i="1"/>
  <c r="P193" i="1"/>
  <c r="AG202" i="1"/>
  <c r="AY206" i="1"/>
  <c r="AY208" i="1"/>
  <c r="Y220" i="1"/>
  <c r="Y259" i="1"/>
  <c r="AV287" i="1"/>
  <c r="AH288" i="1"/>
  <c r="P288" i="1"/>
  <c r="AV296" i="1"/>
  <c r="M296" i="1"/>
  <c r="AH296" i="1"/>
  <c r="AV297" i="1"/>
  <c r="Y355" i="1"/>
  <c r="Y372" i="1"/>
  <c r="M426" i="1"/>
  <c r="AV313" i="1"/>
  <c r="U340" i="1"/>
  <c r="AY354" i="1"/>
  <c r="Y358" i="1"/>
  <c r="AG381" i="1"/>
  <c r="U418" i="1"/>
  <c r="U428" i="1"/>
  <c r="V428" i="1" s="1"/>
  <c r="W428" i="1" s="1"/>
  <c r="AV432" i="1"/>
  <c r="AV446" i="1"/>
  <c r="AH324" i="1"/>
  <c r="AY333" i="1"/>
  <c r="AV334" i="1"/>
  <c r="AH346" i="1"/>
  <c r="Y352" i="1"/>
  <c r="U354" i="1"/>
  <c r="AY356" i="1"/>
  <c r="AY363" i="1"/>
  <c r="Y374" i="1"/>
  <c r="AY420" i="1"/>
  <c r="Y426" i="1"/>
  <c r="AG436" i="1"/>
  <c r="Y465" i="1"/>
  <c r="U469" i="1"/>
  <c r="M313" i="1"/>
  <c r="U355" i="1"/>
  <c r="Y405" i="1"/>
  <c r="Y410" i="1"/>
  <c r="AY441" i="1"/>
  <c r="U470" i="1"/>
  <c r="U239" i="1"/>
  <c r="AY244" i="1"/>
  <c r="Y247" i="1"/>
  <c r="Y248" i="1"/>
  <c r="Y249" i="1"/>
  <c r="Y251" i="1"/>
  <c r="Y268" i="1"/>
  <c r="Y273" i="1"/>
  <c r="AY277" i="1"/>
  <c r="AY299" i="1"/>
  <c r="Y302" i="1"/>
  <c r="Y312" i="1"/>
  <c r="Y320" i="1"/>
  <c r="M321" i="1"/>
  <c r="Y326" i="1"/>
  <c r="Y329" i="1"/>
  <c r="Y331" i="1"/>
  <c r="AY345" i="1"/>
  <c r="U348" i="1"/>
  <c r="V349" i="1"/>
  <c r="W349" i="1" s="1"/>
  <c r="X349" i="1" s="1"/>
  <c r="AB349" i="1" s="1"/>
  <c r="AY365" i="1"/>
  <c r="M372" i="1"/>
  <c r="AV381" i="1"/>
  <c r="Y428" i="1"/>
  <c r="Y438" i="1"/>
  <c r="U441" i="1"/>
  <c r="U444" i="1"/>
  <c r="Y454" i="1"/>
  <c r="Y457" i="1"/>
  <c r="Y464" i="1"/>
  <c r="Y467" i="1"/>
  <c r="Y469" i="1"/>
  <c r="U224" i="1"/>
  <c r="Y256" i="1"/>
  <c r="U284" i="1"/>
  <c r="U334" i="1"/>
  <c r="U335" i="1"/>
  <c r="AY358" i="1"/>
  <c r="AY359" i="1"/>
  <c r="M387" i="1"/>
  <c r="AY387" i="1"/>
  <c r="AY451" i="1"/>
  <c r="Y468" i="1"/>
  <c r="U172" i="1"/>
  <c r="Y179" i="1"/>
  <c r="Y185" i="1"/>
  <c r="Y190" i="1"/>
  <c r="Y208" i="1"/>
  <c r="Y209" i="1"/>
  <c r="Y217" i="1"/>
  <c r="AV225" i="1"/>
  <c r="U259" i="1"/>
  <c r="AY284" i="1"/>
  <c r="Y334" i="1"/>
  <c r="Y343" i="1"/>
  <c r="P344" i="1"/>
  <c r="M350" i="1"/>
  <c r="AY352" i="1"/>
  <c r="Y356" i="1"/>
  <c r="U402" i="1"/>
  <c r="AY403" i="1"/>
  <c r="U404" i="1"/>
  <c r="U405" i="1"/>
  <c r="U436" i="1"/>
  <c r="Y442" i="1"/>
  <c r="Y459" i="1"/>
  <c r="AY198" i="1"/>
  <c r="M225" i="1"/>
  <c r="U226" i="1"/>
  <c r="AY259" i="1"/>
  <c r="U264" i="1"/>
  <c r="Y276" i="1"/>
  <c r="Y278" i="1"/>
  <c r="Y291" i="1"/>
  <c r="U299" i="1"/>
  <c r="AH313" i="1"/>
  <c r="Y317" i="1"/>
  <c r="AG321" i="1"/>
  <c r="AH334" i="1"/>
  <c r="U353" i="1"/>
  <c r="Y357" i="1"/>
  <c r="U366" i="1"/>
  <c r="Y379" i="1"/>
  <c r="AY382" i="1"/>
  <c r="U398" i="1"/>
  <c r="AY412" i="1"/>
  <c r="U413" i="1"/>
  <c r="M436" i="1"/>
  <c r="U453" i="1"/>
  <c r="Y460" i="1"/>
  <c r="AC25" i="1"/>
  <c r="AH96" i="1"/>
  <c r="P96" i="1"/>
  <c r="AH101" i="1"/>
  <c r="P101" i="1"/>
  <c r="M152" i="1"/>
  <c r="AG152" i="1"/>
  <c r="AH152" i="1"/>
  <c r="AV152" i="1"/>
  <c r="P152" i="1"/>
  <c r="V87" i="1"/>
  <c r="W87" i="1" s="1"/>
  <c r="X87" i="1" s="1"/>
  <c r="AB87" i="1" s="1"/>
  <c r="P119" i="1"/>
  <c r="AH119" i="1"/>
  <c r="AG119" i="1"/>
  <c r="M82" i="1"/>
  <c r="P82" i="1"/>
  <c r="AH82" i="1"/>
  <c r="AV82" i="1"/>
  <c r="AG84" i="1"/>
  <c r="M84" i="1"/>
  <c r="P84" i="1"/>
  <c r="AV84" i="1"/>
  <c r="AV107" i="1"/>
  <c r="AH107" i="1"/>
  <c r="AG107" i="1"/>
  <c r="M107" i="1"/>
  <c r="AV117" i="1"/>
  <c r="AH117" i="1"/>
  <c r="M117" i="1"/>
  <c r="AG117" i="1"/>
  <c r="AG55" i="1"/>
  <c r="P55" i="1"/>
  <c r="AV55" i="1"/>
  <c r="M159" i="1"/>
  <c r="AH159" i="1"/>
  <c r="AG159" i="1"/>
  <c r="AV159" i="1"/>
  <c r="P159" i="1"/>
  <c r="S34" i="1"/>
  <c r="Q34" i="1" s="1"/>
  <c r="T34" i="1" s="1"/>
  <c r="M37" i="1"/>
  <c r="AG37" i="1"/>
  <c r="AG21" i="1"/>
  <c r="P21" i="1"/>
  <c r="AV21" i="1"/>
  <c r="M21" i="1"/>
  <c r="AH92" i="1"/>
  <c r="M92" i="1"/>
  <c r="AG92" i="1"/>
  <c r="AH23" i="1"/>
  <c r="AG26" i="1"/>
  <c r="Y17" i="1"/>
  <c r="Y18" i="1"/>
  <c r="Y19" i="1"/>
  <c r="U22" i="1"/>
  <c r="V22" i="1" s="1"/>
  <c r="W22" i="1" s="1"/>
  <c r="AD22" i="1" s="1"/>
  <c r="M28" i="1"/>
  <c r="AG33" i="1"/>
  <c r="Y36" i="1"/>
  <c r="U40" i="1"/>
  <c r="P45" i="1"/>
  <c r="Y46" i="1"/>
  <c r="M48" i="1"/>
  <c r="Y61" i="1"/>
  <c r="M63" i="1"/>
  <c r="P67" i="1"/>
  <c r="AV77" i="1"/>
  <c r="P91" i="1"/>
  <c r="Y92" i="1"/>
  <c r="U96" i="1"/>
  <c r="U106" i="1"/>
  <c r="AH112" i="1"/>
  <c r="U122" i="1"/>
  <c r="Y127" i="1"/>
  <c r="P135" i="1"/>
  <c r="AY135" i="1"/>
  <c r="AV140" i="1"/>
  <c r="AV145" i="1"/>
  <c r="AH163" i="1"/>
  <c r="Y164" i="1"/>
  <c r="AY187" i="1"/>
  <c r="AH189" i="1"/>
  <c r="AG189" i="1"/>
  <c r="M189" i="1"/>
  <c r="AG191" i="1"/>
  <c r="P191" i="1"/>
  <c r="AH192" i="1"/>
  <c r="AG192" i="1"/>
  <c r="AV192" i="1"/>
  <c r="M192" i="1"/>
  <c r="P250" i="1"/>
  <c r="AH250" i="1"/>
  <c r="AG250" i="1"/>
  <c r="M250" i="1"/>
  <c r="M194" i="1"/>
  <c r="AH194" i="1"/>
  <c r="AG194" i="1"/>
  <c r="AV194" i="1"/>
  <c r="P194" i="1"/>
  <c r="P210" i="1"/>
  <c r="AV210" i="1"/>
  <c r="AH229" i="1"/>
  <c r="AG229" i="1"/>
  <c r="M229" i="1"/>
  <c r="P77" i="1"/>
  <c r="Y22" i="1"/>
  <c r="M23" i="1"/>
  <c r="AY35" i="1"/>
  <c r="AY38" i="1"/>
  <c r="AY41" i="1"/>
  <c r="AV50" i="1"/>
  <c r="AY56" i="1"/>
  <c r="Y67" i="1"/>
  <c r="AG70" i="1"/>
  <c r="Y72" i="1"/>
  <c r="AY73" i="1"/>
  <c r="AY77" i="1"/>
  <c r="AY81" i="1"/>
  <c r="M88" i="1"/>
  <c r="M97" i="1"/>
  <c r="AY101" i="1"/>
  <c r="M104" i="1"/>
  <c r="AH109" i="1"/>
  <c r="AG109" i="1"/>
  <c r="V121" i="1"/>
  <c r="W121" i="1" s="1"/>
  <c r="S121" i="1" s="1"/>
  <c r="Q121" i="1" s="1"/>
  <c r="T121" i="1" s="1"/>
  <c r="AH137" i="1"/>
  <c r="AG137" i="1"/>
  <c r="AY145" i="1"/>
  <c r="AY168" i="1"/>
  <c r="M178" i="1"/>
  <c r="AH178" i="1"/>
  <c r="AG178" i="1"/>
  <c r="AV178" i="1"/>
  <c r="P178" i="1"/>
  <c r="AG206" i="1"/>
  <c r="AH206" i="1"/>
  <c r="P230" i="1"/>
  <c r="AV230" i="1"/>
  <c r="M230" i="1"/>
  <c r="AH230" i="1"/>
  <c r="AG230" i="1"/>
  <c r="P38" i="1"/>
  <c r="U45" i="1"/>
  <c r="AV19" i="1"/>
  <c r="U20" i="1"/>
  <c r="V20" i="1" s="1"/>
  <c r="W20" i="1" s="1"/>
  <c r="AD20" i="1" s="1"/>
  <c r="P23" i="1"/>
  <c r="U26" i="1"/>
  <c r="V26" i="1" s="1"/>
  <c r="W26" i="1" s="1"/>
  <c r="AY29" i="1"/>
  <c r="AY42" i="1"/>
  <c r="AG48" i="1"/>
  <c r="AY57" i="1"/>
  <c r="AG63" i="1"/>
  <c r="AV65" i="1"/>
  <c r="AG67" i="1"/>
  <c r="AG72" i="1"/>
  <c r="U86" i="1"/>
  <c r="V86" i="1" s="1"/>
  <c r="W86" i="1" s="1"/>
  <c r="AD86" i="1" s="1"/>
  <c r="M112" i="1"/>
  <c r="AY116" i="1"/>
  <c r="U120" i="1"/>
  <c r="AY121" i="1"/>
  <c r="AH135" i="1"/>
  <c r="AV137" i="1"/>
  <c r="M140" i="1"/>
  <c r="P145" i="1"/>
  <c r="AG147" i="1"/>
  <c r="AH147" i="1"/>
  <c r="Y166" i="1"/>
  <c r="P176" i="1"/>
  <c r="U187" i="1"/>
  <c r="P192" i="1"/>
  <c r="P235" i="1"/>
  <c r="M235" i="1"/>
  <c r="AV235" i="1"/>
  <c r="P245" i="1"/>
  <c r="AH245" i="1"/>
  <c r="AG245" i="1"/>
  <c r="P281" i="1"/>
  <c r="AH281" i="1"/>
  <c r="M281" i="1"/>
  <c r="AV281" i="1"/>
  <c r="AG281" i="1"/>
  <c r="P120" i="1"/>
  <c r="AV120" i="1"/>
  <c r="AY17" i="1"/>
  <c r="Y20" i="1"/>
  <c r="U24" i="1"/>
  <c r="V24" i="1" s="1"/>
  <c r="W24" i="1" s="1"/>
  <c r="M26" i="1"/>
  <c r="AY26" i="1"/>
  <c r="AY33" i="1"/>
  <c r="AY43" i="1"/>
  <c r="P50" i="1"/>
  <c r="Y52" i="1"/>
  <c r="M53" i="1"/>
  <c r="P65" i="1"/>
  <c r="AH67" i="1"/>
  <c r="AH72" i="1"/>
  <c r="AY95" i="1"/>
  <c r="U105" i="1"/>
  <c r="AY105" i="1"/>
  <c r="Y107" i="1"/>
  <c r="P116" i="1"/>
  <c r="AY118" i="1"/>
  <c r="Y120" i="1"/>
  <c r="AH124" i="1"/>
  <c r="AG124" i="1"/>
  <c r="AH142" i="1"/>
  <c r="M142" i="1"/>
  <c r="Y144" i="1"/>
  <c r="AH197" i="1"/>
  <c r="AG197" i="1"/>
  <c r="P197" i="1"/>
  <c r="AV245" i="1"/>
  <c r="V25" i="1"/>
  <c r="W25" i="1" s="1"/>
  <c r="S25" i="1" s="1"/>
  <c r="Q25" i="1" s="1"/>
  <c r="T25" i="1" s="1"/>
  <c r="N25" i="1" s="1"/>
  <c r="O25" i="1" s="1"/>
  <c r="M77" i="1"/>
  <c r="AY80" i="1"/>
  <c r="AV172" i="1"/>
  <c r="AH172" i="1"/>
  <c r="AG172" i="1"/>
  <c r="P220" i="1"/>
  <c r="AV220" i="1"/>
  <c r="Y35" i="1"/>
  <c r="Y71" i="1"/>
  <c r="AV102" i="1"/>
  <c r="M102" i="1"/>
  <c r="AG111" i="1"/>
  <c r="P111" i="1"/>
  <c r="AH212" i="1"/>
  <c r="AG212" i="1"/>
  <c r="AG213" i="1"/>
  <c r="P213" i="1"/>
  <c r="AV213" i="1"/>
  <c r="AY19" i="1"/>
  <c r="V21" i="1"/>
  <c r="W21" i="1" s="1"/>
  <c r="AE21" i="1" s="1"/>
  <c r="Y23" i="1"/>
  <c r="AG28" i="1"/>
  <c r="Y41" i="1"/>
  <c r="Y56" i="1"/>
  <c r="U65" i="1"/>
  <c r="Y69" i="1"/>
  <c r="U82" i="1"/>
  <c r="AY82" i="1"/>
  <c r="AD87" i="1"/>
  <c r="AG97" i="1"/>
  <c r="Y116" i="1"/>
  <c r="AG120" i="1"/>
  <c r="AV135" i="1"/>
  <c r="AY137" i="1"/>
  <c r="AY142" i="1"/>
  <c r="AG170" i="1"/>
  <c r="AH170" i="1"/>
  <c r="AG218" i="1"/>
  <c r="AH218" i="1"/>
  <c r="AV218" i="1"/>
  <c r="Y232" i="1"/>
  <c r="Y244" i="1"/>
  <c r="Y96" i="1"/>
  <c r="AV123" i="1"/>
  <c r="P123" i="1"/>
  <c r="M162" i="1"/>
  <c r="AG162" i="1"/>
  <c r="AG23" i="1"/>
  <c r="AH28" i="1"/>
  <c r="AY30" i="1"/>
  <c r="AG38" i="1"/>
  <c r="P40" i="1"/>
  <c r="AV60" i="1"/>
  <c r="AY63" i="1"/>
  <c r="AH66" i="1"/>
  <c r="AG88" i="1"/>
  <c r="Y89" i="1"/>
  <c r="U90" i="1"/>
  <c r="U92" i="1"/>
  <c r="AY94" i="1"/>
  <c r="AH97" i="1"/>
  <c r="AH104" i="1"/>
  <c r="AH120" i="1"/>
  <c r="AG123" i="1"/>
  <c r="U142" i="1"/>
  <c r="V142" i="1" s="1"/>
  <c r="W142" i="1" s="1"/>
  <c r="AD142" i="1" s="1"/>
  <c r="AY156" i="1"/>
  <c r="U156" i="1"/>
  <c r="AG165" i="1"/>
  <c r="AH165" i="1"/>
  <c r="AY166" i="1"/>
  <c r="U166" i="1"/>
  <c r="V166" i="1" s="1"/>
  <c r="W166" i="1" s="1"/>
  <c r="S166" i="1" s="1"/>
  <c r="Q166" i="1" s="1"/>
  <c r="T166" i="1" s="1"/>
  <c r="Y169" i="1"/>
  <c r="M170" i="1"/>
  <c r="AY170" i="1"/>
  <c r="P181" i="1"/>
  <c r="AH181" i="1"/>
  <c r="AH186" i="1"/>
  <c r="P186" i="1"/>
  <c r="AG188" i="1"/>
  <c r="P188" i="1"/>
  <c r="AV188" i="1"/>
  <c r="AH188" i="1"/>
  <c r="AG208" i="1"/>
  <c r="AH208" i="1"/>
  <c r="P208" i="1"/>
  <c r="M212" i="1"/>
  <c r="AH214" i="1"/>
  <c r="AG214" i="1"/>
  <c r="AY31" i="1"/>
  <c r="AV204" i="1"/>
  <c r="P204" i="1"/>
  <c r="M204" i="1"/>
  <c r="AG204" i="1"/>
  <c r="AH38" i="1"/>
  <c r="AV45" i="1"/>
  <c r="U55" i="1"/>
  <c r="P60" i="1"/>
  <c r="M67" i="1"/>
  <c r="P72" i="1"/>
  <c r="Y74" i="1"/>
  <c r="AH123" i="1"/>
  <c r="M135" i="1"/>
  <c r="P149" i="1"/>
  <c r="AH149" i="1"/>
  <c r="AY160" i="1"/>
  <c r="U160" i="1"/>
  <c r="AV167" i="1"/>
  <c r="AG167" i="1"/>
  <c r="P170" i="1"/>
  <c r="AY185" i="1"/>
  <c r="U185" i="1"/>
  <c r="AH187" i="1"/>
  <c r="AV187" i="1"/>
  <c r="M187" i="1"/>
  <c r="AG187" i="1"/>
  <c r="P187" i="1"/>
  <c r="AH204" i="1"/>
  <c r="P212" i="1"/>
  <c r="AY226" i="1"/>
  <c r="U318" i="1"/>
  <c r="V318" i="1" s="1"/>
  <c r="W318" i="1" s="1"/>
  <c r="AD318" i="1" s="1"/>
  <c r="AY318" i="1"/>
  <c r="Y141" i="1"/>
  <c r="Y148" i="1"/>
  <c r="AY151" i="1"/>
  <c r="Y158" i="1"/>
  <c r="Y171" i="1"/>
  <c r="Y173" i="1"/>
  <c r="Y198" i="1"/>
  <c r="AH199" i="1"/>
  <c r="AY203" i="1"/>
  <c r="Y207" i="1"/>
  <c r="AH211" i="1"/>
  <c r="Y215" i="1"/>
  <c r="AG223" i="1"/>
  <c r="U228" i="1"/>
  <c r="AG237" i="1"/>
  <c r="AH239" i="1"/>
  <c r="U241" i="1"/>
  <c r="AH301" i="1"/>
  <c r="AG301" i="1"/>
  <c r="AV301" i="1"/>
  <c r="P301" i="1"/>
  <c r="Y330" i="1"/>
  <c r="P336" i="1"/>
  <c r="AV336" i="1"/>
  <c r="P370" i="1"/>
  <c r="M370" i="1"/>
  <c r="M356" i="1"/>
  <c r="AH356" i="1"/>
  <c r="AG356" i="1"/>
  <c r="AG376" i="1"/>
  <c r="M376" i="1"/>
  <c r="AH219" i="1"/>
  <c r="U227" i="1"/>
  <c r="AY247" i="1"/>
  <c r="Y250" i="1"/>
  <c r="AG252" i="1"/>
  <c r="M252" i="1"/>
  <c r="AH252" i="1"/>
  <c r="Y294" i="1"/>
  <c r="M301" i="1"/>
  <c r="U183" i="1"/>
  <c r="V183" i="1" s="1"/>
  <c r="W183" i="1" s="1"/>
  <c r="AE183" i="1" s="1"/>
  <c r="P199" i="1"/>
  <c r="AV199" i="1"/>
  <c r="Y212" i="1"/>
  <c r="AV215" i="1"/>
  <c r="Y218" i="1"/>
  <c r="P223" i="1"/>
  <c r="AV223" i="1"/>
  <c r="AY227" i="1"/>
  <c r="AY231" i="1"/>
  <c r="U234" i="1"/>
  <c r="V234" i="1" s="1"/>
  <c r="W234" i="1" s="1"/>
  <c r="AD234" i="1" s="1"/>
  <c r="AY243" i="1"/>
  <c r="AY248" i="1"/>
  <c r="P320" i="1"/>
  <c r="AH320" i="1"/>
  <c r="AG320" i="1"/>
  <c r="AV360" i="1"/>
  <c r="AG360" i="1"/>
  <c r="AH360" i="1"/>
  <c r="M360" i="1"/>
  <c r="Y178" i="1"/>
  <c r="V181" i="1"/>
  <c r="W181" i="1" s="1"/>
  <c r="Y183" i="1"/>
  <c r="AY186" i="1"/>
  <c r="AY193" i="1"/>
  <c r="M237" i="1"/>
  <c r="AY239" i="1"/>
  <c r="AV298" i="1"/>
  <c r="AH298" i="1"/>
  <c r="P328" i="1"/>
  <c r="AV328" i="1"/>
  <c r="AV198" i="1"/>
  <c r="P211" i="1"/>
  <c r="P217" i="1"/>
  <c r="AY221" i="1"/>
  <c r="U229" i="1"/>
  <c r="AY232" i="1"/>
  <c r="V284" i="1"/>
  <c r="W284" i="1" s="1"/>
  <c r="AE284" i="1" s="1"/>
  <c r="AH295" i="1"/>
  <c r="P295" i="1"/>
  <c r="AH341" i="1"/>
  <c r="AG341" i="1"/>
  <c r="P341" i="1"/>
  <c r="U135" i="1"/>
  <c r="Y137" i="1"/>
  <c r="U145" i="1"/>
  <c r="V145" i="1" s="1"/>
  <c r="W145" i="1" s="1"/>
  <c r="AY163" i="1"/>
  <c r="U178" i="1"/>
  <c r="V178" i="1" s="1"/>
  <c r="W178" i="1" s="1"/>
  <c r="AD178" i="1" s="1"/>
  <c r="U188" i="1"/>
  <c r="V188" i="1" s="1"/>
  <c r="W188" i="1" s="1"/>
  <c r="Y195" i="1"/>
  <c r="P196" i="1"/>
  <c r="M207" i="1"/>
  <c r="AV207" i="1"/>
  <c r="P219" i="1"/>
  <c r="AY237" i="1"/>
  <c r="P244" i="1"/>
  <c r="AV292" i="1"/>
  <c r="AV341" i="1"/>
  <c r="U138" i="1"/>
  <c r="P148" i="1"/>
  <c r="AY152" i="1"/>
  <c r="U158" i="1"/>
  <c r="V158" i="1" s="1"/>
  <c r="W158" i="1" s="1"/>
  <c r="U161" i="1"/>
  <c r="AY171" i="1"/>
  <c r="U176" i="1"/>
  <c r="V176" i="1" s="1"/>
  <c r="W176" i="1" s="1"/>
  <c r="AE176" i="1" s="1"/>
  <c r="P198" i="1"/>
  <c r="P209" i="1"/>
  <c r="M228" i="1"/>
  <c r="AV228" i="1"/>
  <c r="U233" i="1"/>
  <c r="V255" i="1"/>
  <c r="W255" i="1" s="1"/>
  <c r="AV257" i="1"/>
  <c r="AH257" i="1"/>
  <c r="AG257" i="1"/>
  <c r="AY267" i="1"/>
  <c r="U267" i="1"/>
  <c r="M320" i="1"/>
  <c r="AH368" i="1"/>
  <c r="P368" i="1"/>
  <c r="AG368" i="1"/>
  <c r="AV368" i="1"/>
  <c r="Y78" i="1"/>
  <c r="Y88" i="1"/>
  <c r="U88" i="1"/>
  <c r="V88" i="1" s="1"/>
  <c r="W88" i="1" s="1"/>
  <c r="AY100" i="1"/>
  <c r="U102" i="1"/>
  <c r="U107" i="1"/>
  <c r="Y112" i="1"/>
  <c r="P118" i="1"/>
  <c r="Y121" i="1"/>
  <c r="U128" i="1"/>
  <c r="V128" i="1" s="1"/>
  <c r="W128" i="1" s="1"/>
  <c r="AY132" i="1"/>
  <c r="U136" i="1"/>
  <c r="V136" i="1" s="1"/>
  <c r="W136" i="1" s="1"/>
  <c r="X136" i="1" s="1"/>
  <c r="AB136" i="1" s="1"/>
  <c r="AY150" i="1"/>
  <c r="U152" i="1"/>
  <c r="V152" i="1" s="1"/>
  <c r="W152" i="1" s="1"/>
  <c r="X152" i="1" s="1"/>
  <c r="AB152" i="1" s="1"/>
  <c r="AY153" i="1"/>
  <c r="AV174" i="1"/>
  <c r="Y176" i="1"/>
  <c r="U177" i="1"/>
  <c r="V177" i="1" s="1"/>
  <c r="W177" i="1" s="1"/>
  <c r="S177" i="1" s="1"/>
  <c r="Q177" i="1" s="1"/>
  <c r="T177" i="1" s="1"/>
  <c r="N177" i="1" s="1"/>
  <c r="O177" i="1" s="1"/>
  <c r="Y181" i="1"/>
  <c r="Y186" i="1"/>
  <c r="Y191" i="1"/>
  <c r="Y193" i="1"/>
  <c r="Y196" i="1"/>
  <c r="Y202" i="1"/>
  <c r="Y213" i="1"/>
  <c r="P228" i="1"/>
  <c r="U236" i="1"/>
  <c r="AG239" i="1"/>
  <c r="U244" i="1"/>
  <c r="V244" i="1" s="1"/>
  <c r="W244" i="1" s="1"/>
  <c r="S244" i="1" s="1"/>
  <c r="Q244" i="1" s="1"/>
  <c r="T244" i="1" s="1"/>
  <c r="AY250" i="1"/>
  <c r="P276" i="1"/>
  <c r="AG276" i="1"/>
  <c r="AG286" i="1"/>
  <c r="AV286" i="1"/>
  <c r="P286" i="1"/>
  <c r="M286" i="1"/>
  <c r="AH286" i="1"/>
  <c r="Y266" i="1"/>
  <c r="Y285" i="1"/>
  <c r="AY326" i="1"/>
  <c r="Y338" i="1"/>
  <c r="AH347" i="1"/>
  <c r="AY350" i="1"/>
  <c r="AH389" i="1"/>
  <c r="AG389" i="1"/>
  <c r="AV389" i="1"/>
  <c r="AY388" i="1"/>
  <c r="AY393" i="1"/>
  <c r="U393" i="1"/>
  <c r="V393" i="1" s="1"/>
  <c r="W393" i="1" s="1"/>
  <c r="AG442" i="1"/>
  <c r="AH442" i="1"/>
  <c r="P442" i="1"/>
  <c r="AH261" i="1"/>
  <c r="Y264" i="1"/>
  <c r="AV270" i="1"/>
  <c r="Y271" i="1"/>
  <c r="AH285" i="1"/>
  <c r="AG323" i="1"/>
  <c r="AV323" i="1"/>
  <c r="AY344" i="1"/>
  <c r="AH400" i="1"/>
  <c r="AG400" i="1"/>
  <c r="AV400" i="1"/>
  <c r="M400" i="1"/>
  <c r="P404" i="1"/>
  <c r="AG404" i="1"/>
  <c r="M404" i="1"/>
  <c r="AV404" i="1"/>
  <c r="AG435" i="1"/>
  <c r="P435" i="1"/>
  <c r="M435" i="1"/>
  <c r="AY255" i="1"/>
  <c r="AY260" i="1"/>
  <c r="AY262" i="1"/>
  <c r="AV263" i="1"/>
  <c r="AV277" i="1"/>
  <c r="AY290" i="1"/>
  <c r="AY292" i="1"/>
  <c r="Y297" i="1"/>
  <c r="Y305" i="1"/>
  <c r="Y310" i="1"/>
  <c r="AV311" i="1"/>
  <c r="P311" i="1"/>
  <c r="M311" i="1"/>
  <c r="AY314" i="1"/>
  <c r="M323" i="1"/>
  <c r="Y325" i="1"/>
  <c r="P340" i="1"/>
  <c r="M340" i="1"/>
  <c r="U341" i="1"/>
  <c r="M347" i="1"/>
  <c r="U368" i="1"/>
  <c r="AY373" i="1"/>
  <c r="AY400" i="1"/>
  <c r="U400" i="1"/>
  <c r="AH412" i="1"/>
  <c r="AV412" i="1"/>
  <c r="M412" i="1"/>
  <c r="AG412" i="1"/>
  <c r="P412" i="1"/>
  <c r="P413" i="1"/>
  <c r="M413" i="1"/>
  <c r="AH425" i="1"/>
  <c r="P425" i="1"/>
  <c r="AV425" i="1"/>
  <c r="Y257" i="1"/>
  <c r="AG264" i="1"/>
  <c r="Y272" i="1"/>
  <c r="AG274" i="1"/>
  <c r="Y280" i="1"/>
  <c r="V306" i="1"/>
  <c r="W306" i="1" s="1"/>
  <c r="AD306" i="1" s="1"/>
  <c r="AY311" i="1"/>
  <c r="P323" i="1"/>
  <c r="AH330" i="1"/>
  <c r="AG330" i="1"/>
  <c r="U333" i="1"/>
  <c r="V333" i="1" s="1"/>
  <c r="W333" i="1" s="1"/>
  <c r="S333" i="1" s="1"/>
  <c r="Q333" i="1" s="1"/>
  <c r="T333" i="1" s="1"/>
  <c r="N333" i="1" s="1"/>
  <c r="O333" i="1" s="1"/>
  <c r="Y335" i="1"/>
  <c r="P347" i="1"/>
  <c r="U356" i="1"/>
  <c r="V356" i="1" s="1"/>
  <c r="W356" i="1" s="1"/>
  <c r="P366" i="1"/>
  <c r="AV366" i="1"/>
  <c r="M366" i="1"/>
  <c r="Y368" i="1"/>
  <c r="AG386" i="1"/>
  <c r="AH386" i="1"/>
  <c r="P386" i="1"/>
  <c r="M386" i="1"/>
  <c r="AV386" i="1"/>
  <c r="U262" i="1"/>
  <c r="V262" i="1" s="1"/>
  <c r="W262" i="1" s="1"/>
  <c r="AH264" i="1"/>
  <c r="AH274" i="1"/>
  <c r="AG302" i="1"/>
  <c r="AH302" i="1"/>
  <c r="M306" i="1"/>
  <c r="AV330" i="1"/>
  <c r="Y336" i="1"/>
  <c r="U338" i="1"/>
  <c r="V338" i="1" s="1"/>
  <c r="W338" i="1" s="1"/>
  <c r="AY338" i="1"/>
  <c r="U365" i="1"/>
  <c r="V365" i="1" s="1"/>
  <c r="W365" i="1" s="1"/>
  <c r="P415" i="1"/>
  <c r="M415" i="1"/>
  <c r="AG415" i="1"/>
  <c r="AV415" i="1"/>
  <c r="AY256" i="1"/>
  <c r="M261" i="1"/>
  <c r="AV261" i="1"/>
  <c r="Y262" i="1"/>
  <c r="U266" i="1"/>
  <c r="V266" i="1" s="1"/>
  <c r="W266" i="1" s="1"/>
  <c r="AV302" i="1"/>
  <c r="U303" i="1"/>
  <c r="P306" i="1"/>
  <c r="Y311" i="1"/>
  <c r="U314" i="1"/>
  <c r="AY316" i="1"/>
  <c r="P321" i="1"/>
  <c r="AY331" i="1"/>
  <c r="M334" i="1"/>
  <c r="AY349" i="1"/>
  <c r="U352" i="1"/>
  <c r="V352" i="1" s="1"/>
  <c r="W352" i="1" s="1"/>
  <c r="S352" i="1" s="1"/>
  <c r="Q352" i="1" s="1"/>
  <c r="T352" i="1" s="1"/>
  <c r="Y360" i="1"/>
  <c r="U370" i="1"/>
  <c r="AY370" i="1"/>
  <c r="P400" i="1"/>
  <c r="Y422" i="1"/>
  <c r="P261" i="1"/>
  <c r="AG272" i="1"/>
  <c r="M274" i="1"/>
  <c r="U277" i="1"/>
  <c r="V277" i="1" s="1"/>
  <c r="W277" i="1" s="1"/>
  <c r="S277" i="1" s="1"/>
  <c r="Q277" i="1" s="1"/>
  <c r="T277" i="1" s="1"/>
  <c r="N277" i="1" s="1"/>
  <c r="O277" i="1" s="1"/>
  <c r="AV310" i="1"/>
  <c r="AH310" i="1"/>
  <c r="M330" i="1"/>
  <c r="AV332" i="1"/>
  <c r="P332" i="1"/>
  <c r="P334" i="1"/>
  <c r="AG346" i="1"/>
  <c r="AV346" i="1"/>
  <c r="M346" i="1"/>
  <c r="AG363" i="1"/>
  <c r="P363" i="1"/>
  <c r="M363" i="1"/>
  <c r="P374" i="1"/>
  <c r="M374" i="1"/>
  <c r="P429" i="1"/>
  <c r="AG429" i="1"/>
  <c r="AV438" i="1"/>
  <c r="M438" i="1"/>
  <c r="AH438" i="1"/>
  <c r="AG438" i="1"/>
  <c r="P438" i="1"/>
  <c r="AY254" i="1"/>
  <c r="Y258" i="1"/>
  <c r="M271" i="1"/>
  <c r="P274" i="1"/>
  <c r="Y277" i="1"/>
  <c r="AY288" i="1"/>
  <c r="P291" i="1"/>
  <c r="AY295" i="1"/>
  <c r="AY304" i="1"/>
  <c r="U304" i="1"/>
  <c r="V304" i="1" s="1"/>
  <c r="W304" i="1" s="1"/>
  <c r="P305" i="1"/>
  <c r="AV305" i="1"/>
  <c r="Y307" i="1"/>
  <c r="Y321" i="1"/>
  <c r="AH325" i="1"/>
  <c r="AV325" i="1"/>
  <c r="P330" i="1"/>
  <c r="U345" i="1"/>
  <c r="AY346" i="1"/>
  <c r="AG347" i="1"/>
  <c r="U357" i="1"/>
  <c r="Y366" i="1"/>
  <c r="Y369" i="1"/>
  <c r="AY374" i="1"/>
  <c r="AY379" i="1"/>
  <c r="P421" i="1"/>
  <c r="AG421" i="1"/>
  <c r="AC383" i="1"/>
  <c r="Y387" i="1"/>
  <c r="Y390" i="1"/>
  <c r="Y391" i="1"/>
  <c r="P392" i="1"/>
  <c r="AG394" i="1"/>
  <c r="AH420" i="1"/>
  <c r="AG420" i="1"/>
  <c r="AV420" i="1"/>
  <c r="P423" i="1"/>
  <c r="AY423" i="1"/>
  <c r="U423" i="1"/>
  <c r="U427" i="1"/>
  <c r="AY427" i="1"/>
  <c r="Y436" i="1"/>
  <c r="U449" i="1"/>
  <c r="AH459" i="1"/>
  <c r="P459" i="1"/>
  <c r="AH464" i="1"/>
  <c r="P464" i="1"/>
  <c r="AY438" i="1"/>
  <c r="U438" i="1"/>
  <c r="AH446" i="1"/>
  <c r="AV450" i="1"/>
  <c r="U454" i="1"/>
  <c r="AH467" i="1"/>
  <c r="P467" i="1"/>
  <c r="M375" i="1"/>
  <c r="P375" i="1"/>
  <c r="Y377" i="1"/>
  <c r="AG392" i="1"/>
  <c r="M394" i="1"/>
  <c r="AV394" i="1"/>
  <c r="Y408" i="1"/>
  <c r="AH414" i="1"/>
  <c r="U416" i="1"/>
  <c r="V416" i="1" s="1"/>
  <c r="W416" i="1" s="1"/>
  <c r="S416" i="1" s="1"/>
  <c r="Q416" i="1" s="1"/>
  <c r="T416" i="1" s="1"/>
  <c r="AH423" i="1"/>
  <c r="Y433" i="1"/>
  <c r="AY435" i="1"/>
  <c r="M450" i="1"/>
  <c r="AY454" i="1"/>
  <c r="AY459" i="1"/>
  <c r="AV470" i="1"/>
  <c r="AG470" i="1"/>
  <c r="P470" i="1"/>
  <c r="M470" i="1"/>
  <c r="Y384" i="1"/>
  <c r="Y393" i="1"/>
  <c r="P394" i="1"/>
  <c r="P406" i="1"/>
  <c r="M406" i="1"/>
  <c r="AY422" i="1"/>
  <c r="Y427" i="1"/>
  <c r="AY439" i="1"/>
  <c r="AY445" i="1"/>
  <c r="P450" i="1"/>
  <c r="AY455" i="1"/>
  <c r="AH457" i="1"/>
  <c r="AG457" i="1"/>
  <c r="Y462" i="1"/>
  <c r="Y411" i="1"/>
  <c r="Y412" i="1"/>
  <c r="U424" i="1"/>
  <c r="M467" i="1"/>
  <c r="Y381" i="1"/>
  <c r="M451" i="1"/>
  <c r="AH451" i="1"/>
  <c r="AG451" i="1"/>
  <c r="AY285" i="1"/>
  <c r="AY287" i="1"/>
  <c r="Y289" i="1"/>
  <c r="Y292" i="1"/>
  <c r="Y324" i="1"/>
  <c r="AY329" i="1"/>
  <c r="AD349" i="1"/>
  <c r="AV372" i="1"/>
  <c r="AV379" i="1"/>
  <c r="P391" i="1"/>
  <c r="U392" i="1"/>
  <c r="V392" i="1" s="1"/>
  <c r="W392" i="1" s="1"/>
  <c r="S392" i="1" s="1"/>
  <c r="Q392" i="1" s="1"/>
  <c r="T392" i="1" s="1"/>
  <c r="AY414" i="1"/>
  <c r="U414" i="1"/>
  <c r="AV423" i="1"/>
  <c r="U445" i="1"/>
  <c r="U446" i="1"/>
  <c r="AY446" i="1"/>
  <c r="AV458" i="1"/>
  <c r="M458" i="1"/>
  <c r="AG458" i="1"/>
  <c r="AV461" i="1"/>
  <c r="Y304" i="1"/>
  <c r="Y306" i="1"/>
  <c r="U309" i="1"/>
  <c r="Y316" i="1"/>
  <c r="U332" i="1"/>
  <c r="V332" i="1" s="1"/>
  <c r="W332" i="1" s="1"/>
  <c r="AY341" i="1"/>
  <c r="Y347" i="1"/>
  <c r="U347" i="1"/>
  <c r="Y353" i="1"/>
  <c r="Y359" i="1"/>
  <c r="Y375" i="1"/>
  <c r="M379" i="1"/>
  <c r="U383" i="1"/>
  <c r="V383" i="1" s="1"/>
  <c r="W383" i="1" s="1"/>
  <c r="X383" i="1" s="1"/>
  <c r="AB383" i="1" s="1"/>
  <c r="AY383" i="1"/>
  <c r="AG399" i="1"/>
  <c r="AY408" i="1"/>
  <c r="AY419" i="1"/>
  <c r="M423" i="1"/>
  <c r="P437" i="1"/>
  <c r="AH437" i="1"/>
  <c r="Y445" i="1"/>
  <c r="AG450" i="1"/>
  <c r="P451" i="1"/>
  <c r="U417" i="1"/>
  <c r="V417" i="1" s="1"/>
  <c r="W417" i="1" s="1"/>
  <c r="S417" i="1" s="1"/>
  <c r="Q417" i="1" s="1"/>
  <c r="T417" i="1" s="1"/>
  <c r="U422" i="1"/>
  <c r="Y440" i="1"/>
  <c r="U448" i="1"/>
  <c r="AY449" i="1"/>
  <c r="AV462" i="1"/>
  <c r="U467" i="1"/>
  <c r="M465" i="1"/>
  <c r="Y386" i="1"/>
  <c r="AV387" i="1"/>
  <c r="U401" i="1"/>
  <c r="V401" i="1" s="1"/>
  <c r="W401" i="1" s="1"/>
  <c r="S401" i="1" s="1"/>
  <c r="Q401" i="1" s="1"/>
  <c r="T401" i="1" s="1"/>
  <c r="U410" i="1"/>
  <c r="V410" i="1" s="1"/>
  <c r="W410" i="1" s="1"/>
  <c r="S410" i="1" s="1"/>
  <c r="Q410" i="1" s="1"/>
  <c r="T410" i="1" s="1"/>
  <c r="AY413" i="1"/>
  <c r="AY415" i="1"/>
  <c r="U421" i="1"/>
  <c r="Y437" i="1"/>
  <c r="U455" i="1"/>
  <c r="P462" i="1"/>
  <c r="U450" i="1"/>
  <c r="V450" i="1" s="1"/>
  <c r="W450" i="1" s="1"/>
  <c r="U456" i="1"/>
  <c r="M460" i="1"/>
  <c r="Y363" i="1"/>
  <c r="P381" i="1"/>
  <c r="Y401" i="1"/>
  <c r="Y402" i="1"/>
  <c r="U403" i="1"/>
  <c r="U407" i="1"/>
  <c r="Y409" i="1"/>
  <c r="Y413" i="1"/>
  <c r="Y415" i="1"/>
  <c r="Y439" i="1"/>
  <c r="AY444" i="1"/>
  <c r="Y446" i="1"/>
  <c r="Y455" i="1"/>
  <c r="AY456" i="1"/>
  <c r="U458" i="1"/>
  <c r="AV22" i="1"/>
  <c r="P22" i="1"/>
  <c r="M22" i="1"/>
  <c r="AH22" i="1"/>
  <c r="AG22" i="1"/>
  <c r="AC24" i="1"/>
  <c r="AG25" i="1"/>
  <c r="M25" i="1"/>
  <c r="AH25" i="1"/>
  <c r="P25" i="1"/>
  <c r="AV25" i="1"/>
  <c r="AC22" i="1"/>
  <c r="AH32" i="1"/>
  <c r="P32" i="1"/>
  <c r="M32" i="1"/>
  <c r="AV32" i="1"/>
  <c r="AG32" i="1"/>
  <c r="AC18" i="1"/>
  <c r="AC21" i="1"/>
  <c r="X34" i="1"/>
  <c r="AB34" i="1" s="1"/>
  <c r="AE34" i="1"/>
  <c r="AD34" i="1"/>
  <c r="AC17" i="1"/>
  <c r="M18" i="1"/>
  <c r="AH18" i="1"/>
  <c r="AG18" i="1"/>
  <c r="AV18" i="1"/>
  <c r="P18" i="1"/>
  <c r="AC19" i="1"/>
  <c r="AC32" i="1"/>
  <c r="AV17" i="1"/>
  <c r="P17" i="1"/>
  <c r="M17" i="1"/>
  <c r="AH17" i="1"/>
  <c r="AG17" i="1"/>
  <c r="AE20" i="1"/>
  <c r="AC30" i="1"/>
  <c r="AC29" i="1"/>
  <c r="AC37" i="1"/>
  <c r="X41" i="1"/>
  <c r="AB41" i="1" s="1"/>
  <c r="AD41" i="1"/>
  <c r="AE41" i="1"/>
  <c r="V19" i="1"/>
  <c r="W19" i="1" s="1"/>
  <c r="AD19" i="1" s="1"/>
  <c r="AC39" i="1"/>
  <c r="AH21" i="1"/>
  <c r="AG24" i="1"/>
  <c r="P29" i="1"/>
  <c r="AH29" i="1"/>
  <c r="AG29" i="1"/>
  <c r="M29" i="1"/>
  <c r="V30" i="1"/>
  <c r="W30" i="1" s="1"/>
  <c r="AD30" i="1" s="1"/>
  <c r="AH42" i="1"/>
  <c r="AG42" i="1"/>
  <c r="M42" i="1"/>
  <c r="P42" i="1"/>
  <c r="AY54" i="1"/>
  <c r="U54" i="1"/>
  <c r="AC58" i="1"/>
  <c r="V82" i="1"/>
  <c r="W82" i="1" s="1"/>
  <c r="AD82" i="1" s="1"/>
  <c r="AC97" i="1"/>
  <c r="AH103" i="1"/>
  <c r="AG103" i="1"/>
  <c r="M103" i="1"/>
  <c r="AV103" i="1"/>
  <c r="P103" i="1"/>
  <c r="V105" i="1"/>
  <c r="W105" i="1" s="1"/>
  <c r="S86" i="1"/>
  <c r="Q86" i="1" s="1"/>
  <c r="T86" i="1" s="1"/>
  <c r="AC86" i="1"/>
  <c r="AC53" i="1"/>
  <c r="AH62" i="1"/>
  <c r="AG62" i="1"/>
  <c r="M62" i="1"/>
  <c r="P62" i="1"/>
  <c r="AC71" i="1"/>
  <c r="M74" i="1"/>
  <c r="AH74" i="1"/>
  <c r="AG74" i="1"/>
  <c r="AV74" i="1"/>
  <c r="P74" i="1"/>
  <c r="AC78" i="1"/>
  <c r="AG81" i="1"/>
  <c r="M81" i="1"/>
  <c r="AV81" i="1"/>
  <c r="P81" i="1"/>
  <c r="AH81" i="1"/>
  <c r="AC83" i="1"/>
  <c r="AC89" i="1"/>
  <c r="AC133" i="1"/>
  <c r="AY18" i="1"/>
  <c r="U18" i="1"/>
  <c r="U17" i="1"/>
  <c r="M24" i="1"/>
  <c r="AV24" i="1"/>
  <c r="AV31" i="1"/>
  <c r="P31" i="1"/>
  <c r="AC34" i="1"/>
  <c r="P39" i="1"/>
  <c r="AH39" i="1"/>
  <c r="AG39" i="1"/>
  <c r="M39" i="1"/>
  <c r="AV39" i="1"/>
  <c r="P44" i="1"/>
  <c r="AH44" i="1"/>
  <c r="AG44" i="1"/>
  <c r="M44" i="1"/>
  <c r="AV44" i="1"/>
  <c r="AC46" i="1"/>
  <c r="Y47" i="1"/>
  <c r="AC50" i="1"/>
  <c r="AV53" i="1"/>
  <c r="P53" i="1"/>
  <c r="V56" i="1"/>
  <c r="W56" i="1" s="1"/>
  <c r="S56" i="1" s="1"/>
  <c r="Q56" i="1" s="1"/>
  <c r="T56" i="1" s="1"/>
  <c r="AC57" i="1"/>
  <c r="AV62" i="1"/>
  <c r="V72" i="1"/>
  <c r="W72" i="1" s="1"/>
  <c r="S72" i="1" s="1"/>
  <c r="Q72" i="1" s="1"/>
  <c r="T72" i="1" s="1"/>
  <c r="N72" i="1" s="1"/>
  <c r="O72" i="1" s="1"/>
  <c r="AY74" i="1"/>
  <c r="U74" i="1"/>
  <c r="AC75" i="1"/>
  <c r="AV78" i="1"/>
  <c r="P78" i="1"/>
  <c r="M78" i="1"/>
  <c r="V81" i="1"/>
  <c r="W81" i="1" s="1"/>
  <c r="AD81" i="1" s="1"/>
  <c r="AH83" i="1"/>
  <c r="AG83" i="1"/>
  <c r="AV83" i="1"/>
  <c r="M83" i="1"/>
  <c r="AV89" i="1"/>
  <c r="AH89" i="1"/>
  <c r="AG89" i="1"/>
  <c r="P89" i="1"/>
  <c r="M89" i="1"/>
  <c r="Y101" i="1"/>
  <c r="AV129" i="1"/>
  <c r="P129" i="1"/>
  <c r="AH129" i="1"/>
  <c r="AG129" i="1"/>
  <c r="M129" i="1"/>
  <c r="V40" i="1"/>
  <c r="W40" i="1" s="1"/>
  <c r="S40" i="1" s="1"/>
  <c r="Q40" i="1" s="1"/>
  <c r="T40" i="1" s="1"/>
  <c r="AV20" i="1"/>
  <c r="AV27" i="1"/>
  <c r="AC20" i="1"/>
  <c r="AY27" i="1"/>
  <c r="U27" i="1"/>
  <c r="AC35" i="1"/>
  <c r="AC36" i="1"/>
  <c r="AH37" i="1"/>
  <c r="P37" i="1"/>
  <c r="AY39" i="1"/>
  <c r="U39" i="1"/>
  <c r="AC41" i="1"/>
  <c r="S41" i="1"/>
  <c r="Q41" i="1" s="1"/>
  <c r="T41" i="1" s="1"/>
  <c r="AY44" i="1"/>
  <c r="U44" i="1"/>
  <c r="AC48" i="1"/>
  <c r="AH57" i="1"/>
  <c r="AG57" i="1"/>
  <c r="M57" i="1"/>
  <c r="P57" i="1"/>
  <c r="AC68" i="1"/>
  <c r="M68" i="1"/>
  <c r="AH68" i="1"/>
  <c r="AG68" i="1"/>
  <c r="AC77" i="1"/>
  <c r="AG86" i="1"/>
  <c r="M86" i="1"/>
  <c r="AV86" i="1"/>
  <c r="P86" i="1"/>
  <c r="AC91" i="1"/>
  <c r="AC98" i="1"/>
  <c r="AC102" i="1"/>
  <c r="AE158" i="1"/>
  <c r="X158" i="1"/>
  <c r="AB158" i="1" s="1"/>
  <c r="AC51" i="1"/>
  <c r="U67" i="1"/>
  <c r="AY67" i="1"/>
  <c r="V76" i="1"/>
  <c r="W76" i="1" s="1"/>
  <c r="V31" i="1"/>
  <c r="W31" i="1" s="1"/>
  <c r="S31" i="1" s="1"/>
  <c r="Q31" i="1" s="1"/>
  <c r="T31" i="1" s="1"/>
  <c r="AV36" i="1"/>
  <c r="P36" i="1"/>
  <c r="AY49" i="1"/>
  <c r="U49" i="1"/>
  <c r="P24" i="1"/>
  <c r="AC31" i="1"/>
  <c r="AV37" i="1"/>
  <c r="AC45" i="1"/>
  <c r="AV48" i="1"/>
  <c r="P48" i="1"/>
  <c r="V51" i="1"/>
  <c r="W51" i="1" s="1"/>
  <c r="S51" i="1" s="1"/>
  <c r="Q51" i="1" s="1"/>
  <c r="T51" i="1" s="1"/>
  <c r="N51" i="1" s="1"/>
  <c r="O51" i="1" s="1"/>
  <c r="AC52" i="1"/>
  <c r="AV57" i="1"/>
  <c r="AV68" i="1"/>
  <c r="AC70" i="1"/>
  <c r="AH75" i="1"/>
  <c r="M75" i="1"/>
  <c r="AG75" i="1"/>
  <c r="V78" i="1"/>
  <c r="W78" i="1" s="1"/>
  <c r="S78" i="1" s="1"/>
  <c r="Q78" i="1" s="1"/>
  <c r="T78" i="1" s="1"/>
  <c r="AC85" i="1"/>
  <c r="V97" i="1"/>
  <c r="W97" i="1" s="1"/>
  <c r="S97" i="1" s="1"/>
  <c r="Q97" i="1" s="1"/>
  <c r="T97" i="1" s="1"/>
  <c r="N97" i="1" s="1"/>
  <c r="O97" i="1" s="1"/>
  <c r="AH98" i="1"/>
  <c r="AG98" i="1"/>
  <c r="M98" i="1"/>
  <c r="AV98" i="1"/>
  <c r="P98" i="1"/>
  <c r="AC55" i="1"/>
  <c r="AV58" i="1"/>
  <c r="P58" i="1"/>
  <c r="AC62" i="1"/>
  <c r="AC80" i="1"/>
  <c r="AY24" i="1"/>
  <c r="M27" i="1"/>
  <c r="M36" i="1"/>
  <c r="Y37" i="1"/>
  <c r="AC43" i="1"/>
  <c r="AH52" i="1"/>
  <c r="AG52" i="1"/>
  <c r="M52" i="1"/>
  <c r="P52" i="1"/>
  <c r="P64" i="1"/>
  <c r="AH64" i="1"/>
  <c r="AG64" i="1"/>
  <c r="M64" i="1"/>
  <c r="AV64" i="1"/>
  <c r="AC66" i="1"/>
  <c r="P68" i="1"/>
  <c r="V75" i="1"/>
  <c r="W75" i="1" s="1"/>
  <c r="AD75" i="1" s="1"/>
  <c r="AC82" i="1"/>
  <c r="P83" i="1"/>
  <c r="AE87" i="1"/>
  <c r="AG20" i="1"/>
  <c r="M20" i="1"/>
  <c r="P49" i="1"/>
  <c r="AH49" i="1"/>
  <c r="AG49" i="1"/>
  <c r="M49" i="1"/>
  <c r="AV49" i="1"/>
  <c r="AG19" i="1"/>
  <c r="AY23" i="1"/>
  <c r="U23" i="1"/>
  <c r="AC26" i="1"/>
  <c r="P27" i="1"/>
  <c r="U29" i="1"/>
  <c r="M31" i="1"/>
  <c r="AG35" i="1"/>
  <c r="M35" i="1"/>
  <c r="AH35" i="1"/>
  <c r="AY37" i="1"/>
  <c r="U37" i="1"/>
  <c r="AC40" i="1"/>
  <c r="AV43" i="1"/>
  <c r="P43" i="1"/>
  <c r="V46" i="1"/>
  <c r="W46" i="1" s="1"/>
  <c r="AC47" i="1"/>
  <c r="AG58" i="1"/>
  <c r="P59" i="1"/>
  <c r="AH59" i="1"/>
  <c r="AG59" i="1"/>
  <c r="M59" i="1"/>
  <c r="AV59" i="1"/>
  <c r="AC61" i="1"/>
  <c r="S61" i="1"/>
  <c r="Q61" i="1" s="1"/>
  <c r="T61" i="1" s="1"/>
  <c r="AY64" i="1"/>
  <c r="U64" i="1"/>
  <c r="V68" i="1"/>
  <c r="W68" i="1" s="1"/>
  <c r="AC69" i="1"/>
  <c r="AC72" i="1"/>
  <c r="AC76" i="1"/>
  <c r="AC79" i="1"/>
  <c r="AV79" i="1"/>
  <c r="P79" i="1"/>
  <c r="M79" i="1"/>
  <c r="AH79" i="1"/>
  <c r="V80" i="1"/>
  <c r="W80" i="1" s="1"/>
  <c r="AC84" i="1"/>
  <c r="AC90" i="1"/>
  <c r="V90" i="1"/>
  <c r="W90" i="1" s="1"/>
  <c r="AD90" i="1" s="1"/>
  <c r="V92" i="1"/>
  <c r="W92" i="1" s="1"/>
  <c r="S92" i="1" s="1"/>
  <c r="Q92" i="1" s="1"/>
  <c r="T92" i="1" s="1"/>
  <c r="N92" i="1" s="1"/>
  <c r="O92" i="1" s="1"/>
  <c r="AH93" i="1"/>
  <c r="AV93" i="1"/>
  <c r="AG93" i="1"/>
  <c r="P93" i="1"/>
  <c r="M93" i="1"/>
  <c r="V122" i="1"/>
  <c r="W122" i="1" s="1"/>
  <c r="S122" i="1" s="1"/>
  <c r="Q122" i="1" s="1"/>
  <c r="T122" i="1" s="1"/>
  <c r="N122" i="1" s="1"/>
  <c r="O122" i="1" s="1"/>
  <c r="AC151" i="1"/>
  <c r="AH20" i="1"/>
  <c r="AV26" i="1"/>
  <c r="P26" i="1"/>
  <c r="AG27" i="1"/>
  <c r="AG30" i="1"/>
  <c r="M30" i="1"/>
  <c r="AH30" i="1"/>
  <c r="AY32" i="1"/>
  <c r="U32" i="1"/>
  <c r="AV35" i="1"/>
  <c r="AG36" i="1"/>
  <c r="AH47" i="1"/>
  <c r="AG47" i="1"/>
  <c r="M47" i="1"/>
  <c r="P47" i="1"/>
  <c r="AH58" i="1"/>
  <c r="AY59" i="1"/>
  <c r="U59" i="1"/>
  <c r="AC63" i="1"/>
  <c r="AC65" i="1"/>
  <c r="AH69" i="1"/>
  <c r="AG69" i="1"/>
  <c r="AV69" i="1"/>
  <c r="P69" i="1"/>
  <c r="M69" i="1"/>
  <c r="AV73" i="1"/>
  <c r="P73" i="1"/>
  <c r="M73" i="1"/>
  <c r="AH73" i="1"/>
  <c r="AG73" i="1"/>
  <c r="AG76" i="1"/>
  <c r="M76" i="1"/>
  <c r="AH76" i="1"/>
  <c r="V77" i="1"/>
  <c r="W77" i="1" s="1"/>
  <c r="S77" i="1" s="1"/>
  <c r="Q77" i="1" s="1"/>
  <c r="T77" i="1" s="1"/>
  <c r="V83" i="1"/>
  <c r="W83" i="1" s="1"/>
  <c r="AD83" i="1" s="1"/>
  <c r="V85" i="1"/>
  <c r="W85" i="1" s="1"/>
  <c r="S85" i="1" s="1"/>
  <c r="Q85" i="1" s="1"/>
  <c r="T85" i="1" s="1"/>
  <c r="N85" i="1" s="1"/>
  <c r="O85" i="1" s="1"/>
  <c r="AC87" i="1"/>
  <c r="S87" i="1"/>
  <c r="Q87" i="1" s="1"/>
  <c r="T87" i="1" s="1"/>
  <c r="AY93" i="1"/>
  <c r="U93" i="1"/>
  <c r="AC94" i="1"/>
  <c r="V102" i="1"/>
  <c r="W102" i="1" s="1"/>
  <c r="AC105" i="1"/>
  <c r="V120" i="1"/>
  <c r="W120" i="1" s="1"/>
  <c r="X61" i="1"/>
  <c r="AB61" i="1" s="1"/>
  <c r="AD61" i="1"/>
  <c r="M19" i="1"/>
  <c r="AV29" i="1"/>
  <c r="AV30" i="1"/>
  <c r="AG31" i="1"/>
  <c r="P34" i="1"/>
  <c r="AH34" i="1"/>
  <c r="AG34" i="1"/>
  <c r="M34" i="1"/>
  <c r="N34" i="1" s="1"/>
  <c r="O34" i="1" s="1"/>
  <c r="AV34" i="1"/>
  <c r="V35" i="1"/>
  <c r="W35" i="1" s="1"/>
  <c r="S35" i="1" s="1"/>
  <c r="Q35" i="1" s="1"/>
  <c r="T35" i="1" s="1"/>
  <c r="AH36" i="1"/>
  <c r="AC42" i="1"/>
  <c r="AV47" i="1"/>
  <c r="AG53" i="1"/>
  <c r="P54" i="1"/>
  <c r="AH54" i="1"/>
  <c r="AG54" i="1"/>
  <c r="M54" i="1"/>
  <c r="AV54" i="1"/>
  <c r="AC56" i="1"/>
  <c r="Y57" i="1"/>
  <c r="AC60" i="1"/>
  <c r="AV63" i="1"/>
  <c r="P63" i="1"/>
  <c r="V73" i="1"/>
  <c r="W73" i="1" s="1"/>
  <c r="S73" i="1" s="1"/>
  <c r="Q73" i="1" s="1"/>
  <c r="T73" i="1" s="1"/>
  <c r="AV76" i="1"/>
  <c r="AG78" i="1"/>
  <c r="Y83" i="1"/>
  <c r="Y91" i="1"/>
  <c r="AC93" i="1"/>
  <c r="AY102" i="1"/>
  <c r="V117" i="1"/>
  <c r="W117" i="1" s="1"/>
  <c r="AD117" i="1" s="1"/>
  <c r="AH40" i="1"/>
  <c r="AH45" i="1"/>
  <c r="AH50" i="1"/>
  <c r="AH55" i="1"/>
  <c r="AH60" i="1"/>
  <c r="AH65" i="1"/>
  <c r="Y68" i="1"/>
  <c r="U71" i="1"/>
  <c r="AH77" i="1"/>
  <c r="AH84" i="1"/>
  <c r="Y93" i="1"/>
  <c r="AH94" i="1"/>
  <c r="Y103" i="1"/>
  <c r="AC107" i="1"/>
  <c r="AH113" i="1"/>
  <c r="AG113" i="1"/>
  <c r="M113" i="1"/>
  <c r="P113" i="1"/>
  <c r="AC121" i="1"/>
  <c r="AG126" i="1"/>
  <c r="M126" i="1"/>
  <c r="AH126" i="1"/>
  <c r="P126" i="1"/>
  <c r="V130" i="1"/>
  <c r="W130" i="1" s="1"/>
  <c r="S130" i="1" s="1"/>
  <c r="Q130" i="1" s="1"/>
  <c r="T130" i="1" s="1"/>
  <c r="V137" i="1"/>
  <c r="W137" i="1" s="1"/>
  <c r="V165" i="1"/>
  <c r="W165" i="1" s="1"/>
  <c r="AD165" i="1" s="1"/>
  <c r="V172" i="1"/>
  <c r="W172" i="1" s="1"/>
  <c r="S172" i="1" s="1"/>
  <c r="Q172" i="1" s="1"/>
  <c r="T172" i="1" s="1"/>
  <c r="N172" i="1" s="1"/>
  <c r="O172" i="1" s="1"/>
  <c r="AG121" i="1"/>
  <c r="M121" i="1"/>
  <c r="P121" i="1"/>
  <c r="AV121" i="1"/>
  <c r="M138" i="1"/>
  <c r="AH138" i="1"/>
  <c r="AG138" i="1"/>
  <c r="P138" i="1"/>
  <c r="AC140" i="1"/>
  <c r="AC150" i="1"/>
  <c r="AC177" i="1"/>
  <c r="AC182" i="1"/>
  <c r="V182" i="1"/>
  <c r="W182" i="1" s="1"/>
  <c r="S182" i="1" s="1"/>
  <c r="Q182" i="1" s="1"/>
  <c r="T182" i="1" s="1"/>
  <c r="AC112" i="1"/>
  <c r="AC118" i="1"/>
  <c r="V123" i="1"/>
  <c r="W123" i="1" s="1"/>
  <c r="S123" i="1" s="1"/>
  <c r="Q123" i="1" s="1"/>
  <c r="T123" i="1" s="1"/>
  <c r="N123" i="1" s="1"/>
  <c r="O123" i="1" s="1"/>
  <c r="AC125" i="1"/>
  <c r="AC129" i="1"/>
  <c r="AC135" i="1"/>
  <c r="AV138" i="1"/>
  <c r="V160" i="1"/>
  <c r="W160" i="1" s="1"/>
  <c r="AC166" i="1"/>
  <c r="M41" i="1"/>
  <c r="AG41" i="1"/>
  <c r="M46" i="1"/>
  <c r="AG46" i="1"/>
  <c r="M51" i="1"/>
  <c r="AG51" i="1"/>
  <c r="M56" i="1"/>
  <c r="AG56" i="1"/>
  <c r="M61" i="1"/>
  <c r="AG61" i="1"/>
  <c r="M66" i="1"/>
  <c r="AG66" i="1"/>
  <c r="AG87" i="1"/>
  <c r="AY89" i="1"/>
  <c r="AC106" i="1"/>
  <c r="Y108" i="1"/>
  <c r="P110" i="1"/>
  <c r="AH110" i="1"/>
  <c r="AG110" i="1"/>
  <c r="M110" i="1"/>
  <c r="AV110" i="1"/>
  <c r="Y134" i="1"/>
  <c r="V156" i="1"/>
  <c r="W156" i="1" s="1"/>
  <c r="S156" i="1" s="1"/>
  <c r="Q156" i="1" s="1"/>
  <c r="T156" i="1" s="1"/>
  <c r="AC174" i="1"/>
  <c r="AV40" i="1"/>
  <c r="AH41" i="1"/>
  <c r="AH46" i="1"/>
  <c r="AH51" i="1"/>
  <c r="AH56" i="1"/>
  <c r="AH61" i="1"/>
  <c r="AC67" i="1"/>
  <c r="AG71" i="1"/>
  <c r="M71" i="1"/>
  <c r="AC92" i="1"/>
  <c r="AC96" i="1"/>
  <c r="AC99" i="1"/>
  <c r="AC101" i="1"/>
  <c r="AY110" i="1"/>
  <c r="U110" i="1"/>
  <c r="AC117" i="1"/>
  <c r="AD121" i="1"/>
  <c r="X121" i="1"/>
  <c r="AB121" i="1" s="1"/>
  <c r="AE121" i="1"/>
  <c r="AF121" i="1" s="1"/>
  <c r="AC127" i="1"/>
  <c r="AH133" i="1"/>
  <c r="AG133" i="1"/>
  <c r="P133" i="1"/>
  <c r="M133" i="1"/>
  <c r="AV133" i="1"/>
  <c r="AC137" i="1"/>
  <c r="S137" i="1"/>
  <c r="Q137" i="1" s="1"/>
  <c r="T137" i="1" s="1"/>
  <c r="N137" i="1" s="1"/>
  <c r="O137" i="1" s="1"/>
  <c r="AC138" i="1"/>
  <c r="V138" i="1"/>
  <c r="W138" i="1" s="1"/>
  <c r="S138" i="1" s="1"/>
  <c r="Q138" i="1" s="1"/>
  <c r="T138" i="1" s="1"/>
  <c r="AY164" i="1"/>
  <c r="U164" i="1"/>
  <c r="U42" i="1"/>
  <c r="U47" i="1"/>
  <c r="U52" i="1"/>
  <c r="U57" i="1"/>
  <c r="U62" i="1"/>
  <c r="AY68" i="1"/>
  <c r="AY69" i="1"/>
  <c r="U69" i="1"/>
  <c r="P71" i="1"/>
  <c r="AV71" i="1"/>
  <c r="AY76" i="1"/>
  <c r="M87" i="1"/>
  <c r="AV92" i="1"/>
  <c r="P92" i="1"/>
  <c r="M94" i="1"/>
  <c r="AG96" i="1"/>
  <c r="M96" i="1"/>
  <c r="AY97" i="1"/>
  <c r="AY98" i="1"/>
  <c r="U98" i="1"/>
  <c r="AG101" i="1"/>
  <c r="M101" i="1"/>
  <c r="AV101" i="1"/>
  <c r="V107" i="1"/>
  <c r="W107" i="1" s="1"/>
  <c r="AC109" i="1"/>
  <c r="AC111" i="1"/>
  <c r="P115" i="1"/>
  <c r="AH115" i="1"/>
  <c r="AG115" i="1"/>
  <c r="M115" i="1"/>
  <c r="AV115" i="1"/>
  <c r="AC122" i="1"/>
  <c r="AC123" i="1"/>
  <c r="AH127" i="1"/>
  <c r="AG127" i="1"/>
  <c r="P127" i="1"/>
  <c r="AG131" i="1"/>
  <c r="M131" i="1"/>
  <c r="AH131" i="1"/>
  <c r="AV131" i="1"/>
  <c r="AC141" i="1"/>
  <c r="V143" i="1"/>
  <c r="W143" i="1" s="1"/>
  <c r="AD143" i="1" s="1"/>
  <c r="U147" i="1"/>
  <c r="AY147" i="1"/>
  <c r="AC172" i="1"/>
  <c r="P41" i="1"/>
  <c r="P46" i="1"/>
  <c r="P51" i="1"/>
  <c r="P56" i="1"/>
  <c r="P61" i="1"/>
  <c r="P66" i="1"/>
  <c r="AG82" i="1"/>
  <c r="AY84" i="1"/>
  <c r="U84" i="1"/>
  <c r="P90" i="1"/>
  <c r="AH90" i="1"/>
  <c r="AG90" i="1"/>
  <c r="M90" i="1"/>
  <c r="P95" i="1"/>
  <c r="AH95" i="1"/>
  <c r="AG95" i="1"/>
  <c r="M95" i="1"/>
  <c r="AV96" i="1"/>
  <c r="AY99" i="1"/>
  <c r="V100" i="1"/>
  <c r="W100" i="1" s="1"/>
  <c r="AV109" i="1"/>
  <c r="P109" i="1"/>
  <c r="AY115" i="1"/>
  <c r="U115" i="1"/>
  <c r="AV127" i="1"/>
  <c r="P131" i="1"/>
  <c r="U131" i="1"/>
  <c r="AY131" i="1"/>
  <c r="AG141" i="1"/>
  <c r="M141" i="1"/>
  <c r="AV141" i="1"/>
  <c r="AH141" i="1"/>
  <c r="P141" i="1"/>
  <c r="AC146" i="1"/>
  <c r="V91" i="1"/>
  <c r="W91" i="1" s="1"/>
  <c r="S91" i="1" s="1"/>
  <c r="Q91" i="1" s="1"/>
  <c r="T91" i="1" s="1"/>
  <c r="AG91" i="1"/>
  <c r="M91" i="1"/>
  <c r="P100" i="1"/>
  <c r="AH100" i="1"/>
  <c r="AG100" i="1"/>
  <c r="M100" i="1"/>
  <c r="AC104" i="1"/>
  <c r="AC108" i="1"/>
  <c r="V112" i="1"/>
  <c r="W112" i="1" s="1"/>
  <c r="AC114" i="1"/>
  <c r="AC116" i="1"/>
  <c r="V125" i="1"/>
  <c r="W125" i="1" s="1"/>
  <c r="AD125" i="1" s="1"/>
  <c r="AH134" i="1"/>
  <c r="AG134" i="1"/>
  <c r="P134" i="1"/>
  <c r="AV134" i="1"/>
  <c r="M134" i="1"/>
  <c r="AY141" i="1"/>
  <c r="U141" i="1"/>
  <c r="AH144" i="1"/>
  <c r="AG144" i="1"/>
  <c r="P144" i="1"/>
  <c r="U155" i="1"/>
  <c r="AY155" i="1"/>
  <c r="AY159" i="1"/>
  <c r="U159" i="1"/>
  <c r="AC160" i="1"/>
  <c r="U162" i="1"/>
  <c r="AY162" i="1"/>
  <c r="V45" i="1"/>
  <c r="W45" i="1" s="1"/>
  <c r="AD45" i="1" s="1"/>
  <c r="V50" i="1"/>
  <c r="W50" i="1" s="1"/>
  <c r="AD50" i="1" s="1"/>
  <c r="V55" i="1"/>
  <c r="W55" i="1" s="1"/>
  <c r="V60" i="1"/>
  <c r="W60" i="1" s="1"/>
  <c r="V65" i="1"/>
  <c r="W65" i="1" s="1"/>
  <c r="S65" i="1" s="1"/>
  <c r="Q65" i="1" s="1"/>
  <c r="T65" i="1" s="1"/>
  <c r="AY85" i="1"/>
  <c r="P87" i="1"/>
  <c r="AV88" i="1"/>
  <c r="AV91" i="1"/>
  <c r="P94" i="1"/>
  <c r="AV104" i="1"/>
  <c r="P104" i="1"/>
  <c r="AH108" i="1"/>
  <c r="AG108" i="1"/>
  <c r="M108" i="1"/>
  <c r="P108" i="1"/>
  <c r="AV114" i="1"/>
  <c r="P114" i="1"/>
  <c r="V118" i="1"/>
  <c r="W118" i="1" s="1"/>
  <c r="AH121" i="1"/>
  <c r="M124" i="1"/>
  <c r="P124" i="1"/>
  <c r="AV124" i="1"/>
  <c r="AC128" i="1"/>
  <c r="AC130" i="1"/>
  <c r="V135" i="1"/>
  <c r="W135" i="1" s="1"/>
  <c r="S135" i="1" s="1"/>
  <c r="Q135" i="1" s="1"/>
  <c r="T135" i="1" s="1"/>
  <c r="AC136" i="1"/>
  <c r="AD137" i="1"/>
  <c r="AC153" i="1"/>
  <c r="AC155" i="1"/>
  <c r="AC156" i="1"/>
  <c r="AC163" i="1"/>
  <c r="AC180" i="1"/>
  <c r="U28" i="1"/>
  <c r="U33" i="1"/>
  <c r="U38" i="1"/>
  <c r="M40" i="1"/>
  <c r="U43" i="1"/>
  <c r="M45" i="1"/>
  <c r="U48" i="1"/>
  <c r="M50" i="1"/>
  <c r="U53" i="1"/>
  <c r="M55" i="1"/>
  <c r="U58" i="1"/>
  <c r="M60" i="1"/>
  <c r="U63" i="1"/>
  <c r="M65" i="1"/>
  <c r="V70" i="1"/>
  <c r="W70" i="1" s="1"/>
  <c r="AY79" i="1"/>
  <c r="U79" i="1"/>
  <c r="P88" i="1"/>
  <c r="AG94" i="1"/>
  <c r="M99" i="1"/>
  <c r="AY104" i="1"/>
  <c r="P105" i="1"/>
  <c r="AH105" i="1"/>
  <c r="AG105" i="1"/>
  <c r="M105" i="1"/>
  <c r="AV108" i="1"/>
  <c r="AC113" i="1"/>
  <c r="AH128" i="1"/>
  <c r="AG128" i="1"/>
  <c r="M128" i="1"/>
  <c r="M130" i="1"/>
  <c r="AH130" i="1"/>
  <c r="AG130" i="1"/>
  <c r="AC132" i="1"/>
  <c r="X142" i="1"/>
  <c r="AB142" i="1" s="1"/>
  <c r="AE142" i="1"/>
  <c r="M144" i="1"/>
  <c r="AG156" i="1"/>
  <c r="M156" i="1"/>
  <c r="AH156" i="1"/>
  <c r="P156" i="1"/>
  <c r="AV156" i="1"/>
  <c r="Y162" i="1"/>
  <c r="V167" i="1"/>
  <c r="W167" i="1" s="1"/>
  <c r="S167" i="1" s="1"/>
  <c r="Q167" i="1" s="1"/>
  <c r="T167" i="1" s="1"/>
  <c r="AH106" i="1"/>
  <c r="AH111" i="1"/>
  <c r="AH116" i="1"/>
  <c r="AY119" i="1"/>
  <c r="U119" i="1"/>
  <c r="AY148" i="1"/>
  <c r="AG149" i="1"/>
  <c r="U150" i="1"/>
  <c r="AH155" i="1"/>
  <c r="M155" i="1"/>
  <c r="AG158" i="1"/>
  <c r="AV164" i="1"/>
  <c r="P164" i="1"/>
  <c r="V168" i="1"/>
  <c r="W168" i="1" s="1"/>
  <c r="AD176" i="1"/>
  <c r="X176" i="1"/>
  <c r="AB176" i="1" s="1"/>
  <c r="Y177" i="1"/>
  <c r="AC179" i="1"/>
  <c r="AC187" i="1"/>
  <c r="S187" i="1"/>
  <c r="Q187" i="1" s="1"/>
  <c r="T187" i="1" s="1"/>
  <c r="N187" i="1" s="1"/>
  <c r="O187" i="1" s="1"/>
  <c r="AY197" i="1"/>
  <c r="U197" i="1"/>
  <c r="AY202" i="1"/>
  <c r="U202" i="1"/>
  <c r="AH205" i="1"/>
  <c r="AG205" i="1"/>
  <c r="M205" i="1"/>
  <c r="AV205" i="1"/>
  <c r="V237" i="1"/>
  <c r="W237" i="1" s="1"/>
  <c r="AC162" i="1"/>
  <c r="AC171" i="1"/>
  <c r="V185" i="1"/>
  <c r="W185" i="1" s="1"/>
  <c r="AD185" i="1" s="1"/>
  <c r="AC186" i="1"/>
  <c r="AC214" i="1"/>
  <c r="AG236" i="1"/>
  <c r="AH236" i="1"/>
  <c r="P236" i="1"/>
  <c r="M236" i="1"/>
  <c r="AV236" i="1"/>
  <c r="AG166" i="1"/>
  <c r="M166" i="1"/>
  <c r="V175" i="1"/>
  <c r="W175" i="1" s="1"/>
  <c r="AD175" i="1" s="1"/>
  <c r="AG180" i="1"/>
  <c r="M180" i="1"/>
  <c r="AH180" i="1"/>
  <c r="P180" i="1"/>
  <c r="X181" i="1"/>
  <c r="AB181" i="1" s="1"/>
  <c r="AD181" i="1"/>
  <c r="AC213" i="1"/>
  <c r="AC219" i="1"/>
  <c r="AY129" i="1"/>
  <c r="U129" i="1"/>
  <c r="AY144" i="1"/>
  <c r="U144" i="1"/>
  <c r="AG146" i="1"/>
  <c r="M146" i="1"/>
  <c r="AH146" i="1"/>
  <c r="AG151" i="1"/>
  <c r="M151" i="1"/>
  <c r="AV151" i="1"/>
  <c r="P151" i="1"/>
  <c r="P153" i="1"/>
  <c r="AH153" i="1"/>
  <c r="AG153" i="1"/>
  <c r="S158" i="1"/>
  <c r="Q158" i="1" s="1"/>
  <c r="T158" i="1" s="1"/>
  <c r="AV160" i="1"/>
  <c r="P160" i="1"/>
  <c r="AH160" i="1"/>
  <c r="M160" i="1"/>
  <c r="AG160" i="1"/>
  <c r="V163" i="1"/>
  <c r="W163" i="1" s="1"/>
  <c r="S163" i="1" s="1"/>
  <c r="Q163" i="1" s="1"/>
  <c r="T163" i="1" s="1"/>
  <c r="AY175" i="1"/>
  <c r="V180" i="1"/>
  <c r="W180" i="1" s="1"/>
  <c r="AD180" i="1" s="1"/>
  <c r="AC191" i="1"/>
  <c r="AC209" i="1"/>
  <c r="AC218" i="1"/>
  <c r="AV227" i="1"/>
  <c r="AG227" i="1"/>
  <c r="P227" i="1"/>
  <c r="AH227" i="1"/>
  <c r="AV106" i="1"/>
  <c r="AV111" i="1"/>
  <c r="AV116" i="1"/>
  <c r="AY130" i="1"/>
  <c r="V132" i="1"/>
  <c r="W132" i="1" s="1"/>
  <c r="S132" i="1" s="1"/>
  <c r="Q132" i="1" s="1"/>
  <c r="T132" i="1" s="1"/>
  <c r="N132" i="1" s="1"/>
  <c r="O132" i="1" s="1"/>
  <c r="V140" i="1"/>
  <c r="W140" i="1" s="1"/>
  <c r="AD140" i="1" s="1"/>
  <c r="AC142" i="1"/>
  <c r="S142" i="1"/>
  <c r="Q142" i="1" s="1"/>
  <c r="T142" i="1" s="1"/>
  <c r="N142" i="1" s="1"/>
  <c r="O142" i="1" s="1"/>
  <c r="AV146" i="1"/>
  <c r="AC164" i="1"/>
  <c r="P166" i="1"/>
  <c r="AH177" i="1"/>
  <c r="AG177" i="1"/>
  <c r="P177" i="1"/>
  <c r="M177" i="1"/>
  <c r="AY180" i="1"/>
  <c r="V186" i="1"/>
  <c r="W186" i="1" s="1"/>
  <c r="V187" i="1"/>
  <c r="W187" i="1" s="1"/>
  <c r="AC195" i="1"/>
  <c r="AV222" i="1"/>
  <c r="AG222" i="1"/>
  <c r="P222" i="1"/>
  <c r="AH222" i="1"/>
  <c r="M222" i="1"/>
  <c r="U103" i="1"/>
  <c r="U108" i="1"/>
  <c r="U113" i="1"/>
  <c r="M118" i="1"/>
  <c r="AY126" i="1"/>
  <c r="AY128" i="1"/>
  <c r="AH132" i="1"/>
  <c r="AG132" i="1"/>
  <c r="U133" i="1"/>
  <c r="AY133" i="1"/>
  <c r="AG136" i="1"/>
  <c r="M136" i="1"/>
  <c r="AV136" i="1"/>
  <c r="P136" i="1"/>
  <c r="AY138" i="1"/>
  <c r="AY140" i="1"/>
  <c r="AV143" i="1"/>
  <c r="P143" i="1"/>
  <c r="M149" i="1"/>
  <c r="AV149" i="1"/>
  <c r="M153" i="1"/>
  <c r="AV163" i="1"/>
  <c r="AC170" i="1"/>
  <c r="AG171" i="1"/>
  <c r="M171" i="1"/>
  <c r="AV171" i="1"/>
  <c r="P171" i="1"/>
  <c r="AV177" i="1"/>
  <c r="AE181" i="1"/>
  <c r="AH183" i="1"/>
  <c r="AG183" i="1"/>
  <c r="M183" i="1"/>
  <c r="AY194" i="1"/>
  <c r="U194" i="1"/>
  <c r="AH200" i="1"/>
  <c r="AG200" i="1"/>
  <c r="M200" i="1"/>
  <c r="P200" i="1"/>
  <c r="AC212" i="1"/>
  <c r="P97" i="1"/>
  <c r="P102" i="1"/>
  <c r="P107" i="1"/>
  <c r="P112" i="1"/>
  <c r="P117" i="1"/>
  <c r="Y118" i="1"/>
  <c r="M119" i="1"/>
  <c r="M120" i="1"/>
  <c r="AV122" i="1"/>
  <c r="P122" i="1"/>
  <c r="P125" i="1"/>
  <c r="AV132" i="1"/>
  <c r="AH139" i="1"/>
  <c r="AG139" i="1"/>
  <c r="P140" i="1"/>
  <c r="M143" i="1"/>
  <c r="AV154" i="1"/>
  <c r="AG155" i="1"/>
  <c r="M158" i="1"/>
  <c r="AG161" i="1"/>
  <c r="M161" i="1"/>
  <c r="AH161" i="1"/>
  <c r="AH162" i="1"/>
  <c r="Y163" i="1"/>
  <c r="AG164" i="1"/>
  <c r="P183" i="1"/>
  <c r="AY183" i="1"/>
  <c r="AC204" i="1"/>
  <c r="AC222" i="1"/>
  <c r="M227" i="1"/>
  <c r="U127" i="1"/>
  <c r="AC143" i="1"/>
  <c r="P146" i="1"/>
  <c r="AC152" i="1"/>
  <c r="AV157" i="1"/>
  <c r="P157" i="1"/>
  <c r="AC158" i="1"/>
  <c r="V161" i="1"/>
  <c r="W161" i="1" s="1"/>
  <c r="AD161" i="1" s="1"/>
  <c r="M163" i="1"/>
  <c r="AH164" i="1"/>
  <c r="AV165" i="1"/>
  <c r="P165" i="1"/>
  <c r="AC167" i="1"/>
  <c r="M168" i="1"/>
  <c r="AH168" i="1"/>
  <c r="AG168" i="1"/>
  <c r="M169" i="1"/>
  <c r="AH169" i="1"/>
  <c r="AG169" i="1"/>
  <c r="V171" i="1"/>
  <c r="W171" i="1" s="1"/>
  <c r="P173" i="1"/>
  <c r="AV173" i="1"/>
  <c r="M173" i="1"/>
  <c r="AC176" i="1"/>
  <c r="S176" i="1"/>
  <c r="Q176" i="1" s="1"/>
  <c r="T176" i="1" s="1"/>
  <c r="AC181" i="1"/>
  <c r="S181" i="1"/>
  <c r="Q181" i="1" s="1"/>
  <c r="T181" i="1" s="1"/>
  <c r="AC189" i="1"/>
  <c r="AC228" i="1"/>
  <c r="V228" i="1"/>
  <c r="W228" i="1" s="1"/>
  <c r="S228" i="1" s="1"/>
  <c r="Q228" i="1" s="1"/>
  <c r="T228" i="1" s="1"/>
  <c r="V229" i="1"/>
  <c r="W229" i="1" s="1"/>
  <c r="AD229" i="1" s="1"/>
  <c r="V96" i="1"/>
  <c r="W96" i="1" s="1"/>
  <c r="S96" i="1" s="1"/>
  <c r="Q96" i="1" s="1"/>
  <c r="T96" i="1" s="1"/>
  <c r="V101" i="1"/>
  <c r="W101" i="1" s="1"/>
  <c r="AD101" i="1" s="1"/>
  <c r="V106" i="1"/>
  <c r="W106" i="1" s="1"/>
  <c r="V111" i="1"/>
  <c r="W111" i="1" s="1"/>
  <c r="AD111" i="1" s="1"/>
  <c r="V116" i="1"/>
  <c r="W116" i="1" s="1"/>
  <c r="AV119" i="1"/>
  <c r="AY124" i="1"/>
  <c r="U124" i="1"/>
  <c r="AC134" i="1"/>
  <c r="M139" i="1"/>
  <c r="AG140" i="1"/>
  <c r="AH145" i="1"/>
  <c r="M145" i="1"/>
  <c r="AC147" i="1"/>
  <c r="AV148" i="1"/>
  <c r="AY154" i="1"/>
  <c r="U154" i="1"/>
  <c r="AC157" i="1"/>
  <c r="AD158" i="1"/>
  <c r="AY161" i="1"/>
  <c r="M165" i="1"/>
  <c r="AY165" i="1"/>
  <c r="AH166" i="1"/>
  <c r="AV168" i="1"/>
  <c r="AV169" i="1"/>
  <c r="AH182" i="1"/>
  <c r="P182" i="1"/>
  <c r="M182" i="1"/>
  <c r="AV182" i="1"/>
  <c r="AC185" i="1"/>
  <c r="AG185" i="1"/>
  <c r="M185" i="1"/>
  <c r="AH185" i="1"/>
  <c r="P185" i="1"/>
  <c r="AC199" i="1"/>
  <c r="V222" i="1"/>
  <c r="W222" i="1" s="1"/>
  <c r="S222" i="1" s="1"/>
  <c r="Q222" i="1" s="1"/>
  <c r="T222" i="1" s="1"/>
  <c r="U89" i="1"/>
  <c r="U94" i="1"/>
  <c r="U99" i="1"/>
  <c r="U104" i="1"/>
  <c r="M106" i="1"/>
  <c r="U109" i="1"/>
  <c r="M111" i="1"/>
  <c r="U114" i="1"/>
  <c r="M116" i="1"/>
  <c r="AY120" i="1"/>
  <c r="V126" i="1"/>
  <c r="W126" i="1" s="1"/>
  <c r="AD126" i="1" s="1"/>
  <c r="Y131" i="1"/>
  <c r="AY139" i="1"/>
  <c r="U139" i="1"/>
  <c r="U151" i="1"/>
  <c r="M154" i="1"/>
  <c r="AV155" i="1"/>
  <c r="U157" i="1"/>
  <c r="Y159" i="1"/>
  <c r="P163" i="1"/>
  <c r="AY172" i="1"/>
  <c r="AC192" i="1"/>
  <c r="AC194" i="1"/>
  <c r="AC216" i="1"/>
  <c r="V224" i="1"/>
  <c r="W224" i="1" s="1"/>
  <c r="AD224" i="1" s="1"/>
  <c r="Y188" i="1"/>
  <c r="AY199" i="1"/>
  <c r="U199" i="1"/>
  <c r="AC200" i="1"/>
  <c r="AY201" i="1"/>
  <c r="AC207" i="1"/>
  <c r="AC208" i="1"/>
  <c r="AY225" i="1"/>
  <c r="U225" i="1"/>
  <c r="AC227" i="1"/>
  <c r="AC230" i="1"/>
  <c r="AC233" i="1"/>
  <c r="AC236" i="1"/>
  <c r="AC238" i="1"/>
  <c r="AV247" i="1"/>
  <c r="AH247" i="1"/>
  <c r="M247" i="1"/>
  <c r="AG247" i="1"/>
  <c r="P247" i="1"/>
  <c r="V236" i="1"/>
  <c r="W236" i="1" s="1"/>
  <c r="V239" i="1"/>
  <c r="W239" i="1" s="1"/>
  <c r="V227" i="1"/>
  <c r="W227" i="1" s="1"/>
  <c r="S227" i="1" s="1"/>
  <c r="Q227" i="1" s="1"/>
  <c r="T227" i="1" s="1"/>
  <c r="AH233" i="1"/>
  <c r="AG233" i="1"/>
  <c r="AC235" i="1"/>
  <c r="AC240" i="1"/>
  <c r="AY169" i="1"/>
  <c r="U169" i="1"/>
  <c r="AH195" i="1"/>
  <c r="AG195" i="1"/>
  <c r="M195" i="1"/>
  <c r="AC202" i="1"/>
  <c r="AC203" i="1"/>
  <c r="AC211" i="1"/>
  <c r="AH221" i="1"/>
  <c r="AG221" i="1"/>
  <c r="AV221" i="1"/>
  <c r="P221" i="1"/>
  <c r="AC225" i="1"/>
  <c r="AV231" i="1"/>
  <c r="P231" i="1"/>
  <c r="M231" i="1"/>
  <c r="AH231" i="1"/>
  <c r="AG231" i="1"/>
  <c r="M233" i="1"/>
  <c r="V233" i="1"/>
  <c r="W233" i="1" s="1"/>
  <c r="AD233" i="1" s="1"/>
  <c r="AY134" i="1"/>
  <c r="U134" i="1"/>
  <c r="AH167" i="1"/>
  <c r="AY174" i="1"/>
  <c r="U174" i="1"/>
  <c r="AG176" i="1"/>
  <c r="M176" i="1"/>
  <c r="AV176" i="1"/>
  <c r="AY177" i="1"/>
  <c r="AD183" i="1"/>
  <c r="AY189" i="1"/>
  <c r="U189" i="1"/>
  <c r="AC190" i="1"/>
  <c r="AY192" i="1"/>
  <c r="U192" i="1"/>
  <c r="AC197" i="1"/>
  <c r="AC198" i="1"/>
  <c r="AG203" i="1"/>
  <c r="M203" i="1"/>
  <c r="AV203" i="1"/>
  <c r="AC206" i="1"/>
  <c r="AY219" i="1"/>
  <c r="U219" i="1"/>
  <c r="M221" i="1"/>
  <c r="AV226" i="1"/>
  <c r="P226" i="1"/>
  <c r="M226" i="1"/>
  <c r="AH226" i="1"/>
  <c r="AG226" i="1"/>
  <c r="AC229" i="1"/>
  <c r="P233" i="1"/>
  <c r="Y123" i="1"/>
  <c r="AY149" i="1"/>
  <c r="U149" i="1"/>
  <c r="M167" i="1"/>
  <c r="P172" i="1"/>
  <c r="Y187" i="1"/>
  <c r="P195" i="1"/>
  <c r="AY214" i="1"/>
  <c r="U214" i="1"/>
  <c r="AC215" i="1"/>
  <c r="AY216" i="1"/>
  <c r="V221" i="1"/>
  <c r="W221" i="1" s="1"/>
  <c r="AC223" i="1"/>
  <c r="AC237" i="1"/>
  <c r="S237" i="1"/>
  <c r="Q237" i="1" s="1"/>
  <c r="T237" i="1" s="1"/>
  <c r="N237" i="1" s="1"/>
  <c r="O237" i="1" s="1"/>
  <c r="V240" i="1"/>
  <c r="W240" i="1" s="1"/>
  <c r="AC246" i="1"/>
  <c r="AY179" i="1"/>
  <c r="U179" i="1"/>
  <c r="AG181" i="1"/>
  <c r="M181" i="1"/>
  <c r="AV181" i="1"/>
  <c r="AH190" i="1"/>
  <c r="AG190" i="1"/>
  <c r="M190" i="1"/>
  <c r="AY209" i="1"/>
  <c r="U209" i="1"/>
  <c r="AC210" i="1"/>
  <c r="V226" i="1"/>
  <c r="W226" i="1" s="1"/>
  <c r="AC232" i="1"/>
  <c r="AH234" i="1"/>
  <c r="AG234" i="1"/>
  <c r="AV234" i="1"/>
  <c r="P234" i="1"/>
  <c r="V170" i="1"/>
  <c r="W170" i="1" s="1"/>
  <c r="S170" i="1" s="1"/>
  <c r="Q170" i="1" s="1"/>
  <c r="T170" i="1" s="1"/>
  <c r="N170" i="1" s="1"/>
  <c r="O170" i="1" s="1"/>
  <c r="V193" i="1"/>
  <c r="W193" i="1" s="1"/>
  <c r="S193" i="1" s="1"/>
  <c r="Q193" i="1" s="1"/>
  <c r="T193" i="1" s="1"/>
  <c r="AC193" i="1"/>
  <c r="AC201" i="1"/>
  <c r="AY204" i="1"/>
  <c r="U204" i="1"/>
  <c r="AC205" i="1"/>
  <c r="AY212" i="1"/>
  <c r="U212" i="1"/>
  <c r="AH215" i="1"/>
  <c r="AG215" i="1"/>
  <c r="M215" i="1"/>
  <c r="AY217" i="1"/>
  <c r="U217" i="1"/>
  <c r="AV232" i="1"/>
  <c r="P232" i="1"/>
  <c r="AH232" i="1"/>
  <c r="M232" i="1"/>
  <c r="AG232" i="1"/>
  <c r="AV242" i="1"/>
  <c r="AG242" i="1"/>
  <c r="AH242" i="1"/>
  <c r="M242" i="1"/>
  <c r="AC245" i="1"/>
  <c r="V245" i="1"/>
  <c r="W245" i="1" s="1"/>
  <c r="AD245" i="1" s="1"/>
  <c r="P167" i="1"/>
  <c r="Y168" i="1"/>
  <c r="AG174" i="1"/>
  <c r="AG175" i="1"/>
  <c r="M175" i="1"/>
  <c r="AY184" i="1"/>
  <c r="U184" i="1"/>
  <c r="AG186" i="1"/>
  <c r="M186" i="1"/>
  <c r="AV186" i="1"/>
  <c r="P190" i="1"/>
  <c r="AG193" i="1"/>
  <c r="M193" i="1"/>
  <c r="AV193" i="1"/>
  <c r="AC196" i="1"/>
  <c r="AY207" i="1"/>
  <c r="U207" i="1"/>
  <c r="AH210" i="1"/>
  <c r="AG210" i="1"/>
  <c r="M210" i="1"/>
  <c r="AC217" i="1"/>
  <c r="AH220" i="1"/>
  <c r="AG220" i="1"/>
  <c r="M220" i="1"/>
  <c r="AY230" i="1"/>
  <c r="U230" i="1"/>
  <c r="V232" i="1"/>
  <c r="W232" i="1" s="1"/>
  <c r="S232" i="1" s="1"/>
  <c r="Q232" i="1" s="1"/>
  <c r="T232" i="1" s="1"/>
  <c r="N232" i="1" s="1"/>
  <c r="O232" i="1" s="1"/>
  <c r="AH243" i="1"/>
  <c r="AG243" i="1"/>
  <c r="AV243" i="1"/>
  <c r="P243" i="1"/>
  <c r="M243" i="1"/>
  <c r="P240" i="1"/>
  <c r="AH240" i="1"/>
  <c r="M240" i="1"/>
  <c r="AV240" i="1"/>
  <c r="V243" i="1"/>
  <c r="W243" i="1" s="1"/>
  <c r="S243" i="1" s="1"/>
  <c r="Q243" i="1" s="1"/>
  <c r="T243" i="1" s="1"/>
  <c r="N243" i="1" s="1"/>
  <c r="O243" i="1" s="1"/>
  <c r="AC247" i="1"/>
  <c r="V248" i="1"/>
  <c r="W248" i="1" s="1"/>
  <c r="S248" i="1" s="1"/>
  <c r="Q248" i="1" s="1"/>
  <c r="T248" i="1" s="1"/>
  <c r="N248" i="1" s="1"/>
  <c r="O248" i="1" s="1"/>
  <c r="V231" i="1"/>
  <c r="W231" i="1" s="1"/>
  <c r="U242" i="1"/>
  <c r="AY242" i="1"/>
  <c r="AC249" i="1"/>
  <c r="U190" i="1"/>
  <c r="U195" i="1"/>
  <c r="U200" i="1"/>
  <c r="U205" i="1"/>
  <c r="U210" i="1"/>
  <c r="U215" i="1"/>
  <c r="U220" i="1"/>
  <c r="P229" i="1"/>
  <c r="AV229" i="1"/>
  <c r="AY233" i="1"/>
  <c r="AV238" i="1"/>
  <c r="AH241" i="1"/>
  <c r="AG241" i="1"/>
  <c r="AH249" i="1"/>
  <c r="AG249" i="1"/>
  <c r="AV249" i="1"/>
  <c r="P249" i="1"/>
  <c r="M249" i="1"/>
  <c r="AV191" i="1"/>
  <c r="AV196" i="1"/>
  <c r="AV201" i="1"/>
  <c r="AV206" i="1"/>
  <c r="AV211" i="1"/>
  <c r="AV216" i="1"/>
  <c r="V241" i="1"/>
  <c r="W241" i="1" s="1"/>
  <c r="U173" i="1"/>
  <c r="U198" i="1"/>
  <c r="U203" i="1"/>
  <c r="U208" i="1"/>
  <c r="U213" i="1"/>
  <c r="U218" i="1"/>
  <c r="P224" i="1"/>
  <c r="AY228" i="1"/>
  <c r="AY238" i="1"/>
  <c r="U238" i="1"/>
  <c r="AY241" i="1"/>
  <c r="M244" i="1"/>
  <c r="AH244" i="1"/>
  <c r="V246" i="1"/>
  <c r="W246" i="1" s="1"/>
  <c r="S246" i="1" s="1"/>
  <c r="Q246" i="1" s="1"/>
  <c r="T246" i="1" s="1"/>
  <c r="V247" i="1"/>
  <c r="W247" i="1" s="1"/>
  <c r="S247" i="1" s="1"/>
  <c r="Q247" i="1" s="1"/>
  <c r="T247" i="1" s="1"/>
  <c r="M188" i="1"/>
  <c r="U191" i="1"/>
  <c r="U196" i="1"/>
  <c r="M198" i="1"/>
  <c r="U201" i="1"/>
  <c r="U206" i="1"/>
  <c r="M208" i="1"/>
  <c r="U211" i="1"/>
  <c r="M213" i="1"/>
  <c r="U216" i="1"/>
  <c r="M218" i="1"/>
  <c r="AY223" i="1"/>
  <c r="U235" i="1"/>
  <c r="M238" i="1"/>
  <c r="M241" i="1"/>
  <c r="AC243" i="1"/>
  <c r="AC244" i="1"/>
  <c r="V249" i="1"/>
  <c r="W249" i="1" s="1"/>
  <c r="AH248" i="1"/>
  <c r="AG248" i="1"/>
  <c r="M248" i="1"/>
  <c r="AC250" i="1"/>
  <c r="M191" i="1"/>
  <c r="M196" i="1"/>
  <c r="M201" i="1"/>
  <c r="M206" i="1"/>
  <c r="M211" i="1"/>
  <c r="M216" i="1"/>
  <c r="AG235" i="1"/>
  <c r="AG238" i="1"/>
  <c r="M239" i="1"/>
  <c r="AV244" i="1"/>
  <c r="AV248" i="1"/>
  <c r="AD249" i="1"/>
  <c r="M246" i="1"/>
  <c r="AV250" i="1"/>
  <c r="P246" i="1"/>
  <c r="U250" i="1"/>
  <c r="AV254" i="1"/>
  <c r="AH254" i="1"/>
  <c r="AG254" i="1"/>
  <c r="M254" i="1"/>
  <c r="V282" i="1"/>
  <c r="W282" i="1" s="1"/>
  <c r="S282" i="1" s="1"/>
  <c r="Q282" i="1" s="1"/>
  <c r="T282" i="1" s="1"/>
  <c r="N282" i="1" s="1"/>
  <c r="O282" i="1" s="1"/>
  <c r="V251" i="1"/>
  <c r="W251" i="1" s="1"/>
  <c r="AD251" i="1" s="1"/>
  <c r="U265" i="1"/>
  <c r="AY265" i="1"/>
  <c r="AC274" i="1"/>
  <c r="AC276" i="1"/>
  <c r="AC287" i="1"/>
  <c r="V260" i="1"/>
  <c r="W260" i="1" s="1"/>
  <c r="S260" i="1" s="1"/>
  <c r="Q260" i="1" s="1"/>
  <c r="T260" i="1" s="1"/>
  <c r="P254" i="1"/>
  <c r="V274" i="1"/>
  <c r="W274" i="1" s="1"/>
  <c r="AC286" i="1"/>
  <c r="AC264" i="1"/>
  <c r="AC271" i="1"/>
  <c r="U272" i="1"/>
  <c r="AY272" i="1"/>
  <c r="AG251" i="1"/>
  <c r="M251" i="1"/>
  <c r="P251" i="1"/>
  <c r="AH251" i="1"/>
  <c r="AV251" i="1"/>
  <c r="AC253" i="1"/>
  <c r="X255" i="1"/>
  <c r="AB255" i="1" s="1"/>
  <c r="AE255" i="1"/>
  <c r="AC260" i="1"/>
  <c r="AC275" i="1"/>
  <c r="AC292" i="1"/>
  <c r="AY294" i="1"/>
  <c r="U294" i="1"/>
  <c r="AH308" i="1"/>
  <c r="AG308" i="1"/>
  <c r="AV308" i="1"/>
  <c r="P308" i="1"/>
  <c r="AC392" i="1"/>
  <c r="AC294" i="1"/>
  <c r="AE306" i="1"/>
  <c r="X306" i="1"/>
  <c r="AB306" i="1" s="1"/>
  <c r="AC257" i="1"/>
  <c r="V259" i="1"/>
  <c r="W259" i="1" s="1"/>
  <c r="S259" i="1" s="1"/>
  <c r="Q259" i="1" s="1"/>
  <c r="T259" i="1" s="1"/>
  <c r="N259" i="1" s="1"/>
  <c r="O259" i="1" s="1"/>
  <c r="AC267" i="1"/>
  <c r="AY283" i="1"/>
  <c r="U283" i="1"/>
  <c r="AG290" i="1"/>
  <c r="M290" i="1"/>
  <c r="P290" i="1"/>
  <c r="AH290" i="1"/>
  <c r="AC305" i="1"/>
  <c r="AC315" i="1"/>
  <c r="AC256" i="1"/>
  <c r="M263" i="1"/>
  <c r="AH263" i="1"/>
  <c r="AG263" i="1"/>
  <c r="AC270" i="1"/>
  <c r="AY271" i="1"/>
  <c r="U271" i="1"/>
  <c r="AG278" i="1"/>
  <c r="M278" i="1"/>
  <c r="AH278" i="1"/>
  <c r="P278" i="1"/>
  <c r="AG280" i="1"/>
  <c r="M280" i="1"/>
  <c r="AH280" i="1"/>
  <c r="P280" i="1"/>
  <c r="AV280" i="1"/>
  <c r="AY296" i="1"/>
  <c r="U296" i="1"/>
  <c r="M308" i="1"/>
  <c r="AV252" i="1"/>
  <c r="P252" i="1"/>
  <c r="AH253" i="1"/>
  <c r="AV253" i="1"/>
  <c r="AC255" i="1"/>
  <c r="S255" i="1"/>
  <c r="Q255" i="1" s="1"/>
  <c r="T255" i="1" s="1"/>
  <c r="N255" i="1" s="1"/>
  <c r="O255" i="1" s="1"/>
  <c r="AH258" i="1"/>
  <c r="AG258" i="1"/>
  <c r="M258" i="1"/>
  <c r="AV258" i="1"/>
  <c r="V264" i="1"/>
  <c r="W264" i="1" s="1"/>
  <c r="S264" i="1" s="1"/>
  <c r="Q264" i="1" s="1"/>
  <c r="T264" i="1" s="1"/>
  <c r="N264" i="1" s="1"/>
  <c r="O264" i="1" s="1"/>
  <c r="AV267" i="1"/>
  <c r="P267" i="1"/>
  <c r="AH267" i="1"/>
  <c r="AG267" i="1"/>
  <c r="AC269" i="1"/>
  <c r="AE332" i="1"/>
  <c r="AD332" i="1"/>
  <c r="X332" i="1"/>
  <c r="AB332" i="1" s="1"/>
  <c r="AY253" i="1"/>
  <c r="U253" i="1"/>
  <c r="AG256" i="1"/>
  <c r="M256" i="1"/>
  <c r="P256" i="1"/>
  <c r="AY258" i="1"/>
  <c r="U258" i="1"/>
  <c r="AY264" i="1"/>
  <c r="AG266" i="1"/>
  <c r="M266" i="1"/>
  <c r="AG273" i="1"/>
  <c r="M273" i="1"/>
  <c r="AV273" i="1"/>
  <c r="AH273" i="1"/>
  <c r="P273" i="1"/>
  <c r="V275" i="1"/>
  <c r="W275" i="1" s="1"/>
  <c r="AD275" i="1" s="1"/>
  <c r="V280" i="1"/>
  <c r="W280" i="1" s="1"/>
  <c r="AC293" i="1"/>
  <c r="AC251" i="1"/>
  <c r="AY252" i="1"/>
  <c r="U252" i="1"/>
  <c r="AD255" i="1"/>
  <c r="AV256" i="1"/>
  <c r="AC261" i="1"/>
  <c r="AV266" i="1"/>
  <c r="AG270" i="1"/>
  <c r="M270" i="1"/>
  <c r="AH270" i="1"/>
  <c r="AY280" i="1"/>
  <c r="Y283" i="1"/>
  <c r="V292" i="1"/>
  <c r="W292" i="1" s="1"/>
  <c r="AC301" i="1"/>
  <c r="V303" i="1"/>
  <c r="W303" i="1" s="1"/>
  <c r="AC307" i="1"/>
  <c r="AC314" i="1"/>
  <c r="AV262" i="1"/>
  <c r="P262" i="1"/>
  <c r="M262" i="1"/>
  <c r="AH262" i="1"/>
  <c r="P266" i="1"/>
  <c r="V267" i="1"/>
  <c r="W267" i="1" s="1"/>
  <c r="AC277" i="1"/>
  <c r="AC279" i="1"/>
  <c r="AC282" i="1"/>
  <c r="AC296" i="1"/>
  <c r="AC299" i="1"/>
  <c r="U342" i="1"/>
  <c r="AY342" i="1"/>
  <c r="AC252" i="1"/>
  <c r="P255" i="1"/>
  <c r="AH255" i="1"/>
  <c r="AG255" i="1"/>
  <c r="M255" i="1"/>
  <c r="AG260" i="1"/>
  <c r="M260" i="1"/>
  <c r="AV260" i="1"/>
  <c r="P260" i="1"/>
  <c r="AH260" i="1"/>
  <c r="V261" i="1"/>
  <c r="W261" i="1" s="1"/>
  <c r="AD261" i="1" s="1"/>
  <c r="AH279" i="1"/>
  <c r="AG279" i="1"/>
  <c r="AV279" i="1"/>
  <c r="M279" i="1"/>
  <c r="P289" i="1"/>
  <c r="AH289" i="1"/>
  <c r="AV289" i="1"/>
  <c r="AG289" i="1"/>
  <c r="V313" i="1"/>
  <c r="W313" i="1" s="1"/>
  <c r="AY257" i="1"/>
  <c r="U257" i="1"/>
  <c r="AC259" i="1"/>
  <c r="AG265" i="1"/>
  <c r="M265" i="1"/>
  <c r="AH265" i="1"/>
  <c r="AV265" i="1"/>
  <c r="P265" i="1"/>
  <c r="AG268" i="1"/>
  <c r="P268" i="1"/>
  <c r="AV268" i="1"/>
  <c r="AH268" i="1"/>
  <c r="V269" i="1"/>
  <c r="W269" i="1" s="1"/>
  <c r="AD269" i="1" s="1"/>
  <c r="V270" i="1"/>
  <c r="W270" i="1" s="1"/>
  <c r="AD270" i="1" s="1"/>
  <c r="P279" i="1"/>
  <c r="U279" i="1"/>
  <c r="AY279" i="1"/>
  <c r="AY282" i="1"/>
  <c r="AC283" i="1"/>
  <c r="U289" i="1"/>
  <c r="P294" i="1"/>
  <c r="AH294" i="1"/>
  <c r="AG294" i="1"/>
  <c r="M294" i="1"/>
  <c r="AV294" i="1"/>
  <c r="AH315" i="1"/>
  <c r="AG315" i="1"/>
  <c r="P315" i="1"/>
  <c r="AV315" i="1"/>
  <c r="M315" i="1"/>
  <c r="AH338" i="1"/>
  <c r="AG338" i="1"/>
  <c r="M338" i="1"/>
  <c r="AV338" i="1"/>
  <c r="P338" i="1"/>
  <c r="AY273" i="1"/>
  <c r="U273" i="1"/>
  <c r="AG283" i="1"/>
  <c r="M283" i="1"/>
  <c r="AC289" i="1"/>
  <c r="AV293" i="1"/>
  <c r="P293" i="1"/>
  <c r="AG293" i="1"/>
  <c r="M293" i="1"/>
  <c r="AC300" i="1"/>
  <c r="AC303" i="1"/>
  <c r="U308" i="1"/>
  <c r="AY308" i="1"/>
  <c r="AC320" i="1"/>
  <c r="AC360" i="1"/>
  <c r="AY263" i="1"/>
  <c r="U263" i="1"/>
  <c r="Y270" i="1"/>
  <c r="AV271" i="1"/>
  <c r="AH276" i="1"/>
  <c r="AY281" i="1"/>
  <c r="U281" i="1"/>
  <c r="AV283" i="1"/>
  <c r="AY289" i="1"/>
  <c r="Y290" i="1"/>
  <c r="AH292" i="1"/>
  <c r="AG292" i="1"/>
  <c r="M292" i="1"/>
  <c r="AG300" i="1"/>
  <c r="M300" i="1"/>
  <c r="AV300" i="1"/>
  <c r="AV318" i="1"/>
  <c r="M318" i="1"/>
  <c r="AH318" i="1"/>
  <c r="AG318" i="1"/>
  <c r="P318" i="1"/>
  <c r="AC324" i="1"/>
  <c r="AC328" i="1"/>
  <c r="AC347" i="1"/>
  <c r="AC350" i="1"/>
  <c r="P355" i="1"/>
  <c r="AH355" i="1"/>
  <c r="AG355" i="1"/>
  <c r="M355" i="1"/>
  <c r="AV355" i="1"/>
  <c r="AC335" i="1"/>
  <c r="AG317" i="1"/>
  <c r="M317" i="1"/>
  <c r="AH317" i="1"/>
  <c r="AC323" i="1"/>
  <c r="AY325" i="1"/>
  <c r="U325" i="1"/>
  <c r="AH331" i="1"/>
  <c r="AG331" i="1"/>
  <c r="M331" i="1"/>
  <c r="V348" i="1"/>
  <c r="W348" i="1" s="1"/>
  <c r="AH358" i="1"/>
  <c r="AG358" i="1"/>
  <c r="M358" i="1"/>
  <c r="P358" i="1"/>
  <c r="AV358" i="1"/>
  <c r="AY278" i="1"/>
  <c r="U278" i="1"/>
  <c r="AC288" i="1"/>
  <c r="AC291" i="1"/>
  <c r="AY291" i="1"/>
  <c r="U291" i="1"/>
  <c r="AG307" i="1"/>
  <c r="M307" i="1"/>
  <c r="AH307" i="1"/>
  <c r="P307" i="1"/>
  <c r="V311" i="1"/>
  <c r="W311" i="1" s="1"/>
  <c r="AG314" i="1"/>
  <c r="M314" i="1"/>
  <c r="P314" i="1"/>
  <c r="AV314" i="1"/>
  <c r="AC316" i="1"/>
  <c r="AY317" i="1"/>
  <c r="U317" i="1"/>
  <c r="U319" i="1"/>
  <c r="AY319" i="1"/>
  <c r="AG326" i="1"/>
  <c r="M326" i="1"/>
  <c r="AV326" i="1"/>
  <c r="P326" i="1"/>
  <c r="AH326" i="1"/>
  <c r="U328" i="1"/>
  <c r="V335" i="1"/>
  <c r="W335" i="1" s="1"/>
  <c r="U336" i="1"/>
  <c r="AY336" i="1"/>
  <c r="V341" i="1"/>
  <c r="W341" i="1" s="1"/>
  <c r="U343" i="1"/>
  <c r="AY343" i="1"/>
  <c r="P257" i="1"/>
  <c r="AY270" i="1"/>
  <c r="Y275" i="1"/>
  <c r="AG275" i="1"/>
  <c r="M275" i="1"/>
  <c r="AV276" i="1"/>
  <c r="AC278" i="1"/>
  <c r="P283" i="1"/>
  <c r="AY286" i="1"/>
  <c r="U286" i="1"/>
  <c r="U287" i="1"/>
  <c r="AH287" i="1"/>
  <c r="AG287" i="1"/>
  <c r="M287" i="1"/>
  <c r="AV288" i="1"/>
  <c r="AG288" i="1"/>
  <c r="M288" i="1"/>
  <c r="AC298" i="1"/>
  <c r="P299" i="1"/>
  <c r="AH299" i="1"/>
  <c r="AG299" i="1"/>
  <c r="M299" i="1"/>
  <c r="AG309" i="1"/>
  <c r="M309" i="1"/>
  <c r="AH309" i="1"/>
  <c r="P309" i="1"/>
  <c r="AC313" i="1"/>
  <c r="AY324" i="1"/>
  <c r="U324" i="1"/>
  <c r="AG351" i="1"/>
  <c r="P351" i="1"/>
  <c r="AV351" i="1"/>
  <c r="AH351" i="1"/>
  <c r="AC354" i="1"/>
  <c r="AY268" i="1"/>
  <c r="U268" i="1"/>
  <c r="AG271" i="1"/>
  <c r="AC281" i="1"/>
  <c r="AG282" i="1"/>
  <c r="M282" i="1"/>
  <c r="AC284" i="1"/>
  <c r="S284" i="1"/>
  <c r="Q284" i="1" s="1"/>
  <c r="T284" i="1" s="1"/>
  <c r="N284" i="1" s="1"/>
  <c r="O284" i="1" s="1"/>
  <c r="AG285" i="1"/>
  <c r="M285" i="1"/>
  <c r="V299" i="1"/>
  <c r="W299" i="1" s="1"/>
  <c r="AY301" i="1"/>
  <c r="U301" i="1"/>
  <c r="V309" i="1"/>
  <c r="W309" i="1" s="1"/>
  <c r="AD309" i="1" s="1"/>
  <c r="AH316" i="1"/>
  <c r="AG316" i="1"/>
  <c r="M316" i="1"/>
  <c r="AC321" i="1"/>
  <c r="P331" i="1"/>
  <c r="AV354" i="1"/>
  <c r="AH354" i="1"/>
  <c r="AG354" i="1"/>
  <c r="P354" i="1"/>
  <c r="M354" i="1"/>
  <c r="AC358" i="1"/>
  <c r="V256" i="1"/>
  <c r="W256" i="1" s="1"/>
  <c r="S256" i="1" s="1"/>
  <c r="Q256" i="1" s="1"/>
  <c r="T256" i="1" s="1"/>
  <c r="AC266" i="1"/>
  <c r="P275" i="1"/>
  <c r="AY276" i="1"/>
  <c r="U276" i="1"/>
  <c r="AH283" i="1"/>
  <c r="P284" i="1"/>
  <c r="AH284" i="1"/>
  <c r="AV285" i="1"/>
  <c r="AH293" i="1"/>
  <c r="AC295" i="1"/>
  <c r="AY302" i="1"/>
  <c r="U302" i="1"/>
  <c r="AC306" i="1"/>
  <c r="AY309" i="1"/>
  <c r="V314" i="1"/>
  <c r="W314" i="1" s="1"/>
  <c r="S314" i="1" s="1"/>
  <c r="Q314" i="1" s="1"/>
  <c r="T314" i="1" s="1"/>
  <c r="P316" i="1"/>
  <c r="V316" i="1"/>
  <c r="W316" i="1" s="1"/>
  <c r="AC322" i="1"/>
  <c r="AV327" i="1"/>
  <c r="P327" i="1"/>
  <c r="AG327" i="1"/>
  <c r="M327" i="1"/>
  <c r="AH327" i="1"/>
  <c r="AC330" i="1"/>
  <c r="AV342" i="1"/>
  <c r="AH342" i="1"/>
  <c r="M342" i="1"/>
  <c r="AG342" i="1"/>
  <c r="P342" i="1"/>
  <c r="V347" i="1"/>
  <c r="W347" i="1" s="1"/>
  <c r="M351" i="1"/>
  <c r="V368" i="1"/>
  <c r="W368" i="1" s="1"/>
  <c r="AC376" i="1"/>
  <c r="U254" i="1"/>
  <c r="P282" i="1"/>
  <c r="AG295" i="1"/>
  <c r="M295" i="1"/>
  <c r="AV295" i="1"/>
  <c r="AH297" i="1"/>
  <c r="AG297" i="1"/>
  <c r="M297" i="1"/>
  <c r="AY298" i="1"/>
  <c r="AH300" i="1"/>
  <c r="AC308" i="1"/>
  <c r="S311" i="1"/>
  <c r="Q311" i="1" s="1"/>
  <c r="T311" i="1" s="1"/>
  <c r="N311" i="1" s="1"/>
  <c r="O311" i="1" s="1"/>
  <c r="AG322" i="1"/>
  <c r="M322" i="1"/>
  <c r="P322" i="1"/>
  <c r="AV322" i="1"/>
  <c r="V323" i="1"/>
  <c r="W323" i="1" s="1"/>
  <c r="S323" i="1" s="1"/>
  <c r="Q323" i="1" s="1"/>
  <c r="T323" i="1" s="1"/>
  <c r="N323" i="1" s="1"/>
  <c r="O323" i="1" s="1"/>
  <c r="AC325" i="1"/>
  <c r="V340" i="1"/>
  <c r="W340" i="1" s="1"/>
  <c r="AD340" i="1" s="1"/>
  <c r="AC357" i="1"/>
  <c r="M298" i="1"/>
  <c r="AG298" i="1"/>
  <c r="AH305" i="1"/>
  <c r="AH306" i="1"/>
  <c r="P310" i="1"/>
  <c r="AY310" i="1"/>
  <c r="U310" i="1"/>
  <c r="AG313" i="1"/>
  <c r="U321" i="1"/>
  <c r="AY327" i="1"/>
  <c r="U327" i="1"/>
  <c r="Y337" i="1"/>
  <c r="V339" i="1"/>
  <c r="W339" i="1" s="1"/>
  <c r="AD339" i="1" s="1"/>
  <c r="AC349" i="1"/>
  <c r="S349" i="1"/>
  <c r="Q349" i="1" s="1"/>
  <c r="T349" i="1" s="1"/>
  <c r="AV352" i="1"/>
  <c r="P352" i="1"/>
  <c r="AG352" i="1"/>
  <c r="V355" i="1"/>
  <c r="W355" i="1" s="1"/>
  <c r="AD355" i="1" s="1"/>
  <c r="V351" i="1"/>
  <c r="W351" i="1" s="1"/>
  <c r="S351" i="1" s="1"/>
  <c r="Q351" i="1" s="1"/>
  <c r="T351" i="1" s="1"/>
  <c r="N351" i="1" s="1"/>
  <c r="O351" i="1" s="1"/>
  <c r="AC367" i="1"/>
  <c r="AV371" i="1"/>
  <c r="AH371" i="1"/>
  <c r="P371" i="1"/>
  <c r="M371" i="1"/>
  <c r="AG371" i="1"/>
  <c r="AC374" i="1"/>
  <c r="AC402" i="1"/>
  <c r="V402" i="1"/>
  <c r="W402" i="1" s="1"/>
  <c r="AC405" i="1"/>
  <c r="AC359" i="1"/>
  <c r="V361" i="1"/>
  <c r="W361" i="1" s="1"/>
  <c r="AG364" i="1"/>
  <c r="M364" i="1"/>
  <c r="AV364" i="1"/>
  <c r="P364" i="1"/>
  <c r="AH364" i="1"/>
  <c r="AC373" i="1"/>
  <c r="V445" i="1"/>
  <c r="W445" i="1" s="1"/>
  <c r="AD445" i="1" s="1"/>
  <c r="P298" i="1"/>
  <c r="AY307" i="1"/>
  <c r="U307" i="1"/>
  <c r="AC327" i="1"/>
  <c r="AC329" i="1"/>
  <c r="AC334" i="1"/>
  <c r="P335" i="1"/>
  <c r="AV335" i="1"/>
  <c r="AH335" i="1"/>
  <c r="M335" i="1"/>
  <c r="AG335" i="1"/>
  <c r="AC340" i="1"/>
  <c r="S344" i="1"/>
  <c r="Q344" i="1" s="1"/>
  <c r="T344" i="1" s="1"/>
  <c r="AC344" i="1"/>
  <c r="P345" i="1"/>
  <c r="AV345" i="1"/>
  <c r="AH345" i="1"/>
  <c r="M345" i="1"/>
  <c r="AH353" i="1"/>
  <c r="AG353" i="1"/>
  <c r="P353" i="1"/>
  <c r="AV359" i="1"/>
  <c r="AG359" i="1"/>
  <c r="P359" i="1"/>
  <c r="M359" i="1"/>
  <c r="U364" i="1"/>
  <c r="AY364" i="1"/>
  <c r="Y370" i="1"/>
  <c r="AC390" i="1"/>
  <c r="AG304" i="1"/>
  <c r="M304" i="1"/>
  <c r="AG312" i="1"/>
  <c r="M312" i="1"/>
  <c r="AY315" i="1"/>
  <c r="U315" i="1"/>
  <c r="AC318" i="1"/>
  <c r="AG329" i="1"/>
  <c r="M329" i="1"/>
  <c r="AV329" i="1"/>
  <c r="AC333" i="1"/>
  <c r="AV337" i="1"/>
  <c r="AH337" i="1"/>
  <c r="M337" i="1"/>
  <c r="AG337" i="1"/>
  <c r="X338" i="1"/>
  <c r="AB338" i="1" s="1"/>
  <c r="AE338" i="1"/>
  <c r="AD338" i="1"/>
  <c r="AC353" i="1"/>
  <c r="V354" i="1"/>
  <c r="W354" i="1" s="1"/>
  <c r="AD354" i="1" s="1"/>
  <c r="V297" i="1"/>
  <c r="W297" i="1" s="1"/>
  <c r="AD297" i="1" s="1"/>
  <c r="AV304" i="1"/>
  <c r="AC310" i="1"/>
  <c r="AV312" i="1"/>
  <c r="AY322" i="1"/>
  <c r="U322" i="1"/>
  <c r="AY323" i="1"/>
  <c r="P329" i="1"/>
  <c r="V334" i="1"/>
  <c r="W334" i="1" s="1"/>
  <c r="S334" i="1" s="1"/>
  <c r="Q334" i="1" s="1"/>
  <c r="T334" i="1" s="1"/>
  <c r="N334" i="1" s="1"/>
  <c r="O334" i="1" s="1"/>
  <c r="AC341" i="1"/>
  <c r="M344" i="1"/>
  <c r="AH344" i="1"/>
  <c r="AG344" i="1"/>
  <c r="AC352" i="1"/>
  <c r="M353" i="1"/>
  <c r="V357" i="1"/>
  <c r="W357" i="1" s="1"/>
  <c r="S357" i="1" s="1"/>
  <c r="Q357" i="1" s="1"/>
  <c r="T357" i="1" s="1"/>
  <c r="N357" i="1" s="1"/>
  <c r="O357" i="1" s="1"/>
  <c r="AG369" i="1"/>
  <c r="M369" i="1"/>
  <c r="AH369" i="1"/>
  <c r="AV369" i="1"/>
  <c r="P369" i="1"/>
  <c r="AC385" i="1"/>
  <c r="AC410" i="1"/>
  <c r="U285" i="1"/>
  <c r="U290" i="1"/>
  <c r="U295" i="1"/>
  <c r="U300" i="1"/>
  <c r="AV303" i="1"/>
  <c r="P304" i="1"/>
  <c r="AY305" i="1"/>
  <c r="U305" i="1"/>
  <c r="AY306" i="1"/>
  <c r="Y319" i="1"/>
  <c r="AG319" i="1"/>
  <c r="M319" i="1"/>
  <c r="AV320" i="1"/>
  <c r="AH333" i="1"/>
  <c r="AV333" i="1"/>
  <c r="P333" i="1"/>
  <c r="AG333" i="1"/>
  <c r="P337" i="1"/>
  <c r="V337" i="1"/>
  <c r="W337" i="1" s="1"/>
  <c r="S337" i="1" s="1"/>
  <c r="Q337" i="1" s="1"/>
  <c r="T337" i="1" s="1"/>
  <c r="V359" i="1"/>
  <c r="W359" i="1" s="1"/>
  <c r="AD359" i="1" s="1"/>
  <c r="V360" i="1"/>
  <c r="W360" i="1" s="1"/>
  <c r="S360" i="1" s="1"/>
  <c r="Q360" i="1" s="1"/>
  <c r="T360" i="1" s="1"/>
  <c r="N360" i="1" s="1"/>
  <c r="O360" i="1" s="1"/>
  <c r="AC365" i="1"/>
  <c r="AG365" i="1"/>
  <c r="P365" i="1"/>
  <c r="AH365" i="1"/>
  <c r="M365" i="1"/>
  <c r="AV365" i="1"/>
  <c r="V369" i="1"/>
  <c r="W369" i="1" s="1"/>
  <c r="S369" i="1" s="1"/>
  <c r="Q369" i="1" s="1"/>
  <c r="T369" i="1" s="1"/>
  <c r="AC407" i="1"/>
  <c r="P312" i="1"/>
  <c r="AY312" i="1"/>
  <c r="U312" i="1"/>
  <c r="AG324" i="1"/>
  <c r="M324" i="1"/>
  <c r="AV324" i="1"/>
  <c r="AC339" i="1"/>
  <c r="AH343" i="1"/>
  <c r="M343" i="1"/>
  <c r="AG343" i="1"/>
  <c r="AV343" i="1"/>
  <c r="P343" i="1"/>
  <c r="V344" i="1"/>
  <c r="W344" i="1" s="1"/>
  <c r="AD344" i="1" s="1"/>
  <c r="V345" i="1"/>
  <c r="W345" i="1" s="1"/>
  <c r="AD345" i="1" s="1"/>
  <c r="V353" i="1"/>
  <c r="W353" i="1" s="1"/>
  <c r="AD353" i="1" s="1"/>
  <c r="V366" i="1"/>
  <c r="W366" i="1" s="1"/>
  <c r="S366" i="1" s="1"/>
  <c r="Q366" i="1" s="1"/>
  <c r="T366" i="1" s="1"/>
  <c r="N366" i="1" s="1"/>
  <c r="O366" i="1" s="1"/>
  <c r="V373" i="1"/>
  <c r="W373" i="1" s="1"/>
  <c r="U288" i="1"/>
  <c r="U293" i="1"/>
  <c r="U298" i="1"/>
  <c r="P302" i="1"/>
  <c r="Y309" i="1"/>
  <c r="P319" i="1"/>
  <c r="AY320" i="1"/>
  <c r="U320" i="1"/>
  <c r="AH328" i="1"/>
  <c r="AG328" i="1"/>
  <c r="M328" i="1"/>
  <c r="AY330" i="1"/>
  <c r="U330" i="1"/>
  <c r="S332" i="1"/>
  <c r="Q332" i="1" s="1"/>
  <c r="T332" i="1" s="1"/>
  <c r="AC332" i="1"/>
  <c r="M336" i="1"/>
  <c r="AH336" i="1"/>
  <c r="AG336" i="1"/>
  <c r="S338" i="1"/>
  <c r="Q338" i="1" s="1"/>
  <c r="T338" i="1" s="1"/>
  <c r="N338" i="1" s="1"/>
  <c r="O338" i="1" s="1"/>
  <c r="AC338" i="1"/>
  <c r="AG339" i="1"/>
  <c r="AV339" i="1"/>
  <c r="P339" i="1"/>
  <c r="M339" i="1"/>
  <c r="AC346" i="1"/>
  <c r="AE349" i="1"/>
  <c r="AF349" i="1" s="1"/>
  <c r="AC351" i="1"/>
  <c r="M352" i="1"/>
  <c r="M361" i="1"/>
  <c r="AH361" i="1"/>
  <c r="AV361" i="1"/>
  <c r="P361" i="1"/>
  <c r="AC375" i="1"/>
  <c r="V375" i="1"/>
  <c r="W375" i="1" s="1"/>
  <c r="AD375" i="1" s="1"/>
  <c r="AV416" i="1"/>
  <c r="P416" i="1"/>
  <c r="M416" i="1"/>
  <c r="AH416" i="1"/>
  <c r="AG416" i="1"/>
  <c r="M332" i="1"/>
  <c r="AH332" i="1"/>
  <c r="U346" i="1"/>
  <c r="U350" i="1"/>
  <c r="P356" i="1"/>
  <c r="P362" i="1"/>
  <c r="AV367" i="1"/>
  <c r="P367" i="1"/>
  <c r="V370" i="1"/>
  <c r="W370" i="1" s="1"/>
  <c r="AD370" i="1" s="1"/>
  <c r="U371" i="1"/>
  <c r="AG373" i="1"/>
  <c r="P373" i="1"/>
  <c r="AV373" i="1"/>
  <c r="AH373" i="1"/>
  <c r="AH376" i="1"/>
  <c r="P376" i="1"/>
  <c r="AV376" i="1"/>
  <c r="S382" i="1"/>
  <c r="Q382" i="1" s="1"/>
  <c r="T382" i="1" s="1"/>
  <c r="AV382" i="1"/>
  <c r="M382" i="1"/>
  <c r="AH382" i="1"/>
  <c r="AG382" i="1"/>
  <c r="AG383" i="1"/>
  <c r="M383" i="1"/>
  <c r="AV383" i="1"/>
  <c r="P383" i="1"/>
  <c r="AH383" i="1"/>
  <c r="AH407" i="1"/>
  <c r="AG407" i="1"/>
  <c r="AV407" i="1"/>
  <c r="AC417" i="1"/>
  <c r="V421" i="1"/>
  <c r="W421" i="1" s="1"/>
  <c r="S421" i="1" s="1"/>
  <c r="Q421" i="1" s="1"/>
  <c r="T421" i="1" s="1"/>
  <c r="V374" i="1"/>
  <c r="W374" i="1" s="1"/>
  <c r="AD374" i="1" s="1"/>
  <c r="AH385" i="1"/>
  <c r="AG385" i="1"/>
  <c r="P385" i="1"/>
  <c r="V389" i="1"/>
  <c r="W389" i="1" s="1"/>
  <c r="AD389" i="1" s="1"/>
  <c r="AY389" i="1"/>
  <c r="AH397" i="1"/>
  <c r="M397" i="1"/>
  <c r="AG397" i="1"/>
  <c r="AV397" i="1"/>
  <c r="P397" i="1"/>
  <c r="V400" i="1"/>
  <c r="W400" i="1" s="1"/>
  <c r="S400" i="1" s="1"/>
  <c r="Q400" i="1" s="1"/>
  <c r="T400" i="1" s="1"/>
  <c r="N400" i="1" s="1"/>
  <c r="O400" i="1" s="1"/>
  <c r="V407" i="1"/>
  <c r="W407" i="1" s="1"/>
  <c r="AD407" i="1" s="1"/>
  <c r="N416" i="1"/>
  <c r="O416" i="1" s="1"/>
  <c r="AG378" i="1"/>
  <c r="M378" i="1"/>
  <c r="AH378" i="1"/>
  <c r="AV378" i="1"/>
  <c r="AG388" i="1"/>
  <c r="M388" i="1"/>
  <c r="AV388" i="1"/>
  <c r="P388" i="1"/>
  <c r="AH388" i="1"/>
  <c r="AH390" i="1"/>
  <c r="P390" i="1"/>
  <c r="AG390" i="1"/>
  <c r="M390" i="1"/>
  <c r="AV390" i="1"/>
  <c r="AC337" i="1"/>
  <c r="AC377" i="1"/>
  <c r="P378" i="1"/>
  <c r="AY381" i="1"/>
  <c r="U381" i="1"/>
  <c r="M385" i="1"/>
  <c r="AC388" i="1"/>
  <c r="U390" i="1"/>
  <c r="AY390" i="1"/>
  <c r="AC391" i="1"/>
  <c r="V419" i="1"/>
  <c r="W419" i="1" s="1"/>
  <c r="U326" i="1"/>
  <c r="U331" i="1"/>
  <c r="AY337" i="1"/>
  <c r="M349" i="1"/>
  <c r="P350" i="1"/>
  <c r="AH350" i="1"/>
  <c r="AY355" i="1"/>
  <c r="AV363" i="1"/>
  <c r="AC371" i="1"/>
  <c r="U378" i="1"/>
  <c r="AY378" i="1"/>
  <c r="AV380" i="1"/>
  <c r="AH380" i="1"/>
  <c r="AG380" i="1"/>
  <c r="M380" i="1"/>
  <c r="P395" i="1"/>
  <c r="M395" i="1"/>
  <c r="AG395" i="1"/>
  <c r="AV395" i="1"/>
  <c r="AH395" i="1"/>
  <c r="AG398" i="1"/>
  <c r="M398" i="1"/>
  <c r="AH398" i="1"/>
  <c r="AV398" i="1"/>
  <c r="P398" i="1"/>
  <c r="AH402" i="1"/>
  <c r="AG402" i="1"/>
  <c r="P402" i="1"/>
  <c r="AV402" i="1"/>
  <c r="V413" i="1"/>
  <c r="W413" i="1" s="1"/>
  <c r="AC431" i="1"/>
  <c r="AC433" i="1"/>
  <c r="AV357" i="1"/>
  <c r="P357" i="1"/>
  <c r="M362" i="1"/>
  <c r="AH362" i="1"/>
  <c r="AG362" i="1"/>
  <c r="AH377" i="1"/>
  <c r="AG377" i="1"/>
  <c r="P377" i="1"/>
  <c r="M377" i="1"/>
  <c r="U380" i="1"/>
  <c r="AY380" i="1"/>
  <c r="AC384" i="1"/>
  <c r="AV405" i="1"/>
  <c r="P405" i="1"/>
  <c r="AH405" i="1"/>
  <c r="AG405" i="1"/>
  <c r="M405" i="1"/>
  <c r="AC420" i="1"/>
  <c r="AC428" i="1"/>
  <c r="U329" i="1"/>
  <c r="AY332" i="1"/>
  <c r="AV340" i="1"/>
  <c r="M348" i="1"/>
  <c r="AV348" i="1"/>
  <c r="AV356" i="1"/>
  <c r="AY362" i="1"/>
  <c r="U362" i="1"/>
  <c r="V363" i="1"/>
  <c r="W363" i="1" s="1"/>
  <c r="AD363" i="1" s="1"/>
  <c r="AG367" i="1"/>
  <c r="AC370" i="1"/>
  <c r="S370" i="1"/>
  <c r="Q370" i="1" s="1"/>
  <c r="T370" i="1" s="1"/>
  <c r="N370" i="1" s="1"/>
  <c r="O370" i="1" s="1"/>
  <c r="AY375" i="1"/>
  <c r="V377" i="1"/>
  <c r="W377" i="1" s="1"/>
  <c r="S377" i="1" s="1"/>
  <c r="Q377" i="1" s="1"/>
  <c r="T377" i="1" s="1"/>
  <c r="P380" i="1"/>
  <c r="AD382" i="1"/>
  <c r="AG384" i="1"/>
  <c r="P384" i="1"/>
  <c r="M384" i="1"/>
  <c r="AV384" i="1"/>
  <c r="Y385" i="1"/>
  <c r="AC394" i="1"/>
  <c r="AH403" i="1"/>
  <c r="AG403" i="1"/>
  <c r="P403" i="1"/>
  <c r="AV403" i="1"/>
  <c r="M403" i="1"/>
  <c r="AF338" i="1"/>
  <c r="P349" i="1"/>
  <c r="AD351" i="1"/>
  <c r="V358" i="1"/>
  <c r="W358" i="1" s="1"/>
  <c r="S358" i="1" s="1"/>
  <c r="Q358" i="1" s="1"/>
  <c r="T358" i="1" s="1"/>
  <c r="N358" i="1" s="1"/>
  <c r="O358" i="1" s="1"/>
  <c r="AH370" i="1"/>
  <c r="AG370" i="1"/>
  <c r="AC379" i="1"/>
  <c r="V379" i="1"/>
  <c r="W379" i="1" s="1"/>
  <c r="AD379" i="1" s="1"/>
  <c r="AE382" i="1"/>
  <c r="AC389" i="1"/>
  <c r="AC414" i="1"/>
  <c r="V414" i="1"/>
  <c r="W414" i="1" s="1"/>
  <c r="P348" i="1"/>
  <c r="AY366" i="1"/>
  <c r="AV370" i="1"/>
  <c r="AC372" i="1"/>
  <c r="P382" i="1"/>
  <c r="AG393" i="1"/>
  <c r="M393" i="1"/>
  <c r="AH393" i="1"/>
  <c r="P393" i="1"/>
  <c r="AV393" i="1"/>
  <c r="AC397" i="1"/>
  <c r="M402" i="1"/>
  <c r="AC421" i="1"/>
  <c r="AY367" i="1"/>
  <c r="U367" i="1"/>
  <c r="AG375" i="1"/>
  <c r="Y380" i="1"/>
  <c r="U384" i="1"/>
  <c r="P389" i="1"/>
  <c r="AH391" i="1"/>
  <c r="V398" i="1"/>
  <c r="W398" i="1" s="1"/>
  <c r="U399" i="1"/>
  <c r="X408" i="1"/>
  <c r="AB408" i="1" s="1"/>
  <c r="S408" i="1"/>
  <c r="Q408" i="1" s="1"/>
  <c r="T408" i="1" s="1"/>
  <c r="AE408" i="1"/>
  <c r="AV410" i="1"/>
  <c r="M410" i="1"/>
  <c r="AH410" i="1"/>
  <c r="AG410" i="1"/>
  <c r="AV418" i="1"/>
  <c r="P418" i="1"/>
  <c r="AH418" i="1"/>
  <c r="AG418" i="1"/>
  <c r="AC427" i="1"/>
  <c r="AC452" i="1"/>
  <c r="AV428" i="1"/>
  <c r="P428" i="1"/>
  <c r="M428" i="1"/>
  <c r="AH428" i="1"/>
  <c r="AG428" i="1"/>
  <c r="V429" i="1"/>
  <c r="W429" i="1" s="1"/>
  <c r="S429" i="1" s="1"/>
  <c r="Q429" i="1" s="1"/>
  <c r="T429" i="1" s="1"/>
  <c r="AV431" i="1"/>
  <c r="AH431" i="1"/>
  <c r="M431" i="1"/>
  <c r="AG431" i="1"/>
  <c r="AY460" i="1"/>
  <c r="U460" i="1"/>
  <c r="AC393" i="1"/>
  <c r="U397" i="1"/>
  <c r="AY397" i="1"/>
  <c r="AD402" i="1"/>
  <c r="V405" i="1"/>
  <c r="W405" i="1" s="1"/>
  <c r="AD416" i="1"/>
  <c r="X416" i="1"/>
  <c r="AB416" i="1" s="1"/>
  <c r="V418" i="1"/>
  <c r="W418" i="1" s="1"/>
  <c r="AD418" i="1" s="1"/>
  <c r="Y423" i="1"/>
  <c r="AG434" i="1"/>
  <c r="M434" i="1"/>
  <c r="AV434" i="1"/>
  <c r="AH434" i="1"/>
  <c r="P434" i="1"/>
  <c r="M440" i="1"/>
  <c r="AG440" i="1"/>
  <c r="P440" i="1"/>
  <c r="AV440" i="1"/>
  <c r="AH440" i="1"/>
  <c r="AC451" i="1"/>
  <c r="V451" i="1"/>
  <c r="W451" i="1" s="1"/>
  <c r="AD451" i="1" s="1"/>
  <c r="AY377" i="1"/>
  <c r="AV391" i="1"/>
  <c r="AC399" i="1"/>
  <c r="AC400" i="1"/>
  <c r="U434" i="1"/>
  <c r="AY434" i="1"/>
  <c r="AC438" i="1"/>
  <c r="V438" i="1"/>
  <c r="W438" i="1" s="1"/>
  <c r="S438" i="1" s="1"/>
  <c r="Q438" i="1" s="1"/>
  <c r="T438" i="1" s="1"/>
  <c r="N438" i="1" s="1"/>
  <c r="O438" i="1" s="1"/>
  <c r="AV443" i="1"/>
  <c r="P443" i="1"/>
  <c r="AH443" i="1"/>
  <c r="AG443" i="1"/>
  <c r="M443" i="1"/>
  <c r="AC455" i="1"/>
  <c r="AY376" i="1"/>
  <c r="U376" i="1"/>
  <c r="M396" i="1"/>
  <c r="AH396" i="1"/>
  <c r="AG396" i="1"/>
  <c r="V403" i="1"/>
  <c r="W403" i="1" s="1"/>
  <c r="S403" i="1" s="1"/>
  <c r="Q403" i="1" s="1"/>
  <c r="T403" i="1" s="1"/>
  <c r="AC403" i="1"/>
  <c r="AC406" i="1"/>
  <c r="P409" i="1"/>
  <c r="M409" i="1"/>
  <c r="AH409" i="1"/>
  <c r="AG409" i="1"/>
  <c r="AV411" i="1"/>
  <c r="P411" i="1"/>
  <c r="M411" i="1"/>
  <c r="AH411" i="1"/>
  <c r="AG411" i="1"/>
  <c r="AH417" i="1"/>
  <c r="AG417" i="1"/>
  <c r="P417" i="1"/>
  <c r="M417" i="1"/>
  <c r="AV417" i="1"/>
  <c r="AC440" i="1"/>
  <c r="U443" i="1"/>
  <c r="AY443" i="1"/>
  <c r="M368" i="1"/>
  <c r="AG379" i="1"/>
  <c r="AH381" i="1"/>
  <c r="U387" i="1"/>
  <c r="Y389" i="1"/>
  <c r="AY391" i="1"/>
  <c r="U391" i="1"/>
  <c r="P396" i="1"/>
  <c r="AV396" i="1"/>
  <c r="AV401" i="1"/>
  <c r="AG401" i="1"/>
  <c r="P401" i="1"/>
  <c r="M401" i="1"/>
  <c r="AH401" i="1"/>
  <c r="AV406" i="1"/>
  <c r="AH406" i="1"/>
  <c r="AG406" i="1"/>
  <c r="U411" i="1"/>
  <c r="AY411" i="1"/>
  <c r="U412" i="1"/>
  <c r="V420" i="1"/>
  <c r="W420" i="1" s="1"/>
  <c r="S420" i="1" s="1"/>
  <c r="Q420" i="1" s="1"/>
  <c r="T420" i="1" s="1"/>
  <c r="N420" i="1" s="1"/>
  <c r="O420" i="1" s="1"/>
  <c r="AC426" i="1"/>
  <c r="P431" i="1"/>
  <c r="AC443" i="1"/>
  <c r="U464" i="1"/>
  <c r="AY464" i="1"/>
  <c r="AY372" i="1"/>
  <c r="U372" i="1"/>
  <c r="M391" i="1"/>
  <c r="U394" i="1"/>
  <c r="V395" i="1"/>
  <c r="W395" i="1" s="1"/>
  <c r="AD395" i="1" s="1"/>
  <c r="AC398" i="1"/>
  <c r="V406" i="1"/>
  <c r="W406" i="1" s="1"/>
  <c r="S406" i="1" s="1"/>
  <c r="Q406" i="1" s="1"/>
  <c r="T406" i="1" s="1"/>
  <c r="AH408" i="1"/>
  <c r="M408" i="1"/>
  <c r="AG408" i="1"/>
  <c r="P408" i="1"/>
  <c r="AE416" i="1"/>
  <c r="P419" i="1"/>
  <c r="AV419" i="1"/>
  <c r="M419" i="1"/>
  <c r="AH419" i="1"/>
  <c r="V422" i="1"/>
  <c r="W422" i="1" s="1"/>
  <c r="S422" i="1" s="1"/>
  <c r="Q422" i="1" s="1"/>
  <c r="T422" i="1" s="1"/>
  <c r="M447" i="1"/>
  <c r="AH447" i="1"/>
  <c r="P447" i="1"/>
  <c r="AG447" i="1"/>
  <c r="P360" i="1"/>
  <c r="Y361" i="1"/>
  <c r="U385" i="1"/>
  <c r="U388" i="1"/>
  <c r="M389" i="1"/>
  <c r="AH392" i="1"/>
  <c r="M392" i="1"/>
  <c r="AY394" i="1"/>
  <c r="AY396" i="1"/>
  <c r="U396" i="1"/>
  <c r="V404" i="1"/>
  <c r="W404" i="1" s="1"/>
  <c r="S404" i="1" s="1"/>
  <c r="Q404" i="1" s="1"/>
  <c r="T404" i="1" s="1"/>
  <c r="N404" i="1" s="1"/>
  <c r="O404" i="1" s="1"/>
  <c r="V435" i="1"/>
  <c r="W435" i="1" s="1"/>
  <c r="S435" i="1" s="1"/>
  <c r="Q435" i="1" s="1"/>
  <c r="T435" i="1" s="1"/>
  <c r="N435" i="1" s="1"/>
  <c r="O435" i="1" s="1"/>
  <c r="AV447" i="1"/>
  <c r="M399" i="1"/>
  <c r="AY409" i="1"/>
  <c r="U409" i="1"/>
  <c r="AG413" i="1"/>
  <c r="U415" i="1"/>
  <c r="AH415" i="1"/>
  <c r="AF416" i="1"/>
  <c r="AH427" i="1"/>
  <c r="AV427" i="1"/>
  <c r="P427" i="1"/>
  <c r="M427" i="1"/>
  <c r="U431" i="1"/>
  <c r="AY431" i="1"/>
  <c r="AV433" i="1"/>
  <c r="M433" i="1"/>
  <c r="AH433" i="1"/>
  <c r="AG433" i="1"/>
  <c r="AC446" i="1"/>
  <c r="AY447" i="1"/>
  <c r="U447" i="1"/>
  <c r="AC448" i="1"/>
  <c r="AC458" i="1"/>
  <c r="AD408" i="1"/>
  <c r="AC422" i="1"/>
  <c r="AC424" i="1"/>
  <c r="U433" i="1"/>
  <c r="AY433" i="1"/>
  <c r="AG444" i="1"/>
  <c r="M444" i="1"/>
  <c r="AH444" i="1"/>
  <c r="P444" i="1"/>
  <c r="AV444" i="1"/>
  <c r="AH448" i="1"/>
  <c r="M448" i="1"/>
  <c r="AG448" i="1"/>
  <c r="AV448" i="1"/>
  <c r="AG463" i="1"/>
  <c r="M463" i="1"/>
  <c r="AV463" i="1"/>
  <c r="AH463" i="1"/>
  <c r="AC466" i="1"/>
  <c r="P399" i="1"/>
  <c r="Y400" i="1"/>
  <c r="AY405" i="1"/>
  <c r="AY406" i="1"/>
  <c r="AY407" i="1"/>
  <c r="AY417" i="1"/>
  <c r="M425" i="1"/>
  <c r="AG425" i="1"/>
  <c r="V427" i="1"/>
  <c r="W427" i="1" s="1"/>
  <c r="S427" i="1" s="1"/>
  <c r="Q427" i="1" s="1"/>
  <c r="T427" i="1" s="1"/>
  <c r="N427" i="1" s="1"/>
  <c r="O427" i="1" s="1"/>
  <c r="V440" i="1"/>
  <c r="W440" i="1" s="1"/>
  <c r="V467" i="1"/>
  <c r="W467" i="1" s="1"/>
  <c r="AD467" i="1" s="1"/>
  <c r="P414" i="1"/>
  <c r="AG414" i="1"/>
  <c r="P420" i="1"/>
  <c r="AV426" i="1"/>
  <c r="AG426" i="1"/>
  <c r="AC429" i="1"/>
  <c r="AC445" i="1"/>
  <c r="AG449" i="1"/>
  <c r="M449" i="1"/>
  <c r="AH449" i="1"/>
  <c r="P463" i="1"/>
  <c r="AV413" i="1"/>
  <c r="AV414" i="1"/>
  <c r="AV430" i="1"/>
  <c r="P430" i="1"/>
  <c r="M430" i="1"/>
  <c r="AH430" i="1"/>
  <c r="AG430" i="1"/>
  <c r="M432" i="1"/>
  <c r="AH432" i="1"/>
  <c r="AG432" i="1"/>
  <c r="AC435" i="1"/>
  <c r="AG439" i="1"/>
  <c r="M439" i="1"/>
  <c r="AV439" i="1"/>
  <c r="P439" i="1"/>
  <c r="AC441" i="1"/>
  <c r="V446" i="1"/>
  <c r="W446" i="1" s="1"/>
  <c r="AV449" i="1"/>
  <c r="AY453" i="1"/>
  <c r="V456" i="1"/>
  <c r="W456" i="1" s="1"/>
  <c r="S456" i="1" s="1"/>
  <c r="Q456" i="1" s="1"/>
  <c r="T456" i="1" s="1"/>
  <c r="N456" i="1" s="1"/>
  <c r="O456" i="1" s="1"/>
  <c r="AC404" i="1"/>
  <c r="S418" i="1"/>
  <c r="Q418" i="1" s="1"/>
  <c r="T418" i="1" s="1"/>
  <c r="N418" i="1" s="1"/>
  <c r="O418" i="1" s="1"/>
  <c r="V423" i="1"/>
  <c r="W423" i="1" s="1"/>
  <c r="AD423" i="1" s="1"/>
  <c r="U425" i="1"/>
  <c r="AY425" i="1"/>
  <c r="V426" i="1"/>
  <c r="W426" i="1" s="1"/>
  <c r="U430" i="1"/>
  <c r="AY430" i="1"/>
  <c r="AH441" i="1"/>
  <c r="AG441" i="1"/>
  <c r="P441" i="1"/>
  <c r="M441" i="1"/>
  <c r="V444" i="1"/>
  <c r="W444" i="1" s="1"/>
  <c r="S444" i="1" s="1"/>
  <c r="Q444" i="1" s="1"/>
  <c r="T444" i="1" s="1"/>
  <c r="N444" i="1" s="1"/>
  <c r="O444" i="1" s="1"/>
  <c r="V448" i="1"/>
  <c r="W448" i="1" s="1"/>
  <c r="S448" i="1" s="1"/>
  <c r="Q448" i="1" s="1"/>
  <c r="T448" i="1" s="1"/>
  <c r="AC457" i="1"/>
  <c r="AC462" i="1"/>
  <c r="AY386" i="1"/>
  <c r="U386" i="1"/>
  <c r="AH404" i="1"/>
  <c r="AV421" i="1"/>
  <c r="AH421" i="1"/>
  <c r="M421" i="1"/>
  <c r="AH422" i="1"/>
  <c r="AV422" i="1"/>
  <c r="P422" i="1"/>
  <c r="M422" i="1"/>
  <c r="AG422" i="1"/>
  <c r="V424" i="1"/>
  <c r="W424" i="1" s="1"/>
  <c r="S424" i="1" s="1"/>
  <c r="Q424" i="1" s="1"/>
  <c r="T424" i="1" s="1"/>
  <c r="P424" i="1"/>
  <c r="AH424" i="1"/>
  <c r="M424" i="1"/>
  <c r="AG424" i="1"/>
  <c r="Y425" i="1"/>
  <c r="AG427" i="1"/>
  <c r="V436" i="1"/>
  <c r="W436" i="1" s="1"/>
  <c r="AY436" i="1"/>
  <c r="AV441" i="1"/>
  <c r="P449" i="1"/>
  <c r="V449" i="1"/>
  <c r="W449" i="1" s="1"/>
  <c r="S449" i="1" s="1"/>
  <c r="Q449" i="1" s="1"/>
  <c r="T449" i="1" s="1"/>
  <c r="V458" i="1"/>
  <c r="W458" i="1" s="1"/>
  <c r="S458" i="1" s="1"/>
  <c r="Q458" i="1" s="1"/>
  <c r="T458" i="1" s="1"/>
  <c r="V470" i="1"/>
  <c r="W470" i="1" s="1"/>
  <c r="AY432" i="1"/>
  <c r="U432" i="1"/>
  <c r="AG437" i="1"/>
  <c r="U439" i="1"/>
  <c r="Y447" i="1"/>
  <c r="M455" i="1"/>
  <c r="AH455" i="1"/>
  <c r="AG455" i="1"/>
  <c r="AV455" i="1"/>
  <c r="P455" i="1"/>
  <c r="U463" i="1"/>
  <c r="AY463" i="1"/>
  <c r="AV466" i="1"/>
  <c r="AG466" i="1"/>
  <c r="P466" i="1"/>
  <c r="M466" i="1"/>
  <c r="V469" i="1"/>
  <c r="W469" i="1" s="1"/>
  <c r="AD469" i="1" s="1"/>
  <c r="M429" i="1"/>
  <c r="AH429" i="1"/>
  <c r="AH435" i="1"/>
  <c r="AH436" i="1"/>
  <c r="AC444" i="1"/>
  <c r="AV445" i="1"/>
  <c r="P445" i="1"/>
  <c r="M445" i="1"/>
  <c r="AH445" i="1"/>
  <c r="P454" i="1"/>
  <c r="AC460" i="1"/>
  <c r="P468" i="1"/>
  <c r="AG468" i="1"/>
  <c r="AH468" i="1"/>
  <c r="M468" i="1"/>
  <c r="AV442" i="1"/>
  <c r="AC447" i="1"/>
  <c r="AC464" i="1"/>
  <c r="AC470" i="1"/>
  <c r="AC450" i="1"/>
  <c r="AG454" i="1"/>
  <c r="M454" i="1"/>
  <c r="AH454" i="1"/>
  <c r="V455" i="1"/>
  <c r="W455" i="1" s="1"/>
  <c r="AD455" i="1" s="1"/>
  <c r="M461" i="1"/>
  <c r="AH461" i="1"/>
  <c r="AG461" i="1"/>
  <c r="AY462" i="1"/>
  <c r="U462" i="1"/>
  <c r="AC465" i="1"/>
  <c r="AY442" i="1"/>
  <c r="U442" i="1"/>
  <c r="V453" i="1"/>
  <c r="W453" i="1" s="1"/>
  <c r="AV453" i="1"/>
  <c r="P453" i="1"/>
  <c r="AH453" i="1"/>
  <c r="M453" i="1"/>
  <c r="AG453" i="1"/>
  <c r="V454" i="1"/>
  <c r="W454" i="1" s="1"/>
  <c r="AD454" i="1" s="1"/>
  <c r="AC456" i="1"/>
  <c r="AV457" i="1"/>
  <c r="P457" i="1"/>
  <c r="M457" i="1"/>
  <c r="AV429" i="1"/>
  <c r="AV435" i="1"/>
  <c r="AV436" i="1"/>
  <c r="M442" i="1"/>
  <c r="AG456" i="1"/>
  <c r="AV456" i="1"/>
  <c r="U468" i="1"/>
  <c r="S469" i="1"/>
  <c r="Q469" i="1" s="1"/>
  <c r="T469" i="1" s="1"/>
  <c r="AC469" i="1"/>
  <c r="V441" i="1"/>
  <c r="W441" i="1" s="1"/>
  <c r="P446" i="1"/>
  <c r="AG446" i="1"/>
  <c r="AC449" i="1"/>
  <c r="AY452" i="1"/>
  <c r="U452" i="1"/>
  <c r="P456" i="1"/>
  <c r="AY458" i="1"/>
  <c r="V459" i="1"/>
  <c r="W459" i="1" s="1"/>
  <c r="U461" i="1"/>
  <c r="AY461" i="1"/>
  <c r="V465" i="1"/>
  <c r="W465" i="1" s="1"/>
  <c r="S465" i="1" s="1"/>
  <c r="Q465" i="1" s="1"/>
  <c r="T465" i="1" s="1"/>
  <c r="N465" i="1" s="1"/>
  <c r="O465" i="1" s="1"/>
  <c r="AH466" i="1"/>
  <c r="AV467" i="1"/>
  <c r="AG467" i="1"/>
  <c r="AV469" i="1"/>
  <c r="P469" i="1"/>
  <c r="AH469" i="1"/>
  <c r="M469" i="1"/>
  <c r="Y456" i="1"/>
  <c r="AC468" i="1"/>
  <c r="AH452" i="1"/>
  <c r="AH465" i="1"/>
  <c r="AH470" i="1"/>
  <c r="Y451" i="1"/>
  <c r="M452" i="1"/>
  <c r="Y466" i="1"/>
  <c r="AY466" i="1"/>
  <c r="U466" i="1"/>
  <c r="P458" i="1"/>
  <c r="AG459" i="1"/>
  <c r="M459" i="1"/>
  <c r="AY457" i="1"/>
  <c r="U457" i="1"/>
  <c r="AG462" i="1"/>
  <c r="AG464" i="1"/>
  <c r="M464" i="1"/>
  <c r="AY450" i="1"/>
  <c r="P452" i="1"/>
  <c r="AH462" i="1"/>
  <c r="AV464" i="1"/>
  <c r="AV465" i="1"/>
  <c r="AY437" i="1"/>
  <c r="U437" i="1"/>
  <c r="P460" i="1"/>
  <c r="Y461" i="1"/>
  <c r="AD262" i="1" l="1"/>
  <c r="S262" i="1"/>
  <c r="Q262" i="1" s="1"/>
  <c r="T262" i="1" s="1"/>
  <c r="S365" i="1"/>
  <c r="Q365" i="1" s="1"/>
  <c r="T365" i="1" s="1"/>
  <c r="AD365" i="1"/>
  <c r="S393" i="1"/>
  <c r="Q393" i="1" s="1"/>
  <c r="T393" i="1" s="1"/>
  <c r="AD393" i="1"/>
  <c r="S21" i="1"/>
  <c r="Q21" i="1" s="1"/>
  <c r="T21" i="1" s="1"/>
  <c r="N21" i="1" s="1"/>
  <c r="O21" i="1" s="1"/>
  <c r="N401" i="1"/>
  <c r="O401" i="1" s="1"/>
  <c r="S383" i="1"/>
  <c r="Q383" i="1" s="1"/>
  <c r="T383" i="1" s="1"/>
  <c r="N383" i="1" s="1"/>
  <c r="O383" i="1" s="1"/>
  <c r="AE25" i="1"/>
  <c r="X25" i="1"/>
  <c r="AB25" i="1" s="1"/>
  <c r="X21" i="1"/>
  <c r="AB21" i="1" s="1"/>
  <c r="N36" i="1"/>
  <c r="O36" i="1" s="1"/>
  <c r="N337" i="1"/>
  <c r="O337" i="1" s="1"/>
  <c r="AD383" i="1"/>
  <c r="AF382" i="1"/>
  <c r="AE383" i="1"/>
  <c r="AD21" i="1"/>
  <c r="AE86" i="1"/>
  <c r="N260" i="1"/>
  <c r="O260" i="1" s="1"/>
  <c r="X86" i="1"/>
  <c r="AB86" i="1" s="1"/>
  <c r="N256" i="1"/>
  <c r="O256" i="1" s="1"/>
  <c r="N96" i="1"/>
  <c r="O96" i="1" s="1"/>
  <c r="N95" i="1"/>
  <c r="O95" i="1" s="1"/>
  <c r="N153" i="1"/>
  <c r="O153" i="1" s="1"/>
  <c r="N406" i="1"/>
  <c r="O406" i="1" s="1"/>
  <c r="N377" i="1"/>
  <c r="O377" i="1" s="1"/>
  <c r="N448" i="1"/>
  <c r="O448" i="1" s="1"/>
  <c r="S445" i="1"/>
  <c r="Q445" i="1" s="1"/>
  <c r="T445" i="1" s="1"/>
  <c r="N445" i="1" s="1"/>
  <c r="O445" i="1" s="1"/>
  <c r="AD314" i="1"/>
  <c r="S95" i="1"/>
  <c r="Q95" i="1" s="1"/>
  <c r="T95" i="1" s="1"/>
  <c r="S428" i="1"/>
  <c r="Q428" i="1" s="1"/>
  <c r="T428" i="1" s="1"/>
  <c r="AD428" i="1"/>
  <c r="AE148" i="1"/>
  <c r="AF148" i="1" s="1"/>
  <c r="X148" i="1"/>
  <c r="AB148" i="1" s="1"/>
  <c r="AD148" i="1"/>
  <c r="S148" i="1"/>
  <c r="Q148" i="1" s="1"/>
  <c r="T148" i="1" s="1"/>
  <c r="N148" i="1" s="1"/>
  <c r="O148" i="1" s="1"/>
  <c r="S223" i="1"/>
  <c r="Q223" i="1" s="1"/>
  <c r="T223" i="1" s="1"/>
  <c r="N223" i="1" s="1"/>
  <c r="O223" i="1" s="1"/>
  <c r="AD223" i="1"/>
  <c r="X223" i="1"/>
  <c r="AB223" i="1" s="1"/>
  <c r="AE223" i="1"/>
  <c r="N56" i="1"/>
  <c r="O56" i="1" s="1"/>
  <c r="AF20" i="1"/>
  <c r="AE95" i="1"/>
  <c r="N429" i="1"/>
  <c r="O429" i="1" s="1"/>
  <c r="S353" i="1"/>
  <c r="Q353" i="1" s="1"/>
  <c r="T353" i="1" s="1"/>
  <c r="N353" i="1" s="1"/>
  <c r="O353" i="1" s="1"/>
  <c r="N78" i="1"/>
  <c r="O78" i="1" s="1"/>
  <c r="N31" i="1"/>
  <c r="O31" i="1" s="1"/>
  <c r="X20" i="1"/>
  <c r="AB20" i="1" s="1"/>
  <c r="X95" i="1"/>
  <c r="AB95" i="1" s="1"/>
  <c r="N408" i="1"/>
  <c r="O408" i="1" s="1"/>
  <c r="N135" i="1"/>
  <c r="O135" i="1" s="1"/>
  <c r="AD284" i="1"/>
  <c r="S175" i="1"/>
  <c r="Q175" i="1" s="1"/>
  <c r="T175" i="1" s="1"/>
  <c r="N228" i="1"/>
  <c r="O228" i="1" s="1"/>
  <c r="N87" i="1"/>
  <c r="O87" i="1" s="1"/>
  <c r="S66" i="1"/>
  <c r="Q66" i="1" s="1"/>
  <c r="T66" i="1" s="1"/>
  <c r="AD66" i="1"/>
  <c r="AF66" i="1" s="1"/>
  <c r="N138" i="1"/>
  <c r="O138" i="1" s="1"/>
  <c r="AF87" i="1"/>
  <c r="N86" i="1"/>
  <c r="O86" i="1" s="1"/>
  <c r="X66" i="1"/>
  <c r="AB66" i="1" s="1"/>
  <c r="N458" i="1"/>
  <c r="O458" i="1" s="1"/>
  <c r="AF332" i="1"/>
  <c r="S374" i="1"/>
  <c r="Q374" i="1" s="1"/>
  <c r="T374" i="1" s="1"/>
  <c r="N374" i="1" s="1"/>
  <c r="O374" i="1" s="1"/>
  <c r="X284" i="1"/>
  <c r="AB284" i="1" s="1"/>
  <c r="N247" i="1"/>
  <c r="O247" i="1" s="1"/>
  <c r="AD25" i="1"/>
  <c r="AF25" i="1" s="1"/>
  <c r="N403" i="1"/>
  <c r="O403" i="1" s="1"/>
  <c r="N246" i="1"/>
  <c r="O246" i="1" s="1"/>
  <c r="AD152" i="1"/>
  <c r="S140" i="1"/>
  <c r="Q140" i="1" s="1"/>
  <c r="T140" i="1" s="1"/>
  <c r="N140" i="1" s="1"/>
  <c r="O140" i="1" s="1"/>
  <c r="S81" i="1"/>
  <c r="Q81" i="1" s="1"/>
  <c r="T81" i="1" s="1"/>
  <c r="N81" i="1" s="1"/>
  <c r="O81" i="1" s="1"/>
  <c r="N392" i="1"/>
  <c r="O392" i="1" s="1"/>
  <c r="AF408" i="1"/>
  <c r="AD448" i="1"/>
  <c r="N77" i="1"/>
  <c r="O77" i="1" s="1"/>
  <c r="N410" i="1"/>
  <c r="O410" i="1" s="1"/>
  <c r="AF181" i="1"/>
  <c r="AE152" i="1"/>
  <c r="X183" i="1"/>
  <c r="AB183" i="1" s="1"/>
  <c r="S152" i="1"/>
  <c r="Q152" i="1" s="1"/>
  <c r="T152" i="1" s="1"/>
  <c r="N152" i="1" s="1"/>
  <c r="O152" i="1" s="1"/>
  <c r="S136" i="1"/>
  <c r="Q136" i="1" s="1"/>
  <c r="T136" i="1" s="1"/>
  <c r="N136" i="1" s="1"/>
  <c r="O136" i="1" s="1"/>
  <c r="N244" i="1"/>
  <c r="O244" i="1" s="1"/>
  <c r="S183" i="1"/>
  <c r="Q183" i="1" s="1"/>
  <c r="T183" i="1" s="1"/>
  <c r="N183" i="1" s="1"/>
  <c r="O183" i="1" s="1"/>
  <c r="AF158" i="1"/>
  <c r="N166" i="1"/>
  <c r="O166" i="1" s="1"/>
  <c r="N182" i="1"/>
  <c r="O182" i="1" s="1"/>
  <c r="AF176" i="1"/>
  <c r="N227" i="1"/>
  <c r="O227" i="1" s="1"/>
  <c r="N35" i="1"/>
  <c r="O35" i="1" s="1"/>
  <c r="S125" i="1"/>
  <c r="Q125" i="1" s="1"/>
  <c r="T125" i="1" s="1"/>
  <c r="N125" i="1" s="1"/>
  <c r="O125" i="1" s="1"/>
  <c r="S82" i="1"/>
  <c r="Q82" i="1" s="1"/>
  <c r="T82" i="1" s="1"/>
  <c r="N82" i="1" s="1"/>
  <c r="O82" i="1" s="1"/>
  <c r="S20" i="1"/>
  <c r="Q20" i="1" s="1"/>
  <c r="T20" i="1" s="1"/>
  <c r="N20" i="1" s="1"/>
  <c r="O20" i="1" s="1"/>
  <c r="AD403" i="1"/>
  <c r="S451" i="1"/>
  <c r="Q451" i="1" s="1"/>
  <c r="T451" i="1" s="1"/>
  <c r="N451" i="1" s="1"/>
  <c r="O451" i="1" s="1"/>
  <c r="N382" i="1"/>
  <c r="O382" i="1" s="1"/>
  <c r="S407" i="1"/>
  <c r="Q407" i="1" s="1"/>
  <c r="T407" i="1" s="1"/>
  <c r="N407" i="1" s="1"/>
  <c r="O407" i="1" s="1"/>
  <c r="S340" i="1"/>
  <c r="Q340" i="1" s="1"/>
  <c r="T340" i="1" s="1"/>
  <c r="N340" i="1" s="1"/>
  <c r="O340" i="1" s="1"/>
  <c r="AD177" i="1"/>
  <c r="N91" i="1"/>
  <c r="O91" i="1" s="1"/>
  <c r="N73" i="1"/>
  <c r="O73" i="1" s="1"/>
  <c r="AD334" i="1"/>
  <c r="S251" i="1"/>
  <c r="Q251" i="1" s="1"/>
  <c r="T251" i="1" s="1"/>
  <c r="AD146" i="1"/>
  <c r="AD123" i="1"/>
  <c r="N41" i="1"/>
  <c r="O41" i="1" s="1"/>
  <c r="S359" i="1"/>
  <c r="Q359" i="1" s="1"/>
  <c r="T359" i="1" s="1"/>
  <c r="N359" i="1" s="1"/>
  <c r="O359" i="1" s="1"/>
  <c r="AD323" i="1"/>
  <c r="AF183" i="1"/>
  <c r="N130" i="1"/>
  <c r="O130" i="1" s="1"/>
  <c r="AF61" i="1"/>
  <c r="AD65" i="1"/>
  <c r="AF306" i="1"/>
  <c r="N167" i="1"/>
  <c r="O167" i="1" s="1"/>
  <c r="AD122" i="1"/>
  <c r="N156" i="1"/>
  <c r="O156" i="1" s="1"/>
  <c r="AD77" i="1"/>
  <c r="AF255" i="1"/>
  <c r="N428" i="1"/>
  <c r="O428" i="1" s="1"/>
  <c r="S455" i="1"/>
  <c r="Q455" i="1" s="1"/>
  <c r="T455" i="1" s="1"/>
  <c r="N455" i="1" s="1"/>
  <c r="O455" i="1" s="1"/>
  <c r="N393" i="1"/>
  <c r="O393" i="1" s="1"/>
  <c r="AF383" i="1"/>
  <c r="AD360" i="1"/>
  <c r="S318" i="1"/>
  <c r="Q318" i="1" s="1"/>
  <c r="T318" i="1" s="1"/>
  <c r="N318" i="1" s="1"/>
  <c r="O318" i="1" s="1"/>
  <c r="AF284" i="1"/>
  <c r="N222" i="1"/>
  <c r="O222" i="1" s="1"/>
  <c r="N163" i="1"/>
  <c r="O163" i="1" s="1"/>
  <c r="S117" i="1"/>
  <c r="Q117" i="1" s="1"/>
  <c r="T117" i="1" s="1"/>
  <c r="N117" i="1" s="1"/>
  <c r="O117" i="1" s="1"/>
  <c r="AE136" i="1"/>
  <c r="S143" i="1"/>
  <c r="Q143" i="1" s="1"/>
  <c r="T143" i="1" s="1"/>
  <c r="N143" i="1" s="1"/>
  <c r="O143" i="1" s="1"/>
  <c r="N424" i="1"/>
  <c r="O424" i="1" s="1"/>
  <c r="S306" i="1"/>
  <c r="Q306" i="1" s="1"/>
  <c r="T306" i="1" s="1"/>
  <c r="N306" i="1" s="1"/>
  <c r="O306" i="1" s="1"/>
  <c r="S261" i="1"/>
  <c r="Q261" i="1" s="1"/>
  <c r="T261" i="1" s="1"/>
  <c r="N261" i="1" s="1"/>
  <c r="O261" i="1" s="1"/>
  <c r="AD228" i="1"/>
  <c r="AD136" i="1"/>
  <c r="S75" i="1"/>
  <c r="Q75" i="1" s="1"/>
  <c r="T75" i="1" s="1"/>
  <c r="N75" i="1" s="1"/>
  <c r="O75" i="1" s="1"/>
  <c r="AF95" i="1"/>
  <c r="AD465" i="1"/>
  <c r="AD163" i="1"/>
  <c r="S90" i="1"/>
  <c r="Q90" i="1" s="1"/>
  <c r="T90" i="1" s="1"/>
  <c r="N90" i="1" s="1"/>
  <c r="O90" i="1" s="1"/>
  <c r="AF21" i="1"/>
  <c r="AF34" i="1"/>
  <c r="V184" i="1"/>
  <c r="W184" i="1" s="1"/>
  <c r="V385" i="1"/>
  <c r="W385" i="1" s="1"/>
  <c r="V321" i="1"/>
  <c r="W321" i="1" s="1"/>
  <c r="AE313" i="1"/>
  <c r="X313" i="1"/>
  <c r="AB313" i="1" s="1"/>
  <c r="S270" i="1"/>
  <c r="Q270" i="1" s="1"/>
  <c r="T270" i="1" s="1"/>
  <c r="N270" i="1" s="1"/>
  <c r="O270" i="1" s="1"/>
  <c r="X231" i="1"/>
  <c r="AB231" i="1" s="1"/>
  <c r="AE231" i="1"/>
  <c r="S231" i="1"/>
  <c r="Q231" i="1" s="1"/>
  <c r="T231" i="1" s="1"/>
  <c r="N231" i="1" s="1"/>
  <c r="O231" i="1" s="1"/>
  <c r="AD231" i="1"/>
  <c r="X240" i="1"/>
  <c r="AB240" i="1" s="1"/>
  <c r="AE240" i="1"/>
  <c r="AD240" i="1"/>
  <c r="AE239" i="1"/>
  <c r="X239" i="1"/>
  <c r="AB239" i="1" s="1"/>
  <c r="S239" i="1"/>
  <c r="Q239" i="1" s="1"/>
  <c r="T239" i="1" s="1"/>
  <c r="N239" i="1" s="1"/>
  <c r="O239" i="1" s="1"/>
  <c r="V114" i="1"/>
  <c r="W114" i="1" s="1"/>
  <c r="V194" i="1"/>
  <c r="W194" i="1" s="1"/>
  <c r="X395" i="1"/>
  <c r="AB395" i="1" s="1"/>
  <c r="AE395" i="1"/>
  <c r="AF395" i="1" s="1"/>
  <c r="V391" i="1"/>
  <c r="W391" i="1" s="1"/>
  <c r="AE398" i="1"/>
  <c r="AD398" i="1"/>
  <c r="X398" i="1"/>
  <c r="AB398" i="1" s="1"/>
  <c r="S395" i="1"/>
  <c r="Q395" i="1" s="1"/>
  <c r="T395" i="1" s="1"/>
  <c r="N395" i="1" s="1"/>
  <c r="O395" i="1" s="1"/>
  <c r="X465" i="1"/>
  <c r="AB465" i="1" s="1"/>
  <c r="AE465" i="1"/>
  <c r="AF465" i="1" s="1"/>
  <c r="N449" i="1"/>
  <c r="O449" i="1" s="1"/>
  <c r="X455" i="1"/>
  <c r="AB455" i="1" s="1"/>
  <c r="AE455" i="1"/>
  <c r="AF455" i="1" s="1"/>
  <c r="AD458" i="1"/>
  <c r="V439" i="1"/>
  <c r="W439" i="1" s="1"/>
  <c r="X448" i="1"/>
  <c r="AB448" i="1" s="1"/>
  <c r="AE448" i="1"/>
  <c r="V433" i="1"/>
  <c r="W433" i="1" s="1"/>
  <c r="X435" i="1"/>
  <c r="AB435" i="1" s="1"/>
  <c r="AE435" i="1"/>
  <c r="AD435" i="1"/>
  <c r="X422" i="1"/>
  <c r="AB422" i="1" s="1"/>
  <c r="AE422" i="1"/>
  <c r="V372" i="1"/>
  <c r="W372" i="1" s="1"/>
  <c r="S389" i="1"/>
  <c r="Q389" i="1" s="1"/>
  <c r="T389" i="1" s="1"/>
  <c r="N389" i="1" s="1"/>
  <c r="O389" i="1" s="1"/>
  <c r="AE421" i="1"/>
  <c r="X421" i="1"/>
  <c r="AB421" i="1" s="1"/>
  <c r="AD421" i="1"/>
  <c r="V330" i="1"/>
  <c r="W330" i="1" s="1"/>
  <c r="V298" i="1"/>
  <c r="W298" i="1" s="1"/>
  <c r="X344" i="1"/>
  <c r="AB344" i="1" s="1"/>
  <c r="AE344" i="1"/>
  <c r="AF344" i="1" s="1"/>
  <c r="AE359" i="1"/>
  <c r="AF359" i="1" s="1"/>
  <c r="X359" i="1"/>
  <c r="AB359" i="1" s="1"/>
  <c r="V295" i="1"/>
  <c r="W295" i="1" s="1"/>
  <c r="N352" i="1"/>
  <c r="O352" i="1" s="1"/>
  <c r="V322" i="1"/>
  <c r="W322" i="1" s="1"/>
  <c r="AE354" i="1"/>
  <c r="AF354" i="1" s="1"/>
  <c r="X354" i="1"/>
  <c r="AB354" i="1" s="1"/>
  <c r="V307" i="1"/>
  <c r="W307" i="1" s="1"/>
  <c r="V327" i="1"/>
  <c r="W327" i="1" s="1"/>
  <c r="V254" i="1"/>
  <c r="W254" i="1" s="1"/>
  <c r="AE314" i="1"/>
  <c r="AF314" i="1" s="1"/>
  <c r="X314" i="1"/>
  <c r="AB314" i="1" s="1"/>
  <c r="V301" i="1"/>
  <c r="W301" i="1" s="1"/>
  <c r="V291" i="1"/>
  <c r="W291" i="1" s="1"/>
  <c r="V325" i="1"/>
  <c r="W325" i="1" s="1"/>
  <c r="AD277" i="1"/>
  <c r="X280" i="1"/>
  <c r="AB280" i="1" s="1"/>
  <c r="AE280" i="1"/>
  <c r="S280" i="1"/>
  <c r="Q280" i="1" s="1"/>
  <c r="T280" i="1" s="1"/>
  <c r="N280" i="1" s="1"/>
  <c r="O280" i="1" s="1"/>
  <c r="AD280" i="1"/>
  <c r="V258" i="1"/>
  <c r="W258" i="1" s="1"/>
  <c r="V272" i="1"/>
  <c r="W272" i="1" s="1"/>
  <c r="AE251" i="1"/>
  <c r="AF251" i="1" s="1"/>
  <c r="X251" i="1"/>
  <c r="AB251" i="1" s="1"/>
  <c r="V190" i="1"/>
  <c r="W190" i="1" s="1"/>
  <c r="V217" i="1"/>
  <c r="W217" i="1" s="1"/>
  <c r="V209" i="1"/>
  <c r="W209" i="1" s="1"/>
  <c r="V174" i="1"/>
  <c r="W174" i="1" s="1"/>
  <c r="V169" i="1"/>
  <c r="W169" i="1" s="1"/>
  <c r="V103" i="1"/>
  <c r="W103" i="1" s="1"/>
  <c r="AE185" i="1"/>
  <c r="AF185" i="1" s="1"/>
  <c r="X185" i="1"/>
  <c r="AB185" i="1" s="1"/>
  <c r="AE70" i="1"/>
  <c r="AD70" i="1"/>
  <c r="X70" i="1"/>
  <c r="AB70" i="1" s="1"/>
  <c r="V43" i="1"/>
  <c r="W43" i="1" s="1"/>
  <c r="X135" i="1"/>
  <c r="AB135" i="1" s="1"/>
  <c r="AE135" i="1"/>
  <c r="AD135" i="1"/>
  <c r="AE65" i="1"/>
  <c r="AF65" i="1" s="1"/>
  <c r="X65" i="1"/>
  <c r="AB65" i="1" s="1"/>
  <c r="AE143" i="1"/>
  <c r="AF143" i="1" s="1"/>
  <c r="X143" i="1"/>
  <c r="AB143" i="1" s="1"/>
  <c r="V47" i="1"/>
  <c r="W47" i="1" s="1"/>
  <c r="AE166" i="1"/>
  <c r="AD166" i="1"/>
  <c r="X166" i="1"/>
  <c r="AB166" i="1" s="1"/>
  <c r="X182" i="1"/>
  <c r="AB182" i="1" s="1"/>
  <c r="AE182" i="1"/>
  <c r="AD182" i="1"/>
  <c r="V37" i="1"/>
  <c r="W37" i="1" s="1"/>
  <c r="V23" i="1"/>
  <c r="W23" i="1" s="1"/>
  <c r="V54" i="1"/>
  <c r="W54" i="1" s="1"/>
  <c r="X30" i="1"/>
  <c r="AB30" i="1" s="1"/>
  <c r="AE30" i="1"/>
  <c r="AF30" i="1" s="1"/>
  <c r="AE116" i="1"/>
  <c r="X116" i="1"/>
  <c r="AB116" i="1" s="1"/>
  <c r="X186" i="1"/>
  <c r="AB186" i="1" s="1"/>
  <c r="AE186" i="1"/>
  <c r="AD186" i="1"/>
  <c r="V197" i="1"/>
  <c r="W197" i="1" s="1"/>
  <c r="AE60" i="1"/>
  <c r="X60" i="1"/>
  <c r="AB60" i="1" s="1"/>
  <c r="V141" i="1"/>
  <c r="W141" i="1" s="1"/>
  <c r="S116" i="1"/>
  <c r="Q116" i="1" s="1"/>
  <c r="T116" i="1" s="1"/>
  <c r="N116" i="1" s="1"/>
  <c r="O116" i="1" s="1"/>
  <c r="V131" i="1"/>
  <c r="W131" i="1" s="1"/>
  <c r="X100" i="1"/>
  <c r="AB100" i="1" s="1"/>
  <c r="AE100" i="1"/>
  <c r="AD100" i="1"/>
  <c r="V98" i="1"/>
  <c r="W98" i="1" s="1"/>
  <c r="V42" i="1"/>
  <c r="W42" i="1" s="1"/>
  <c r="AE128" i="1"/>
  <c r="AF128" i="1" s="1"/>
  <c r="AD128" i="1"/>
  <c r="X128" i="1"/>
  <c r="AB128" i="1" s="1"/>
  <c r="X120" i="1"/>
  <c r="AB120" i="1" s="1"/>
  <c r="AE120" i="1"/>
  <c r="S120" i="1"/>
  <c r="Q120" i="1" s="1"/>
  <c r="T120" i="1" s="1"/>
  <c r="N120" i="1" s="1"/>
  <c r="O120" i="1" s="1"/>
  <c r="N65" i="1"/>
  <c r="O65" i="1" s="1"/>
  <c r="X68" i="1"/>
  <c r="AB68" i="1" s="1"/>
  <c r="AE68" i="1"/>
  <c r="AD68" i="1"/>
  <c r="X76" i="1"/>
  <c r="AB76" i="1" s="1"/>
  <c r="AE76" i="1"/>
  <c r="S100" i="1"/>
  <c r="Q100" i="1" s="1"/>
  <c r="T100" i="1" s="1"/>
  <c r="N100" i="1" s="1"/>
  <c r="O100" i="1" s="1"/>
  <c r="V44" i="1"/>
  <c r="W44" i="1" s="1"/>
  <c r="AD76" i="1"/>
  <c r="AD116" i="1"/>
  <c r="X24" i="1"/>
  <c r="AB24" i="1" s="1"/>
  <c r="AE24" i="1"/>
  <c r="AD24" i="1"/>
  <c r="X26" i="1"/>
  <c r="AB26" i="1" s="1"/>
  <c r="AE26" i="1"/>
  <c r="AF26" i="1" s="1"/>
  <c r="AD26" i="1"/>
  <c r="V150" i="1"/>
  <c r="W150" i="1" s="1"/>
  <c r="V63" i="1"/>
  <c r="W63" i="1" s="1"/>
  <c r="V38" i="1"/>
  <c r="W38" i="1" s="1"/>
  <c r="X118" i="1"/>
  <c r="AB118" i="1" s="1"/>
  <c r="AD118" i="1"/>
  <c r="AE118" i="1"/>
  <c r="AF118" i="1" s="1"/>
  <c r="AE55" i="1"/>
  <c r="AF55" i="1" s="1"/>
  <c r="X55" i="1"/>
  <c r="AB55" i="1" s="1"/>
  <c r="S111" i="1"/>
  <c r="Q111" i="1" s="1"/>
  <c r="T111" i="1" s="1"/>
  <c r="N111" i="1" s="1"/>
  <c r="O111" i="1" s="1"/>
  <c r="AE156" i="1"/>
  <c r="X156" i="1"/>
  <c r="AB156" i="1" s="1"/>
  <c r="N121" i="1"/>
  <c r="O121" i="1" s="1"/>
  <c r="V64" i="1"/>
  <c r="W64" i="1" s="1"/>
  <c r="S55" i="1"/>
  <c r="Q55" i="1" s="1"/>
  <c r="T55" i="1" s="1"/>
  <c r="N55" i="1" s="1"/>
  <c r="O55" i="1" s="1"/>
  <c r="AD55" i="1"/>
  <c r="S68" i="1"/>
  <c r="Q68" i="1" s="1"/>
  <c r="T68" i="1" s="1"/>
  <c r="N68" i="1" s="1"/>
  <c r="O68" i="1" s="1"/>
  <c r="X56" i="1"/>
  <c r="AB56" i="1" s="1"/>
  <c r="AD56" i="1"/>
  <c r="AE56" i="1"/>
  <c r="AF56" i="1" s="1"/>
  <c r="X105" i="1"/>
  <c r="AB105" i="1" s="1"/>
  <c r="AE105" i="1"/>
  <c r="AD105" i="1"/>
  <c r="AF86" i="1"/>
  <c r="V388" i="1"/>
  <c r="W388" i="1" s="1"/>
  <c r="V387" i="1"/>
  <c r="W387" i="1" s="1"/>
  <c r="X413" i="1"/>
  <c r="AB413" i="1" s="1"/>
  <c r="AE413" i="1"/>
  <c r="S413" i="1"/>
  <c r="Q413" i="1" s="1"/>
  <c r="T413" i="1" s="1"/>
  <c r="N413" i="1" s="1"/>
  <c r="O413" i="1" s="1"/>
  <c r="V293" i="1"/>
  <c r="W293" i="1" s="1"/>
  <c r="AE469" i="1"/>
  <c r="AF469" i="1" s="1"/>
  <c r="X469" i="1"/>
  <c r="AB469" i="1" s="1"/>
  <c r="V463" i="1"/>
  <c r="W463" i="1" s="1"/>
  <c r="V425" i="1"/>
  <c r="W425" i="1" s="1"/>
  <c r="V415" i="1"/>
  <c r="W415" i="1" s="1"/>
  <c r="AD404" i="1"/>
  <c r="V464" i="1"/>
  <c r="W464" i="1" s="1"/>
  <c r="V412" i="1"/>
  <c r="W412" i="1" s="1"/>
  <c r="V376" i="1"/>
  <c r="W376" i="1" s="1"/>
  <c r="X438" i="1"/>
  <c r="AB438" i="1" s="1"/>
  <c r="AE438" i="1"/>
  <c r="AD438" i="1"/>
  <c r="X451" i="1"/>
  <c r="AB451" i="1" s="1"/>
  <c r="AE451" i="1"/>
  <c r="AF451" i="1" s="1"/>
  <c r="AE405" i="1"/>
  <c r="AD405" i="1"/>
  <c r="X405" i="1"/>
  <c r="AB405" i="1" s="1"/>
  <c r="V378" i="1"/>
  <c r="W378" i="1" s="1"/>
  <c r="V331" i="1"/>
  <c r="W331" i="1" s="1"/>
  <c r="V390" i="1"/>
  <c r="W390" i="1" s="1"/>
  <c r="X407" i="1"/>
  <c r="AB407" i="1" s="1"/>
  <c r="AE407" i="1"/>
  <c r="AF407" i="1" s="1"/>
  <c r="AE373" i="1"/>
  <c r="X373" i="1"/>
  <c r="AB373" i="1" s="1"/>
  <c r="V312" i="1"/>
  <c r="W312" i="1" s="1"/>
  <c r="AE351" i="1"/>
  <c r="AF351" i="1" s="1"/>
  <c r="X351" i="1"/>
  <c r="AB351" i="1" s="1"/>
  <c r="X311" i="1"/>
  <c r="AB311" i="1" s="1"/>
  <c r="AE311" i="1"/>
  <c r="X348" i="1"/>
  <c r="AB348" i="1" s="1"/>
  <c r="S348" i="1"/>
  <c r="Q348" i="1" s="1"/>
  <c r="T348" i="1" s="1"/>
  <c r="N348" i="1" s="1"/>
  <c r="O348" i="1" s="1"/>
  <c r="AE348" i="1"/>
  <c r="V289" i="1"/>
  <c r="W289" i="1" s="1"/>
  <c r="AE269" i="1"/>
  <c r="AF269" i="1" s="1"/>
  <c r="X269" i="1"/>
  <c r="AB269" i="1" s="1"/>
  <c r="N314" i="1"/>
  <c r="O314" i="1" s="1"/>
  <c r="S275" i="1"/>
  <c r="Q275" i="1" s="1"/>
  <c r="T275" i="1" s="1"/>
  <c r="N275" i="1" s="1"/>
  <c r="O275" i="1" s="1"/>
  <c r="V211" i="1"/>
  <c r="W211" i="1" s="1"/>
  <c r="X246" i="1"/>
  <c r="AB246" i="1" s="1"/>
  <c r="AE246" i="1"/>
  <c r="AD246" i="1"/>
  <c r="V218" i="1"/>
  <c r="W218" i="1" s="1"/>
  <c r="AE244" i="1"/>
  <c r="X244" i="1"/>
  <c r="AB244" i="1" s="1"/>
  <c r="V214" i="1"/>
  <c r="W214" i="1" s="1"/>
  <c r="V189" i="1"/>
  <c r="W189" i="1" s="1"/>
  <c r="V134" i="1"/>
  <c r="W134" i="1" s="1"/>
  <c r="S240" i="1"/>
  <c r="Q240" i="1" s="1"/>
  <c r="T240" i="1" s="1"/>
  <c r="N240" i="1" s="1"/>
  <c r="O240" i="1" s="1"/>
  <c r="AE236" i="1"/>
  <c r="AD236" i="1"/>
  <c r="X236" i="1"/>
  <c r="AB236" i="1" s="1"/>
  <c r="AE106" i="1"/>
  <c r="X106" i="1"/>
  <c r="AB106" i="1" s="1"/>
  <c r="AE171" i="1"/>
  <c r="AD171" i="1"/>
  <c r="X171" i="1"/>
  <c r="AB171" i="1" s="1"/>
  <c r="AF142" i="1"/>
  <c r="V33" i="1"/>
  <c r="W33" i="1" s="1"/>
  <c r="AE50" i="1"/>
  <c r="AF50" i="1" s="1"/>
  <c r="X50" i="1"/>
  <c r="AB50" i="1" s="1"/>
  <c r="V155" i="1"/>
  <c r="W155" i="1" s="1"/>
  <c r="N146" i="1"/>
  <c r="O146" i="1" s="1"/>
  <c r="V164" i="1"/>
  <c r="W164" i="1" s="1"/>
  <c r="S106" i="1"/>
  <c r="Q106" i="1" s="1"/>
  <c r="T106" i="1" s="1"/>
  <c r="N106" i="1" s="1"/>
  <c r="O106" i="1" s="1"/>
  <c r="X160" i="1"/>
  <c r="AB160" i="1" s="1"/>
  <c r="AE160" i="1"/>
  <c r="AE137" i="1"/>
  <c r="AF137" i="1" s="1"/>
  <c r="X137" i="1"/>
  <c r="AB137" i="1" s="1"/>
  <c r="S105" i="1"/>
  <c r="Q105" i="1" s="1"/>
  <c r="T105" i="1" s="1"/>
  <c r="N105" i="1" s="1"/>
  <c r="O105" i="1" s="1"/>
  <c r="AE85" i="1"/>
  <c r="AD85" i="1"/>
  <c r="X85" i="1"/>
  <c r="AB85" i="1" s="1"/>
  <c r="AE78" i="1"/>
  <c r="X78" i="1"/>
  <c r="AB78" i="1" s="1"/>
  <c r="V67" i="1"/>
  <c r="W67" i="1" s="1"/>
  <c r="X82" i="1"/>
  <c r="AB82" i="1" s="1"/>
  <c r="AE82" i="1"/>
  <c r="AF82" i="1" s="1"/>
  <c r="X19" i="1"/>
  <c r="AB19" i="1" s="1"/>
  <c r="AE19" i="1"/>
  <c r="AF19" i="1" s="1"/>
  <c r="S24" i="1"/>
  <c r="Q24" i="1" s="1"/>
  <c r="T24" i="1" s="1"/>
  <c r="N24" i="1" s="1"/>
  <c r="O24" i="1" s="1"/>
  <c r="AE450" i="1"/>
  <c r="X450" i="1"/>
  <c r="AB450" i="1" s="1"/>
  <c r="V216" i="1"/>
  <c r="W216" i="1" s="1"/>
  <c r="V386" i="1"/>
  <c r="W386" i="1" s="1"/>
  <c r="N417" i="1"/>
  <c r="O417" i="1" s="1"/>
  <c r="X459" i="1"/>
  <c r="AB459" i="1" s="1"/>
  <c r="S459" i="1"/>
  <c r="Q459" i="1" s="1"/>
  <c r="T459" i="1" s="1"/>
  <c r="N459" i="1" s="1"/>
  <c r="O459" i="1" s="1"/>
  <c r="AD459" i="1"/>
  <c r="AE459" i="1"/>
  <c r="AD444" i="1"/>
  <c r="V442" i="1"/>
  <c r="W442" i="1" s="1"/>
  <c r="V462" i="1"/>
  <c r="W462" i="1" s="1"/>
  <c r="AE436" i="1"/>
  <c r="X436" i="1"/>
  <c r="AB436" i="1" s="1"/>
  <c r="AD436" i="1"/>
  <c r="X423" i="1"/>
  <c r="AB423" i="1" s="1"/>
  <c r="AE423" i="1"/>
  <c r="AF423" i="1" s="1"/>
  <c r="AD450" i="1"/>
  <c r="V431" i="1"/>
  <c r="W431" i="1" s="1"/>
  <c r="V396" i="1"/>
  <c r="W396" i="1" s="1"/>
  <c r="AD401" i="1"/>
  <c r="X401" i="1"/>
  <c r="AB401" i="1" s="1"/>
  <c r="AE401" i="1"/>
  <c r="V362" i="1"/>
  <c r="W362" i="1" s="1"/>
  <c r="V380" i="1"/>
  <c r="W380" i="1" s="1"/>
  <c r="V326" i="1"/>
  <c r="W326" i="1" s="1"/>
  <c r="X400" i="1"/>
  <c r="AB400" i="1" s="1"/>
  <c r="AE400" i="1"/>
  <c r="X375" i="1"/>
  <c r="AB375" i="1" s="1"/>
  <c r="AE375" i="1"/>
  <c r="AF375" i="1" s="1"/>
  <c r="AE366" i="1"/>
  <c r="X366" i="1"/>
  <c r="AB366" i="1" s="1"/>
  <c r="AD366" i="1"/>
  <c r="AE337" i="1"/>
  <c r="AD337" i="1"/>
  <c r="X337" i="1"/>
  <c r="AB337" i="1" s="1"/>
  <c r="N344" i="1"/>
  <c r="O344" i="1" s="1"/>
  <c r="X445" i="1"/>
  <c r="AB445" i="1" s="1"/>
  <c r="AE445" i="1"/>
  <c r="AF445" i="1" s="1"/>
  <c r="N349" i="1"/>
  <c r="O349" i="1" s="1"/>
  <c r="AE340" i="1"/>
  <c r="AF340" i="1" s="1"/>
  <c r="X340" i="1"/>
  <c r="AB340" i="1" s="1"/>
  <c r="X333" i="1"/>
  <c r="AB333" i="1" s="1"/>
  <c r="AE333" i="1"/>
  <c r="AD333" i="1"/>
  <c r="V319" i="1"/>
  <c r="W319" i="1" s="1"/>
  <c r="V273" i="1"/>
  <c r="W273" i="1" s="1"/>
  <c r="AE266" i="1"/>
  <c r="X266" i="1"/>
  <c r="AB266" i="1" s="1"/>
  <c r="V283" i="1"/>
  <c r="W283" i="1" s="1"/>
  <c r="V213" i="1"/>
  <c r="W213" i="1" s="1"/>
  <c r="V220" i="1"/>
  <c r="W220" i="1" s="1"/>
  <c r="N193" i="1"/>
  <c r="O193" i="1" s="1"/>
  <c r="V109" i="1"/>
  <c r="W109" i="1" s="1"/>
  <c r="AE101" i="1"/>
  <c r="AF101" i="1" s="1"/>
  <c r="X101" i="1"/>
  <c r="AB101" i="1" s="1"/>
  <c r="N181" i="1"/>
  <c r="O181" i="1" s="1"/>
  <c r="AD170" i="1"/>
  <c r="S171" i="1"/>
  <c r="Q171" i="1" s="1"/>
  <c r="T171" i="1" s="1"/>
  <c r="N171" i="1" s="1"/>
  <c r="O171" i="1" s="1"/>
  <c r="X237" i="1"/>
  <c r="AB237" i="1" s="1"/>
  <c r="AE237" i="1"/>
  <c r="AD237" i="1"/>
  <c r="X168" i="1"/>
  <c r="AB168" i="1" s="1"/>
  <c r="S168" i="1"/>
  <c r="Q168" i="1" s="1"/>
  <c r="T168" i="1" s="1"/>
  <c r="N168" i="1" s="1"/>
  <c r="O168" i="1" s="1"/>
  <c r="AE168" i="1"/>
  <c r="AD168" i="1"/>
  <c r="X167" i="1"/>
  <c r="AB167" i="1" s="1"/>
  <c r="AE167" i="1"/>
  <c r="AD167" i="1"/>
  <c r="V58" i="1"/>
  <c r="W58" i="1" s="1"/>
  <c r="V28" i="1"/>
  <c r="W28" i="1" s="1"/>
  <c r="AE45" i="1"/>
  <c r="AF45" i="1" s="1"/>
  <c r="X45" i="1"/>
  <c r="AB45" i="1" s="1"/>
  <c r="V84" i="1"/>
  <c r="W84" i="1" s="1"/>
  <c r="V69" i="1"/>
  <c r="W69" i="1" s="1"/>
  <c r="AE153" i="1"/>
  <c r="AD153" i="1"/>
  <c r="X153" i="1"/>
  <c r="AB153" i="1" s="1"/>
  <c r="X123" i="1"/>
  <c r="AB123" i="1" s="1"/>
  <c r="AE123" i="1"/>
  <c r="AE117" i="1"/>
  <c r="AF117" i="1" s="1"/>
  <c r="X117" i="1"/>
  <c r="AB117" i="1" s="1"/>
  <c r="X80" i="1"/>
  <c r="AB80" i="1" s="1"/>
  <c r="AE80" i="1"/>
  <c r="AF80" i="1" s="1"/>
  <c r="AD80" i="1"/>
  <c r="S76" i="1"/>
  <c r="Q76" i="1" s="1"/>
  <c r="T76" i="1" s="1"/>
  <c r="N76" i="1" s="1"/>
  <c r="O76" i="1" s="1"/>
  <c r="N61" i="1"/>
  <c r="O61" i="1" s="1"/>
  <c r="X75" i="1"/>
  <c r="AB75" i="1" s="1"/>
  <c r="AE75" i="1"/>
  <c r="AF75" i="1" s="1"/>
  <c r="V49" i="1"/>
  <c r="W49" i="1" s="1"/>
  <c r="AD78" i="1"/>
  <c r="V74" i="1"/>
  <c r="W74" i="1" s="1"/>
  <c r="V18" i="1"/>
  <c r="W18" i="1" s="1"/>
  <c r="AF41" i="1"/>
  <c r="X424" i="1"/>
  <c r="AB424" i="1" s="1"/>
  <c r="AE424" i="1"/>
  <c r="X467" i="1"/>
  <c r="AB467" i="1" s="1"/>
  <c r="AE467" i="1"/>
  <c r="AF467" i="1" s="1"/>
  <c r="S467" i="1"/>
  <c r="Q467" i="1" s="1"/>
  <c r="T467" i="1" s="1"/>
  <c r="N467" i="1" s="1"/>
  <c r="O467" i="1" s="1"/>
  <c r="V329" i="1"/>
  <c r="W329" i="1" s="1"/>
  <c r="AE356" i="1"/>
  <c r="X356" i="1"/>
  <c r="AB356" i="1" s="1"/>
  <c r="S356" i="1"/>
  <c r="Q356" i="1" s="1"/>
  <c r="T356" i="1" s="1"/>
  <c r="N356" i="1" s="1"/>
  <c r="O356" i="1" s="1"/>
  <c r="X341" i="1"/>
  <c r="AB341" i="1" s="1"/>
  <c r="AE341" i="1"/>
  <c r="AE441" i="1"/>
  <c r="X441" i="1"/>
  <c r="AB441" i="1" s="1"/>
  <c r="S450" i="1"/>
  <c r="Q450" i="1" s="1"/>
  <c r="T450" i="1" s="1"/>
  <c r="N450" i="1" s="1"/>
  <c r="O450" i="1" s="1"/>
  <c r="X470" i="1"/>
  <c r="AB470" i="1" s="1"/>
  <c r="AE470" i="1"/>
  <c r="AD470" i="1"/>
  <c r="X440" i="1"/>
  <c r="AB440" i="1" s="1"/>
  <c r="AE440" i="1"/>
  <c r="AD440" i="1"/>
  <c r="V447" i="1"/>
  <c r="W447" i="1" s="1"/>
  <c r="V409" i="1"/>
  <c r="W409" i="1" s="1"/>
  <c r="V411" i="1"/>
  <c r="W411" i="1" s="1"/>
  <c r="V399" i="1"/>
  <c r="W399" i="1" s="1"/>
  <c r="V367" i="1"/>
  <c r="W367" i="1" s="1"/>
  <c r="AE379" i="1"/>
  <c r="AF379" i="1" s="1"/>
  <c r="X379" i="1"/>
  <c r="AB379" i="1" s="1"/>
  <c r="AE377" i="1"/>
  <c r="AD377" i="1"/>
  <c r="X377" i="1"/>
  <c r="AB377" i="1" s="1"/>
  <c r="V350" i="1"/>
  <c r="W350" i="1" s="1"/>
  <c r="V320" i="1"/>
  <c r="W320" i="1" s="1"/>
  <c r="V305" i="1"/>
  <c r="W305" i="1" s="1"/>
  <c r="N369" i="1"/>
  <c r="O369" i="1" s="1"/>
  <c r="V310" i="1"/>
  <c r="W310" i="1" s="1"/>
  <c r="AD313" i="1"/>
  <c r="V268" i="1"/>
  <c r="W268" i="1" s="1"/>
  <c r="V324" i="1"/>
  <c r="W324" i="1" s="1"/>
  <c r="V336" i="1"/>
  <c r="W336" i="1" s="1"/>
  <c r="V317" i="1"/>
  <c r="W317" i="1" s="1"/>
  <c r="AD341" i="1"/>
  <c r="V257" i="1"/>
  <c r="W257" i="1" s="1"/>
  <c r="AD266" i="1"/>
  <c r="AD256" i="1"/>
  <c r="AD311" i="1"/>
  <c r="V253" i="1"/>
  <c r="W253" i="1" s="1"/>
  <c r="X264" i="1"/>
  <c r="AB264" i="1" s="1"/>
  <c r="AE264" i="1"/>
  <c r="AD264" i="1"/>
  <c r="V296" i="1"/>
  <c r="W296" i="1" s="1"/>
  <c r="X274" i="1"/>
  <c r="AB274" i="1" s="1"/>
  <c r="AE274" i="1"/>
  <c r="S274" i="1"/>
  <c r="Q274" i="1" s="1"/>
  <c r="T274" i="1" s="1"/>
  <c r="N274" i="1" s="1"/>
  <c r="O274" i="1" s="1"/>
  <c r="V206" i="1"/>
  <c r="W206" i="1" s="1"/>
  <c r="V208" i="1"/>
  <c r="W208" i="1" s="1"/>
  <c r="AE241" i="1"/>
  <c r="X241" i="1"/>
  <c r="AB241" i="1" s="1"/>
  <c r="S241" i="1"/>
  <c r="Q241" i="1" s="1"/>
  <c r="T241" i="1" s="1"/>
  <c r="N241" i="1" s="1"/>
  <c r="O241" i="1" s="1"/>
  <c r="V215" i="1"/>
  <c r="W215" i="1" s="1"/>
  <c r="V212" i="1"/>
  <c r="W212" i="1" s="1"/>
  <c r="V225" i="1"/>
  <c r="W225" i="1" s="1"/>
  <c r="V199" i="1"/>
  <c r="W199" i="1" s="1"/>
  <c r="V151" i="1"/>
  <c r="W151" i="1" s="1"/>
  <c r="AE96" i="1"/>
  <c r="X96" i="1"/>
  <c r="AB96" i="1" s="1"/>
  <c r="AE140" i="1"/>
  <c r="AF140" i="1" s="1"/>
  <c r="X140" i="1"/>
  <c r="AB140" i="1" s="1"/>
  <c r="N158" i="1"/>
  <c r="O158" i="1" s="1"/>
  <c r="S128" i="1"/>
  <c r="Q128" i="1" s="1"/>
  <c r="T128" i="1" s="1"/>
  <c r="N128" i="1" s="1"/>
  <c r="O128" i="1" s="1"/>
  <c r="X112" i="1"/>
  <c r="AB112" i="1" s="1"/>
  <c r="AD112" i="1"/>
  <c r="AE112" i="1"/>
  <c r="V115" i="1"/>
  <c r="W115" i="1" s="1"/>
  <c r="S118" i="1"/>
  <c r="Q118" i="1" s="1"/>
  <c r="T118" i="1" s="1"/>
  <c r="N118" i="1" s="1"/>
  <c r="O118" i="1" s="1"/>
  <c r="AE172" i="1"/>
  <c r="X172" i="1"/>
  <c r="AB172" i="1" s="1"/>
  <c r="X130" i="1"/>
  <c r="AB130" i="1" s="1"/>
  <c r="AE130" i="1"/>
  <c r="X35" i="1"/>
  <c r="AB35" i="1" s="1"/>
  <c r="AE35" i="1"/>
  <c r="X102" i="1"/>
  <c r="AB102" i="1" s="1"/>
  <c r="AE102" i="1"/>
  <c r="AD102" i="1"/>
  <c r="AE83" i="1"/>
  <c r="AF83" i="1" s="1"/>
  <c r="X83" i="1"/>
  <c r="AB83" i="1" s="1"/>
  <c r="V59" i="1"/>
  <c r="W59" i="1" s="1"/>
  <c r="X46" i="1"/>
  <c r="AB46" i="1" s="1"/>
  <c r="AD46" i="1"/>
  <c r="AE46" i="1"/>
  <c r="S80" i="1"/>
  <c r="Q80" i="1" s="1"/>
  <c r="T80" i="1" s="1"/>
  <c r="N80" i="1" s="1"/>
  <c r="O80" i="1" s="1"/>
  <c r="X51" i="1"/>
  <c r="AB51" i="1" s="1"/>
  <c r="AD51" i="1"/>
  <c r="AE51" i="1"/>
  <c r="S50" i="1"/>
  <c r="Q50" i="1" s="1"/>
  <c r="T50" i="1" s="1"/>
  <c r="N50" i="1" s="1"/>
  <c r="O50" i="1" s="1"/>
  <c r="V17" i="1"/>
  <c r="W17" i="1" s="1"/>
  <c r="S83" i="1"/>
  <c r="Q83" i="1" s="1"/>
  <c r="T83" i="1" s="1"/>
  <c r="N83" i="1" s="1"/>
  <c r="O83" i="1" s="1"/>
  <c r="S19" i="1"/>
  <c r="Q19" i="1" s="1"/>
  <c r="T19" i="1" s="1"/>
  <c r="N19" i="1" s="1"/>
  <c r="O19" i="1" s="1"/>
  <c r="AD36" i="1"/>
  <c r="AE36" i="1"/>
  <c r="X36" i="1"/>
  <c r="AB36" i="1" s="1"/>
  <c r="AD426" i="1"/>
  <c r="X426" i="1"/>
  <c r="AB426" i="1" s="1"/>
  <c r="AE426" i="1"/>
  <c r="AE420" i="1"/>
  <c r="X420" i="1"/>
  <c r="AB420" i="1" s="1"/>
  <c r="V290" i="1"/>
  <c r="W290" i="1" s="1"/>
  <c r="V281" i="1"/>
  <c r="W281" i="1" s="1"/>
  <c r="X292" i="1"/>
  <c r="AB292" i="1" s="1"/>
  <c r="AE292" i="1"/>
  <c r="V149" i="1"/>
  <c r="W149" i="1" s="1"/>
  <c r="N469" i="1"/>
  <c r="O469" i="1" s="1"/>
  <c r="X454" i="1"/>
  <c r="AB454" i="1" s="1"/>
  <c r="AE454" i="1"/>
  <c r="AF454" i="1" s="1"/>
  <c r="S454" i="1"/>
  <c r="Q454" i="1" s="1"/>
  <c r="T454" i="1" s="1"/>
  <c r="N454" i="1" s="1"/>
  <c r="O454" i="1" s="1"/>
  <c r="S470" i="1"/>
  <c r="Q470" i="1" s="1"/>
  <c r="T470" i="1" s="1"/>
  <c r="N470" i="1" s="1"/>
  <c r="O470" i="1" s="1"/>
  <c r="X458" i="1"/>
  <c r="AB458" i="1" s="1"/>
  <c r="AE458" i="1"/>
  <c r="AF458" i="1" s="1"/>
  <c r="X446" i="1"/>
  <c r="AB446" i="1" s="1"/>
  <c r="AE446" i="1"/>
  <c r="AD446" i="1"/>
  <c r="N422" i="1"/>
  <c r="O422" i="1" s="1"/>
  <c r="S398" i="1"/>
  <c r="Q398" i="1" s="1"/>
  <c r="T398" i="1" s="1"/>
  <c r="N398" i="1" s="1"/>
  <c r="O398" i="1" s="1"/>
  <c r="V443" i="1"/>
  <c r="W443" i="1" s="1"/>
  <c r="V434" i="1"/>
  <c r="W434" i="1" s="1"/>
  <c r="S379" i="1"/>
  <c r="Q379" i="1" s="1"/>
  <c r="T379" i="1" s="1"/>
  <c r="N379" i="1" s="1"/>
  <c r="O379" i="1" s="1"/>
  <c r="X419" i="1"/>
  <c r="AB419" i="1" s="1"/>
  <c r="S419" i="1"/>
  <c r="Q419" i="1" s="1"/>
  <c r="T419" i="1" s="1"/>
  <c r="N419" i="1" s="1"/>
  <c r="O419" i="1" s="1"/>
  <c r="AE419" i="1"/>
  <c r="AD419" i="1"/>
  <c r="AD400" i="1"/>
  <c r="V371" i="1"/>
  <c r="W371" i="1" s="1"/>
  <c r="V346" i="1"/>
  <c r="W346" i="1" s="1"/>
  <c r="S375" i="1"/>
  <c r="Q375" i="1" s="1"/>
  <c r="T375" i="1" s="1"/>
  <c r="N375" i="1" s="1"/>
  <c r="O375" i="1" s="1"/>
  <c r="X353" i="1"/>
  <c r="AB353" i="1" s="1"/>
  <c r="AE353" i="1"/>
  <c r="AF353" i="1" s="1"/>
  <c r="N365" i="1"/>
  <c r="O365" i="1" s="1"/>
  <c r="AD357" i="1"/>
  <c r="X357" i="1"/>
  <c r="AB357" i="1" s="1"/>
  <c r="AE357" i="1"/>
  <c r="S341" i="1"/>
  <c r="Q341" i="1" s="1"/>
  <c r="T341" i="1" s="1"/>
  <c r="N341" i="1" s="1"/>
  <c r="O341" i="1" s="1"/>
  <c r="X297" i="1"/>
  <c r="AB297" i="1" s="1"/>
  <c r="AE297" i="1"/>
  <c r="AF297" i="1" s="1"/>
  <c r="S297" i="1"/>
  <c r="Q297" i="1" s="1"/>
  <c r="T297" i="1" s="1"/>
  <c r="N297" i="1" s="1"/>
  <c r="O297" i="1" s="1"/>
  <c r="X318" i="1"/>
  <c r="AB318" i="1" s="1"/>
  <c r="AE318" i="1"/>
  <c r="AF318" i="1" s="1"/>
  <c r="S373" i="1"/>
  <c r="Q373" i="1" s="1"/>
  <c r="T373" i="1" s="1"/>
  <c r="N373" i="1" s="1"/>
  <c r="O373" i="1" s="1"/>
  <c r="S405" i="1"/>
  <c r="Q405" i="1" s="1"/>
  <c r="T405" i="1" s="1"/>
  <c r="N405" i="1" s="1"/>
  <c r="O405" i="1" s="1"/>
  <c r="X304" i="1"/>
  <c r="AB304" i="1" s="1"/>
  <c r="S304" i="1"/>
  <c r="Q304" i="1" s="1"/>
  <c r="T304" i="1" s="1"/>
  <c r="N304" i="1" s="1"/>
  <c r="O304" i="1" s="1"/>
  <c r="AE304" i="1"/>
  <c r="V276" i="1"/>
  <c r="W276" i="1" s="1"/>
  <c r="X335" i="1"/>
  <c r="AB335" i="1" s="1"/>
  <c r="AD335" i="1"/>
  <c r="AE335" i="1"/>
  <c r="V278" i="1"/>
  <c r="W278" i="1" s="1"/>
  <c r="V263" i="1"/>
  <c r="W263" i="1" s="1"/>
  <c r="V342" i="1"/>
  <c r="W342" i="1" s="1"/>
  <c r="V294" i="1"/>
  <c r="W294" i="1" s="1"/>
  <c r="X282" i="1"/>
  <c r="AB282" i="1" s="1"/>
  <c r="AE282" i="1"/>
  <c r="AD282" i="1"/>
  <c r="V201" i="1"/>
  <c r="W201" i="1" s="1"/>
  <c r="V203" i="1"/>
  <c r="W203" i="1" s="1"/>
  <c r="V210" i="1"/>
  <c r="W210" i="1" s="1"/>
  <c r="AE193" i="1"/>
  <c r="X193" i="1"/>
  <c r="AB193" i="1" s="1"/>
  <c r="X226" i="1"/>
  <c r="AB226" i="1" s="1"/>
  <c r="AE226" i="1"/>
  <c r="AD226" i="1"/>
  <c r="S226" i="1"/>
  <c r="Q226" i="1" s="1"/>
  <c r="T226" i="1" s="1"/>
  <c r="N226" i="1" s="1"/>
  <c r="O226" i="1" s="1"/>
  <c r="V219" i="1"/>
  <c r="W219" i="1" s="1"/>
  <c r="X233" i="1"/>
  <c r="AB233" i="1" s="1"/>
  <c r="AE233" i="1"/>
  <c r="AF233" i="1" s="1"/>
  <c r="AE234" i="1"/>
  <c r="AF234" i="1" s="1"/>
  <c r="S234" i="1"/>
  <c r="Q234" i="1" s="1"/>
  <c r="T234" i="1" s="1"/>
  <c r="N234" i="1" s="1"/>
  <c r="O234" i="1" s="1"/>
  <c r="X234" i="1"/>
  <c r="AB234" i="1" s="1"/>
  <c r="S236" i="1"/>
  <c r="Q236" i="1" s="1"/>
  <c r="T236" i="1" s="1"/>
  <c r="N236" i="1" s="1"/>
  <c r="O236" i="1" s="1"/>
  <c r="AE178" i="1"/>
  <c r="AF178" i="1" s="1"/>
  <c r="X178" i="1"/>
  <c r="AB178" i="1" s="1"/>
  <c r="S178" i="1"/>
  <c r="Q178" i="1" s="1"/>
  <c r="T178" i="1" s="1"/>
  <c r="N178" i="1" s="1"/>
  <c r="O178" i="1" s="1"/>
  <c r="V139" i="1"/>
  <c r="W139" i="1" s="1"/>
  <c r="V104" i="1"/>
  <c r="W104" i="1" s="1"/>
  <c r="X177" i="1"/>
  <c r="AB177" i="1" s="1"/>
  <c r="AE177" i="1"/>
  <c r="AD241" i="1"/>
  <c r="V127" i="1"/>
  <c r="W127" i="1" s="1"/>
  <c r="X180" i="1"/>
  <c r="AB180" i="1" s="1"/>
  <c r="AE180" i="1"/>
  <c r="AF180" i="1" s="1"/>
  <c r="V53" i="1"/>
  <c r="W53" i="1" s="1"/>
  <c r="S180" i="1"/>
  <c r="Q180" i="1" s="1"/>
  <c r="T180" i="1" s="1"/>
  <c r="N180" i="1" s="1"/>
  <c r="O180" i="1" s="1"/>
  <c r="V162" i="1"/>
  <c r="W162" i="1" s="1"/>
  <c r="X145" i="1"/>
  <c r="AB145" i="1" s="1"/>
  <c r="AE145" i="1"/>
  <c r="X107" i="1"/>
  <c r="AB107" i="1" s="1"/>
  <c r="AD107" i="1"/>
  <c r="AE107" i="1"/>
  <c r="AD96" i="1"/>
  <c r="V71" i="1"/>
  <c r="W71" i="1" s="1"/>
  <c r="X73" i="1"/>
  <c r="AB73" i="1" s="1"/>
  <c r="AE73" i="1"/>
  <c r="AD73" i="1"/>
  <c r="AE77" i="1"/>
  <c r="AF77" i="1" s="1"/>
  <c r="X77" i="1"/>
  <c r="AB77" i="1" s="1"/>
  <c r="V29" i="1"/>
  <c r="W29" i="1" s="1"/>
  <c r="V27" i="1"/>
  <c r="W27" i="1" s="1"/>
  <c r="X72" i="1"/>
  <c r="AB72" i="1" s="1"/>
  <c r="AE72" i="1"/>
  <c r="AE22" i="1"/>
  <c r="AF22" i="1" s="1"/>
  <c r="X22" i="1"/>
  <c r="AB22" i="1" s="1"/>
  <c r="AE444" i="1"/>
  <c r="X444" i="1"/>
  <c r="AB444" i="1" s="1"/>
  <c r="V242" i="1"/>
  <c r="W242" i="1" s="1"/>
  <c r="AE222" i="1"/>
  <c r="AD222" i="1"/>
  <c r="X222" i="1"/>
  <c r="AB222" i="1" s="1"/>
  <c r="X406" i="1"/>
  <c r="AB406" i="1" s="1"/>
  <c r="AE406" i="1"/>
  <c r="AD406" i="1"/>
  <c r="X361" i="1"/>
  <c r="AB361" i="1" s="1"/>
  <c r="AE361" i="1"/>
  <c r="AD361" i="1"/>
  <c r="X299" i="1"/>
  <c r="AB299" i="1" s="1"/>
  <c r="AE299" i="1"/>
  <c r="AD299" i="1"/>
  <c r="AE277" i="1"/>
  <c r="AF277" i="1" s="1"/>
  <c r="X277" i="1"/>
  <c r="AB277" i="1" s="1"/>
  <c r="X247" i="1"/>
  <c r="AB247" i="1" s="1"/>
  <c r="AD247" i="1"/>
  <c r="AE247" i="1"/>
  <c r="X243" i="1"/>
  <c r="AB243" i="1" s="1"/>
  <c r="AE243" i="1"/>
  <c r="AD243" i="1"/>
  <c r="V133" i="1"/>
  <c r="W133" i="1" s="1"/>
  <c r="V468" i="1"/>
  <c r="W468" i="1" s="1"/>
  <c r="AD424" i="1"/>
  <c r="AE428" i="1"/>
  <c r="AF428" i="1" s="1"/>
  <c r="X428" i="1"/>
  <c r="AB428" i="1" s="1"/>
  <c r="S440" i="1"/>
  <c r="Q440" i="1" s="1"/>
  <c r="T440" i="1" s="1"/>
  <c r="N440" i="1" s="1"/>
  <c r="O440" i="1" s="1"/>
  <c r="AD420" i="1"/>
  <c r="V397" i="1"/>
  <c r="W397" i="1" s="1"/>
  <c r="AE374" i="1"/>
  <c r="AF374" i="1" s="1"/>
  <c r="X374" i="1"/>
  <c r="AB374" i="1" s="1"/>
  <c r="S361" i="1"/>
  <c r="Q361" i="1" s="1"/>
  <c r="T361" i="1" s="1"/>
  <c r="N361" i="1" s="1"/>
  <c r="O361" i="1" s="1"/>
  <c r="V308" i="1"/>
  <c r="W308" i="1" s="1"/>
  <c r="AE261" i="1"/>
  <c r="AF261" i="1" s="1"/>
  <c r="X261" i="1"/>
  <c r="AB261" i="1" s="1"/>
  <c r="S299" i="1"/>
  <c r="Q299" i="1" s="1"/>
  <c r="T299" i="1" s="1"/>
  <c r="N299" i="1" s="1"/>
  <c r="O299" i="1" s="1"/>
  <c r="V252" i="1"/>
  <c r="W252" i="1" s="1"/>
  <c r="N262" i="1"/>
  <c r="O262" i="1" s="1"/>
  <c r="V250" i="1"/>
  <c r="W250" i="1" s="1"/>
  <c r="V235" i="1"/>
  <c r="W235" i="1" s="1"/>
  <c r="V198" i="1"/>
  <c r="W198" i="1" s="1"/>
  <c r="V205" i="1"/>
  <c r="W205" i="1" s="1"/>
  <c r="X232" i="1"/>
  <c r="AB232" i="1" s="1"/>
  <c r="AE232" i="1"/>
  <c r="AD232" i="1"/>
  <c r="AE188" i="1"/>
  <c r="S188" i="1"/>
  <c r="Q188" i="1" s="1"/>
  <c r="T188" i="1" s="1"/>
  <c r="N188" i="1" s="1"/>
  <c r="O188" i="1" s="1"/>
  <c r="X188" i="1"/>
  <c r="AB188" i="1" s="1"/>
  <c r="AE170" i="1"/>
  <c r="AF170" i="1" s="1"/>
  <c r="X170" i="1"/>
  <c r="AB170" i="1" s="1"/>
  <c r="AD188" i="1"/>
  <c r="AD193" i="1"/>
  <c r="N175" i="1"/>
  <c r="O175" i="1" s="1"/>
  <c r="V99" i="1"/>
  <c r="W99" i="1" s="1"/>
  <c r="V154" i="1"/>
  <c r="W154" i="1" s="1"/>
  <c r="AE229" i="1"/>
  <c r="AF229" i="1" s="1"/>
  <c r="X229" i="1"/>
  <c r="AB229" i="1" s="1"/>
  <c r="X132" i="1"/>
  <c r="AB132" i="1" s="1"/>
  <c r="AE132" i="1"/>
  <c r="V144" i="1"/>
  <c r="W144" i="1" s="1"/>
  <c r="X175" i="1"/>
  <c r="AB175" i="1" s="1"/>
  <c r="AE175" i="1"/>
  <c r="AF175" i="1" s="1"/>
  <c r="AD120" i="1"/>
  <c r="V62" i="1"/>
  <c r="W62" i="1" s="1"/>
  <c r="X138" i="1"/>
  <c r="AB138" i="1" s="1"/>
  <c r="AE138" i="1"/>
  <c r="AD138" i="1"/>
  <c r="V110" i="1"/>
  <c r="W110" i="1" s="1"/>
  <c r="AD132" i="1"/>
  <c r="X165" i="1"/>
  <c r="AB165" i="1" s="1"/>
  <c r="AE165" i="1"/>
  <c r="AF165" i="1" s="1"/>
  <c r="S165" i="1"/>
  <c r="Q165" i="1" s="1"/>
  <c r="T165" i="1" s="1"/>
  <c r="N165" i="1" s="1"/>
  <c r="O165" i="1" s="1"/>
  <c r="AD35" i="1"/>
  <c r="AE92" i="1"/>
  <c r="AD92" i="1"/>
  <c r="X92" i="1"/>
  <c r="AB92" i="1" s="1"/>
  <c r="N66" i="1"/>
  <c r="O66" i="1" s="1"/>
  <c r="AD72" i="1"/>
  <c r="AE88" i="1"/>
  <c r="X88" i="1"/>
  <c r="AB88" i="1" s="1"/>
  <c r="S88" i="1"/>
  <c r="Q88" i="1" s="1"/>
  <c r="T88" i="1" s="1"/>
  <c r="N88" i="1" s="1"/>
  <c r="O88" i="1" s="1"/>
  <c r="V39" i="1"/>
  <c r="W39" i="1" s="1"/>
  <c r="X40" i="1"/>
  <c r="AB40" i="1" s="1"/>
  <c r="AE40" i="1"/>
  <c r="X81" i="1"/>
  <c r="AB81" i="1" s="1"/>
  <c r="AE81" i="1"/>
  <c r="AF81" i="1" s="1"/>
  <c r="V466" i="1"/>
  <c r="W466" i="1" s="1"/>
  <c r="V461" i="1"/>
  <c r="W461" i="1" s="1"/>
  <c r="V432" i="1"/>
  <c r="W432" i="1" s="1"/>
  <c r="X389" i="1"/>
  <c r="AB389" i="1" s="1"/>
  <c r="AE389" i="1"/>
  <c r="AF389" i="1" s="1"/>
  <c r="V288" i="1"/>
  <c r="W288" i="1" s="1"/>
  <c r="V285" i="1"/>
  <c r="W285" i="1" s="1"/>
  <c r="X347" i="1"/>
  <c r="AB347" i="1" s="1"/>
  <c r="AD347" i="1"/>
  <c r="AE347" i="1"/>
  <c r="AE260" i="1"/>
  <c r="X260" i="1"/>
  <c r="AB260" i="1" s="1"/>
  <c r="V157" i="1"/>
  <c r="W157" i="1" s="1"/>
  <c r="X427" i="1"/>
  <c r="AB427" i="1" s="1"/>
  <c r="AE427" i="1"/>
  <c r="AD427" i="1"/>
  <c r="AE339" i="1"/>
  <c r="AF339" i="1" s="1"/>
  <c r="X339" i="1"/>
  <c r="AB339" i="1" s="1"/>
  <c r="V302" i="1"/>
  <c r="W302" i="1" s="1"/>
  <c r="V328" i="1"/>
  <c r="W328" i="1" s="1"/>
  <c r="AD449" i="1"/>
  <c r="AE449" i="1"/>
  <c r="X449" i="1"/>
  <c r="AB449" i="1" s="1"/>
  <c r="S441" i="1"/>
  <c r="Q441" i="1" s="1"/>
  <c r="T441" i="1" s="1"/>
  <c r="N441" i="1" s="1"/>
  <c r="O441" i="1" s="1"/>
  <c r="S423" i="1"/>
  <c r="Q423" i="1" s="1"/>
  <c r="T423" i="1" s="1"/>
  <c r="N423" i="1" s="1"/>
  <c r="O423" i="1" s="1"/>
  <c r="S436" i="1"/>
  <c r="Q436" i="1" s="1"/>
  <c r="T436" i="1" s="1"/>
  <c r="N436" i="1" s="1"/>
  <c r="O436" i="1" s="1"/>
  <c r="S446" i="1"/>
  <c r="Q446" i="1" s="1"/>
  <c r="T446" i="1" s="1"/>
  <c r="N446" i="1" s="1"/>
  <c r="O446" i="1" s="1"/>
  <c r="V394" i="1"/>
  <c r="W394" i="1" s="1"/>
  <c r="AE403" i="1"/>
  <c r="AF403" i="1" s="1"/>
  <c r="X403" i="1"/>
  <c r="AB403" i="1" s="1"/>
  <c r="AE418" i="1"/>
  <c r="AF418" i="1" s="1"/>
  <c r="X418" i="1"/>
  <c r="AB418" i="1" s="1"/>
  <c r="X429" i="1"/>
  <c r="AB429" i="1" s="1"/>
  <c r="AE429" i="1"/>
  <c r="AD429" i="1"/>
  <c r="AE393" i="1"/>
  <c r="AF393" i="1" s="1"/>
  <c r="X393" i="1"/>
  <c r="AB393" i="1" s="1"/>
  <c r="N421" i="1"/>
  <c r="O421" i="1" s="1"/>
  <c r="X417" i="1"/>
  <c r="AB417" i="1" s="1"/>
  <c r="AE417" i="1"/>
  <c r="AD417" i="1"/>
  <c r="AD441" i="1"/>
  <c r="AE370" i="1"/>
  <c r="AF370" i="1" s="1"/>
  <c r="X370" i="1"/>
  <c r="AB370" i="1" s="1"/>
  <c r="AE345" i="1"/>
  <c r="AF345" i="1" s="1"/>
  <c r="S345" i="1"/>
  <c r="Q345" i="1" s="1"/>
  <c r="T345" i="1" s="1"/>
  <c r="N345" i="1" s="1"/>
  <c r="O345" i="1" s="1"/>
  <c r="X345" i="1"/>
  <c r="AB345" i="1" s="1"/>
  <c r="S339" i="1"/>
  <c r="Q339" i="1" s="1"/>
  <c r="T339" i="1" s="1"/>
  <c r="N339" i="1" s="1"/>
  <c r="O339" i="1" s="1"/>
  <c r="AD373" i="1"/>
  <c r="AD348" i="1"/>
  <c r="X368" i="1"/>
  <c r="AB368" i="1" s="1"/>
  <c r="AD368" i="1"/>
  <c r="AE368" i="1"/>
  <c r="S368" i="1"/>
  <c r="Q368" i="1" s="1"/>
  <c r="T368" i="1" s="1"/>
  <c r="N368" i="1" s="1"/>
  <c r="O368" i="1" s="1"/>
  <c r="AE316" i="1"/>
  <c r="AD316" i="1"/>
  <c r="X316" i="1"/>
  <c r="AB316" i="1" s="1"/>
  <c r="X309" i="1"/>
  <c r="AB309" i="1" s="1"/>
  <c r="AE309" i="1"/>
  <c r="AF309" i="1" s="1"/>
  <c r="S354" i="1"/>
  <c r="Q354" i="1" s="1"/>
  <c r="T354" i="1" s="1"/>
  <c r="N354" i="1" s="1"/>
  <c r="O354" i="1" s="1"/>
  <c r="S313" i="1"/>
  <c r="Q313" i="1" s="1"/>
  <c r="T313" i="1" s="1"/>
  <c r="N313" i="1" s="1"/>
  <c r="O313" i="1" s="1"/>
  <c r="V286" i="1"/>
  <c r="W286" i="1" s="1"/>
  <c r="S316" i="1"/>
  <c r="Q316" i="1" s="1"/>
  <c r="T316" i="1" s="1"/>
  <c r="N316" i="1" s="1"/>
  <c r="O316" i="1" s="1"/>
  <c r="AD304" i="1"/>
  <c r="S309" i="1"/>
  <c r="Q309" i="1" s="1"/>
  <c r="T309" i="1" s="1"/>
  <c r="N309" i="1" s="1"/>
  <c r="O309" i="1" s="1"/>
  <c r="V279" i="1"/>
  <c r="W279" i="1" s="1"/>
  <c r="AE267" i="1"/>
  <c r="X267" i="1"/>
  <c r="AB267" i="1" s="1"/>
  <c r="X303" i="1"/>
  <c r="AB303" i="1" s="1"/>
  <c r="AE303" i="1"/>
  <c r="AD303" i="1"/>
  <c r="AD274" i="1"/>
  <c r="S267" i="1"/>
  <c r="Q267" i="1" s="1"/>
  <c r="T267" i="1" s="1"/>
  <c r="N267" i="1" s="1"/>
  <c r="O267" i="1" s="1"/>
  <c r="S292" i="1"/>
  <c r="Q292" i="1" s="1"/>
  <c r="T292" i="1" s="1"/>
  <c r="N292" i="1" s="1"/>
  <c r="O292" i="1" s="1"/>
  <c r="X262" i="1"/>
  <c r="AB262" i="1" s="1"/>
  <c r="AE262" i="1"/>
  <c r="AF262" i="1" s="1"/>
  <c r="V265" i="1"/>
  <c r="W265" i="1" s="1"/>
  <c r="V196" i="1"/>
  <c r="W196" i="1" s="1"/>
  <c r="V238" i="1"/>
  <c r="W238" i="1" s="1"/>
  <c r="V173" i="1"/>
  <c r="W173" i="1" s="1"/>
  <c r="AD239" i="1"/>
  <c r="V200" i="1"/>
  <c r="W200" i="1" s="1"/>
  <c r="V230" i="1"/>
  <c r="W230" i="1" s="1"/>
  <c r="V207" i="1"/>
  <c r="W207" i="1" s="1"/>
  <c r="AE245" i="1"/>
  <c r="AF245" i="1" s="1"/>
  <c r="X245" i="1"/>
  <c r="AB245" i="1" s="1"/>
  <c r="AE221" i="1"/>
  <c r="AD221" i="1"/>
  <c r="S221" i="1"/>
  <c r="Q221" i="1" s="1"/>
  <c r="T221" i="1" s="1"/>
  <c r="N221" i="1" s="1"/>
  <c r="O221" i="1" s="1"/>
  <c r="X221" i="1"/>
  <c r="AB221" i="1" s="1"/>
  <c r="V94" i="1"/>
  <c r="W94" i="1" s="1"/>
  <c r="V124" i="1"/>
  <c r="W124" i="1" s="1"/>
  <c r="N176" i="1"/>
  <c r="O176" i="1" s="1"/>
  <c r="X161" i="1"/>
  <c r="AB161" i="1" s="1"/>
  <c r="S161" i="1"/>
  <c r="Q161" i="1" s="1"/>
  <c r="T161" i="1" s="1"/>
  <c r="N161" i="1" s="1"/>
  <c r="O161" i="1" s="1"/>
  <c r="AE161" i="1"/>
  <c r="AF161" i="1" s="1"/>
  <c r="V113" i="1"/>
  <c r="W113" i="1" s="1"/>
  <c r="S186" i="1"/>
  <c r="Q186" i="1" s="1"/>
  <c r="T186" i="1" s="1"/>
  <c r="N186" i="1" s="1"/>
  <c r="O186" i="1" s="1"/>
  <c r="V119" i="1"/>
  <c r="W119" i="1" s="1"/>
  <c r="V79" i="1"/>
  <c r="W79" i="1" s="1"/>
  <c r="V48" i="1"/>
  <c r="W48" i="1" s="1"/>
  <c r="S160" i="1"/>
  <c r="Q160" i="1" s="1"/>
  <c r="T160" i="1" s="1"/>
  <c r="N160" i="1" s="1"/>
  <c r="O160" i="1" s="1"/>
  <c r="AE125" i="1"/>
  <c r="AF125" i="1" s="1"/>
  <c r="X125" i="1"/>
  <c r="AB125" i="1" s="1"/>
  <c r="AD106" i="1"/>
  <c r="X91" i="1"/>
  <c r="AB91" i="1" s="1"/>
  <c r="AE91" i="1"/>
  <c r="V147" i="1"/>
  <c r="W147" i="1" s="1"/>
  <c r="V57" i="1"/>
  <c r="W57" i="1" s="1"/>
  <c r="S112" i="1"/>
  <c r="Q112" i="1" s="1"/>
  <c r="T112" i="1" s="1"/>
  <c r="N112" i="1" s="1"/>
  <c r="O112" i="1" s="1"/>
  <c r="AD130" i="1"/>
  <c r="AD160" i="1"/>
  <c r="V93" i="1"/>
  <c r="W93" i="1" s="1"/>
  <c r="V32" i="1"/>
  <c r="W32" i="1" s="1"/>
  <c r="X122" i="1"/>
  <c r="AB122" i="1" s="1"/>
  <c r="AE122" i="1"/>
  <c r="AF122" i="1" s="1"/>
  <c r="X90" i="1"/>
  <c r="AB90" i="1" s="1"/>
  <c r="AE90" i="1"/>
  <c r="AF90" i="1" s="1"/>
  <c r="N40" i="1"/>
  <c r="O40" i="1" s="1"/>
  <c r="S26" i="1"/>
  <c r="Q26" i="1" s="1"/>
  <c r="T26" i="1" s="1"/>
  <c r="N26" i="1" s="1"/>
  <c r="O26" i="1" s="1"/>
  <c r="S70" i="1"/>
  <c r="Q70" i="1" s="1"/>
  <c r="T70" i="1" s="1"/>
  <c r="N70" i="1" s="1"/>
  <c r="O70" i="1" s="1"/>
  <c r="S45" i="1"/>
  <c r="Q45" i="1" s="1"/>
  <c r="T45" i="1" s="1"/>
  <c r="N45" i="1" s="1"/>
  <c r="O45" i="1" s="1"/>
  <c r="AD31" i="1"/>
  <c r="AE31" i="1"/>
  <c r="X31" i="1"/>
  <c r="AB31" i="1" s="1"/>
  <c r="S46" i="1"/>
  <c r="Q46" i="1" s="1"/>
  <c r="T46" i="1" s="1"/>
  <c r="N46" i="1" s="1"/>
  <c r="O46" i="1" s="1"/>
  <c r="AD145" i="1"/>
  <c r="S30" i="1"/>
  <c r="Q30" i="1" s="1"/>
  <c r="T30" i="1" s="1"/>
  <c r="N30" i="1" s="1"/>
  <c r="O30" i="1" s="1"/>
  <c r="AD88" i="1"/>
  <c r="S22" i="1"/>
  <c r="Q22" i="1" s="1"/>
  <c r="T22" i="1" s="1"/>
  <c r="N22" i="1" s="1"/>
  <c r="O22" i="1" s="1"/>
  <c r="X358" i="1"/>
  <c r="AB358" i="1" s="1"/>
  <c r="AE358" i="1"/>
  <c r="AD358" i="1"/>
  <c r="AE256" i="1"/>
  <c r="X256" i="1"/>
  <c r="AB256" i="1" s="1"/>
  <c r="V343" i="1"/>
  <c r="W343" i="1" s="1"/>
  <c r="AE270" i="1"/>
  <c r="AF270" i="1" s="1"/>
  <c r="X270" i="1"/>
  <c r="AB270" i="1" s="1"/>
  <c r="X275" i="1"/>
  <c r="AB275" i="1" s="1"/>
  <c r="AE275" i="1"/>
  <c r="AF275" i="1" s="1"/>
  <c r="X453" i="1"/>
  <c r="AB453" i="1" s="1"/>
  <c r="S453" i="1"/>
  <c r="Q453" i="1" s="1"/>
  <c r="T453" i="1" s="1"/>
  <c r="N453" i="1" s="1"/>
  <c r="O453" i="1" s="1"/>
  <c r="AE453" i="1"/>
  <c r="AD453" i="1"/>
  <c r="AE404" i="1"/>
  <c r="AF404" i="1" s="1"/>
  <c r="X404" i="1"/>
  <c r="AB404" i="1" s="1"/>
  <c r="V460" i="1"/>
  <c r="W460" i="1" s="1"/>
  <c r="V384" i="1"/>
  <c r="W384" i="1" s="1"/>
  <c r="AE363" i="1"/>
  <c r="AF363" i="1" s="1"/>
  <c r="X363" i="1"/>
  <c r="AB363" i="1" s="1"/>
  <c r="S363" i="1"/>
  <c r="Q363" i="1" s="1"/>
  <c r="T363" i="1" s="1"/>
  <c r="N363" i="1" s="1"/>
  <c r="O363" i="1" s="1"/>
  <c r="AD413" i="1"/>
  <c r="AE111" i="1"/>
  <c r="AF111" i="1" s="1"/>
  <c r="X111" i="1"/>
  <c r="AB111" i="1" s="1"/>
  <c r="V452" i="1"/>
  <c r="W452" i="1" s="1"/>
  <c r="X414" i="1"/>
  <c r="AB414" i="1" s="1"/>
  <c r="AE414" i="1"/>
  <c r="AD414" i="1"/>
  <c r="S414" i="1"/>
  <c r="Q414" i="1" s="1"/>
  <c r="T414" i="1" s="1"/>
  <c r="N414" i="1" s="1"/>
  <c r="O414" i="1" s="1"/>
  <c r="V381" i="1"/>
  <c r="W381" i="1" s="1"/>
  <c r="AD356" i="1"/>
  <c r="AE334" i="1"/>
  <c r="X334" i="1"/>
  <c r="AB334" i="1" s="1"/>
  <c r="X402" i="1"/>
  <c r="AB402" i="1" s="1"/>
  <c r="AE402" i="1"/>
  <c r="AF402" i="1" s="1"/>
  <c r="V287" i="1"/>
  <c r="W287" i="1" s="1"/>
  <c r="V437" i="1"/>
  <c r="W437" i="1" s="1"/>
  <c r="V457" i="1"/>
  <c r="W457" i="1" s="1"/>
  <c r="V430" i="1"/>
  <c r="W430" i="1" s="1"/>
  <c r="AE456" i="1"/>
  <c r="AD456" i="1"/>
  <c r="X456" i="1"/>
  <c r="AB456" i="1" s="1"/>
  <c r="AD422" i="1"/>
  <c r="S426" i="1"/>
  <c r="Q426" i="1" s="1"/>
  <c r="T426" i="1" s="1"/>
  <c r="N426" i="1" s="1"/>
  <c r="O426" i="1" s="1"/>
  <c r="X410" i="1"/>
  <c r="AB410" i="1" s="1"/>
  <c r="AD410" i="1"/>
  <c r="AE410" i="1"/>
  <c r="AE392" i="1"/>
  <c r="X392" i="1"/>
  <c r="AB392" i="1" s="1"/>
  <c r="AD392" i="1"/>
  <c r="N332" i="1"/>
  <c r="O332" i="1" s="1"/>
  <c r="X369" i="1"/>
  <c r="AB369" i="1" s="1"/>
  <c r="AE369" i="1"/>
  <c r="AD369" i="1"/>
  <c r="X360" i="1"/>
  <c r="AB360" i="1" s="1"/>
  <c r="AE360" i="1"/>
  <c r="AF360" i="1" s="1"/>
  <c r="V300" i="1"/>
  <c r="W300" i="1" s="1"/>
  <c r="V315" i="1"/>
  <c r="W315" i="1" s="1"/>
  <c r="V364" i="1"/>
  <c r="W364" i="1" s="1"/>
  <c r="S402" i="1"/>
  <c r="Q402" i="1" s="1"/>
  <c r="T402" i="1" s="1"/>
  <c r="N402" i="1" s="1"/>
  <c r="O402" i="1" s="1"/>
  <c r="X355" i="1"/>
  <c r="AB355" i="1" s="1"/>
  <c r="AE355" i="1"/>
  <c r="AF355" i="1" s="1"/>
  <c r="S355" i="1"/>
  <c r="Q355" i="1" s="1"/>
  <c r="T355" i="1" s="1"/>
  <c r="N355" i="1" s="1"/>
  <c r="O355" i="1" s="1"/>
  <c r="AE323" i="1"/>
  <c r="AF323" i="1" s="1"/>
  <c r="X323" i="1"/>
  <c r="AB323" i="1" s="1"/>
  <c r="S266" i="1"/>
  <c r="Q266" i="1" s="1"/>
  <c r="T266" i="1" s="1"/>
  <c r="N266" i="1" s="1"/>
  <c r="O266" i="1" s="1"/>
  <c r="AE352" i="1"/>
  <c r="AD352" i="1"/>
  <c r="X352" i="1"/>
  <c r="AB352" i="1" s="1"/>
  <c r="S335" i="1"/>
  <c r="Q335" i="1" s="1"/>
  <c r="T335" i="1" s="1"/>
  <c r="N335" i="1" s="1"/>
  <c r="O335" i="1" s="1"/>
  <c r="S347" i="1"/>
  <c r="Q347" i="1" s="1"/>
  <c r="T347" i="1" s="1"/>
  <c r="N347" i="1" s="1"/>
  <c r="O347" i="1" s="1"/>
  <c r="AE365" i="1"/>
  <c r="AF365" i="1" s="1"/>
  <c r="X365" i="1"/>
  <c r="AB365" i="1" s="1"/>
  <c r="S303" i="1"/>
  <c r="Q303" i="1" s="1"/>
  <c r="T303" i="1" s="1"/>
  <c r="N303" i="1" s="1"/>
  <c r="O303" i="1" s="1"/>
  <c r="AD292" i="1"/>
  <c r="AD267" i="1"/>
  <c r="N251" i="1"/>
  <c r="O251" i="1" s="1"/>
  <c r="S269" i="1"/>
  <c r="Q269" i="1" s="1"/>
  <c r="T269" i="1" s="1"/>
  <c r="N269" i="1" s="1"/>
  <c r="O269" i="1" s="1"/>
  <c r="V271" i="1"/>
  <c r="W271" i="1" s="1"/>
  <c r="AE259" i="1"/>
  <c r="AD259" i="1"/>
  <c r="X259" i="1"/>
  <c r="AB259" i="1" s="1"/>
  <c r="AD260" i="1"/>
  <c r="AD244" i="1"/>
  <c r="AE249" i="1"/>
  <c r="AF249" i="1" s="1"/>
  <c r="X249" i="1"/>
  <c r="AB249" i="1" s="1"/>
  <c r="V191" i="1"/>
  <c r="W191" i="1" s="1"/>
  <c r="V195" i="1"/>
  <c r="W195" i="1" s="1"/>
  <c r="S249" i="1"/>
  <c r="Q249" i="1" s="1"/>
  <c r="T249" i="1" s="1"/>
  <c r="N249" i="1" s="1"/>
  <c r="O249" i="1" s="1"/>
  <c r="X248" i="1"/>
  <c r="AB248" i="1" s="1"/>
  <c r="AE248" i="1"/>
  <c r="AD248" i="1"/>
  <c r="S245" i="1"/>
  <c r="Q245" i="1" s="1"/>
  <c r="T245" i="1" s="1"/>
  <c r="N245" i="1" s="1"/>
  <c r="O245" i="1" s="1"/>
  <c r="V204" i="1"/>
  <c r="W204" i="1" s="1"/>
  <c r="V179" i="1"/>
  <c r="W179" i="1" s="1"/>
  <c r="S229" i="1"/>
  <c r="Q229" i="1" s="1"/>
  <c r="T229" i="1" s="1"/>
  <c r="N229" i="1" s="1"/>
  <c r="O229" i="1" s="1"/>
  <c r="V192" i="1"/>
  <c r="W192" i="1" s="1"/>
  <c r="X227" i="1"/>
  <c r="AB227" i="1" s="1"/>
  <c r="AE227" i="1"/>
  <c r="AD227" i="1"/>
  <c r="S233" i="1"/>
  <c r="Q233" i="1" s="1"/>
  <c r="T233" i="1" s="1"/>
  <c r="N233" i="1" s="1"/>
  <c r="O233" i="1" s="1"/>
  <c r="X224" i="1"/>
  <c r="AB224" i="1" s="1"/>
  <c r="S224" i="1"/>
  <c r="Q224" i="1" s="1"/>
  <c r="T224" i="1" s="1"/>
  <c r="N224" i="1" s="1"/>
  <c r="O224" i="1" s="1"/>
  <c r="AE224" i="1"/>
  <c r="AF224" i="1" s="1"/>
  <c r="AE126" i="1"/>
  <c r="AF126" i="1" s="1"/>
  <c r="S126" i="1"/>
  <c r="Q126" i="1" s="1"/>
  <c r="T126" i="1" s="1"/>
  <c r="N126" i="1" s="1"/>
  <c r="O126" i="1" s="1"/>
  <c r="X126" i="1"/>
  <c r="AB126" i="1" s="1"/>
  <c r="V89" i="1"/>
  <c r="W89" i="1" s="1"/>
  <c r="S185" i="1"/>
  <c r="Q185" i="1" s="1"/>
  <c r="T185" i="1" s="1"/>
  <c r="N185" i="1" s="1"/>
  <c r="O185" i="1" s="1"/>
  <c r="X228" i="1"/>
  <c r="AB228" i="1" s="1"/>
  <c r="AE228" i="1"/>
  <c r="AF228" i="1" s="1"/>
  <c r="V108" i="1"/>
  <c r="W108" i="1" s="1"/>
  <c r="X187" i="1"/>
  <c r="AB187" i="1" s="1"/>
  <c r="AE187" i="1"/>
  <c r="AD172" i="1"/>
  <c r="AE163" i="1"/>
  <c r="X163" i="1"/>
  <c r="AB163" i="1" s="1"/>
  <c r="V129" i="1"/>
  <c r="W129" i="1" s="1"/>
  <c r="AD187" i="1"/>
  <c r="V202" i="1"/>
  <c r="W202" i="1" s="1"/>
  <c r="AD156" i="1"/>
  <c r="V159" i="1"/>
  <c r="W159" i="1" s="1"/>
  <c r="AD91" i="1"/>
  <c r="S145" i="1"/>
  <c r="Q145" i="1" s="1"/>
  <c r="T145" i="1" s="1"/>
  <c r="N145" i="1" s="1"/>
  <c r="O145" i="1" s="1"/>
  <c r="V52" i="1"/>
  <c r="W52" i="1" s="1"/>
  <c r="S101" i="1"/>
  <c r="Q101" i="1" s="1"/>
  <c r="T101" i="1" s="1"/>
  <c r="N101" i="1" s="1"/>
  <c r="O101" i="1" s="1"/>
  <c r="X146" i="1"/>
  <c r="AB146" i="1" s="1"/>
  <c r="AE146" i="1"/>
  <c r="AF146" i="1" s="1"/>
  <c r="AF152" i="1"/>
  <c r="S107" i="1"/>
  <c r="Q107" i="1" s="1"/>
  <c r="T107" i="1" s="1"/>
  <c r="N107" i="1" s="1"/>
  <c r="O107" i="1" s="1"/>
  <c r="S60" i="1"/>
  <c r="Q60" i="1" s="1"/>
  <c r="T60" i="1" s="1"/>
  <c r="N60" i="1" s="1"/>
  <c r="O60" i="1" s="1"/>
  <c r="AE97" i="1"/>
  <c r="AD97" i="1"/>
  <c r="X97" i="1"/>
  <c r="AB97" i="1" s="1"/>
  <c r="S102" i="1"/>
  <c r="Q102" i="1" s="1"/>
  <c r="T102" i="1" s="1"/>
  <c r="N102" i="1" s="1"/>
  <c r="O102" i="1" s="1"/>
  <c r="AD60" i="1"/>
  <c r="AD40" i="1"/>
  <c r="AF427" i="1" l="1"/>
  <c r="AF247" i="1"/>
  <c r="AF401" i="1"/>
  <c r="AF78" i="1"/>
  <c r="AF223" i="1"/>
  <c r="AF414" i="1"/>
  <c r="AF420" i="1"/>
  <c r="AF264" i="1"/>
  <c r="AF267" i="1"/>
  <c r="AF333" i="1"/>
  <c r="AF280" i="1"/>
  <c r="AF316" i="1"/>
  <c r="AF97" i="1"/>
  <c r="AF453" i="1"/>
  <c r="AF292" i="1"/>
  <c r="AF123" i="1"/>
  <c r="AF116" i="1"/>
  <c r="AF136" i="1"/>
  <c r="AF177" i="1"/>
  <c r="AF448" i="1"/>
  <c r="AF227" i="1"/>
  <c r="AF237" i="1"/>
  <c r="AF243" i="1"/>
  <c r="AF231" i="1"/>
  <c r="AF153" i="1"/>
  <c r="AF334" i="1"/>
  <c r="AF303" i="1"/>
  <c r="AF444" i="1"/>
  <c r="AF36" i="1"/>
  <c r="AF46" i="1"/>
  <c r="AF168" i="1"/>
  <c r="AF266" i="1"/>
  <c r="AF459" i="1"/>
  <c r="AF435" i="1"/>
  <c r="AF398" i="1"/>
  <c r="AF426" i="1"/>
  <c r="AF470" i="1"/>
  <c r="AF182" i="1"/>
  <c r="AF240" i="1"/>
  <c r="AF31" i="1"/>
  <c r="AF335" i="1"/>
  <c r="AF172" i="1"/>
  <c r="AF232" i="1"/>
  <c r="AF92" i="1"/>
  <c r="AF145" i="1"/>
  <c r="AF441" i="1"/>
  <c r="AF105" i="1"/>
  <c r="AF163" i="1"/>
  <c r="AF449" i="1"/>
  <c r="AF347" i="1"/>
  <c r="AF366" i="1"/>
  <c r="AF438" i="1"/>
  <c r="AF76" i="1"/>
  <c r="AE302" i="1"/>
  <c r="X302" i="1"/>
  <c r="AB302" i="1" s="1"/>
  <c r="S302" i="1"/>
  <c r="Q302" i="1" s="1"/>
  <c r="T302" i="1" s="1"/>
  <c r="N302" i="1" s="1"/>
  <c r="O302" i="1" s="1"/>
  <c r="AD302" i="1"/>
  <c r="X308" i="1"/>
  <c r="AB308" i="1" s="1"/>
  <c r="AE308" i="1"/>
  <c r="S308" i="1"/>
  <c r="Q308" i="1" s="1"/>
  <c r="T308" i="1" s="1"/>
  <c r="N308" i="1" s="1"/>
  <c r="O308" i="1" s="1"/>
  <c r="AD308" i="1"/>
  <c r="AE179" i="1"/>
  <c r="X179" i="1"/>
  <c r="AB179" i="1" s="1"/>
  <c r="S179" i="1"/>
  <c r="Q179" i="1" s="1"/>
  <c r="T179" i="1" s="1"/>
  <c r="N179" i="1" s="1"/>
  <c r="O179" i="1" s="1"/>
  <c r="AD179" i="1"/>
  <c r="AF410" i="1"/>
  <c r="AE437" i="1"/>
  <c r="X437" i="1"/>
  <c r="AB437" i="1" s="1"/>
  <c r="S437" i="1"/>
  <c r="Q437" i="1" s="1"/>
  <c r="T437" i="1" s="1"/>
  <c r="N437" i="1" s="1"/>
  <c r="O437" i="1" s="1"/>
  <c r="AD437" i="1"/>
  <c r="AF256" i="1"/>
  <c r="AE196" i="1"/>
  <c r="AD196" i="1"/>
  <c r="X196" i="1"/>
  <c r="AB196" i="1" s="1"/>
  <c r="S196" i="1"/>
  <c r="Q196" i="1" s="1"/>
  <c r="T196" i="1" s="1"/>
  <c r="N196" i="1" s="1"/>
  <c r="O196" i="1" s="1"/>
  <c r="X157" i="1"/>
  <c r="AB157" i="1" s="1"/>
  <c r="AE157" i="1"/>
  <c r="AD157" i="1"/>
  <c r="S157" i="1"/>
  <c r="Q157" i="1" s="1"/>
  <c r="T157" i="1" s="1"/>
  <c r="N157" i="1" s="1"/>
  <c r="O157" i="1" s="1"/>
  <c r="AE285" i="1"/>
  <c r="X285" i="1"/>
  <c r="AB285" i="1" s="1"/>
  <c r="AD285" i="1"/>
  <c r="S285" i="1"/>
  <c r="Q285" i="1" s="1"/>
  <c r="T285" i="1" s="1"/>
  <c r="N285" i="1" s="1"/>
  <c r="O285" i="1" s="1"/>
  <c r="AE466" i="1"/>
  <c r="AD466" i="1"/>
  <c r="X466" i="1"/>
  <c r="AB466" i="1" s="1"/>
  <c r="S466" i="1"/>
  <c r="Q466" i="1" s="1"/>
  <c r="T466" i="1" s="1"/>
  <c r="N466" i="1" s="1"/>
  <c r="O466" i="1" s="1"/>
  <c r="AF88" i="1"/>
  <c r="AE99" i="1"/>
  <c r="AF99" i="1" s="1"/>
  <c r="X99" i="1"/>
  <c r="AB99" i="1" s="1"/>
  <c r="AD99" i="1"/>
  <c r="S99" i="1"/>
  <c r="Q99" i="1" s="1"/>
  <c r="T99" i="1" s="1"/>
  <c r="N99" i="1" s="1"/>
  <c r="O99" i="1" s="1"/>
  <c r="AE263" i="1"/>
  <c r="X263" i="1"/>
  <c r="AB263" i="1" s="1"/>
  <c r="AD263" i="1"/>
  <c r="S263" i="1"/>
  <c r="Q263" i="1" s="1"/>
  <c r="T263" i="1" s="1"/>
  <c r="N263" i="1" s="1"/>
  <c r="O263" i="1" s="1"/>
  <c r="AE443" i="1"/>
  <c r="AF443" i="1" s="1"/>
  <c r="X443" i="1"/>
  <c r="AB443" i="1" s="1"/>
  <c r="S443" i="1"/>
  <c r="Q443" i="1" s="1"/>
  <c r="T443" i="1" s="1"/>
  <c r="N443" i="1" s="1"/>
  <c r="O443" i="1" s="1"/>
  <c r="AD443" i="1"/>
  <c r="AF51" i="1"/>
  <c r="AE206" i="1"/>
  <c r="AD206" i="1"/>
  <c r="X206" i="1"/>
  <c r="AB206" i="1" s="1"/>
  <c r="S206" i="1"/>
  <c r="Q206" i="1" s="1"/>
  <c r="T206" i="1" s="1"/>
  <c r="N206" i="1" s="1"/>
  <c r="O206" i="1" s="1"/>
  <c r="AF274" i="1"/>
  <c r="AE447" i="1"/>
  <c r="X447" i="1"/>
  <c r="AB447" i="1" s="1"/>
  <c r="S447" i="1"/>
  <c r="Q447" i="1" s="1"/>
  <c r="T447" i="1" s="1"/>
  <c r="N447" i="1" s="1"/>
  <c r="O447" i="1" s="1"/>
  <c r="AD447" i="1"/>
  <c r="AE28" i="1"/>
  <c r="AD28" i="1"/>
  <c r="X28" i="1"/>
  <c r="AB28" i="1" s="1"/>
  <c r="S28" i="1"/>
  <c r="Q28" i="1" s="1"/>
  <c r="T28" i="1" s="1"/>
  <c r="N28" i="1" s="1"/>
  <c r="O28" i="1" s="1"/>
  <c r="AE380" i="1"/>
  <c r="X380" i="1"/>
  <c r="AB380" i="1" s="1"/>
  <c r="AD380" i="1"/>
  <c r="S380" i="1"/>
  <c r="Q380" i="1" s="1"/>
  <c r="T380" i="1" s="1"/>
  <c r="N380" i="1" s="1"/>
  <c r="O380" i="1" s="1"/>
  <c r="X67" i="1"/>
  <c r="AB67" i="1" s="1"/>
  <c r="AE67" i="1"/>
  <c r="AD67" i="1"/>
  <c r="S67" i="1"/>
  <c r="Q67" i="1" s="1"/>
  <c r="T67" i="1" s="1"/>
  <c r="N67" i="1" s="1"/>
  <c r="O67" i="1" s="1"/>
  <c r="X463" i="1"/>
  <c r="AB463" i="1" s="1"/>
  <c r="AE463" i="1"/>
  <c r="AD463" i="1"/>
  <c r="S463" i="1"/>
  <c r="Q463" i="1" s="1"/>
  <c r="T463" i="1" s="1"/>
  <c r="N463" i="1" s="1"/>
  <c r="O463" i="1" s="1"/>
  <c r="AE387" i="1"/>
  <c r="AD387" i="1"/>
  <c r="X387" i="1"/>
  <c r="AB387" i="1" s="1"/>
  <c r="S387" i="1"/>
  <c r="Q387" i="1" s="1"/>
  <c r="T387" i="1" s="1"/>
  <c r="N387" i="1" s="1"/>
  <c r="O387" i="1" s="1"/>
  <c r="X64" i="1"/>
  <c r="AB64" i="1" s="1"/>
  <c r="AE64" i="1"/>
  <c r="AD64" i="1"/>
  <c r="S64" i="1"/>
  <c r="Q64" i="1" s="1"/>
  <c r="T64" i="1" s="1"/>
  <c r="N64" i="1" s="1"/>
  <c r="O64" i="1" s="1"/>
  <c r="X98" i="1"/>
  <c r="AB98" i="1" s="1"/>
  <c r="AE98" i="1"/>
  <c r="AD98" i="1"/>
  <c r="S98" i="1"/>
  <c r="Q98" i="1" s="1"/>
  <c r="T98" i="1" s="1"/>
  <c r="N98" i="1" s="1"/>
  <c r="O98" i="1" s="1"/>
  <c r="X217" i="1"/>
  <c r="AB217" i="1" s="1"/>
  <c r="AE217" i="1"/>
  <c r="AD217" i="1"/>
  <c r="S217" i="1"/>
  <c r="Q217" i="1" s="1"/>
  <c r="T217" i="1" s="1"/>
  <c r="N217" i="1" s="1"/>
  <c r="O217" i="1" s="1"/>
  <c r="AE305" i="1"/>
  <c r="AD305" i="1"/>
  <c r="X305" i="1"/>
  <c r="AB305" i="1" s="1"/>
  <c r="S305" i="1"/>
  <c r="Q305" i="1" s="1"/>
  <c r="T305" i="1" s="1"/>
  <c r="N305" i="1" s="1"/>
  <c r="O305" i="1" s="1"/>
  <c r="AF356" i="1"/>
  <c r="AE18" i="1"/>
  <c r="X18" i="1"/>
  <c r="AB18" i="1" s="1"/>
  <c r="S18" i="1"/>
  <c r="Q18" i="1" s="1"/>
  <c r="T18" i="1" s="1"/>
  <c r="N18" i="1" s="1"/>
  <c r="O18" i="1" s="1"/>
  <c r="AD18" i="1"/>
  <c r="AE58" i="1"/>
  <c r="X58" i="1"/>
  <c r="AB58" i="1" s="1"/>
  <c r="S58" i="1"/>
  <c r="Q58" i="1" s="1"/>
  <c r="T58" i="1" s="1"/>
  <c r="N58" i="1" s="1"/>
  <c r="O58" i="1" s="1"/>
  <c r="AD58" i="1"/>
  <c r="X220" i="1"/>
  <c r="AB220" i="1" s="1"/>
  <c r="AE220" i="1"/>
  <c r="S220" i="1"/>
  <c r="Q220" i="1" s="1"/>
  <c r="T220" i="1" s="1"/>
  <c r="N220" i="1" s="1"/>
  <c r="O220" i="1" s="1"/>
  <c r="AD220" i="1"/>
  <c r="AE211" i="1"/>
  <c r="AD211" i="1"/>
  <c r="X211" i="1"/>
  <c r="AB211" i="1" s="1"/>
  <c r="S211" i="1"/>
  <c r="Q211" i="1" s="1"/>
  <c r="T211" i="1" s="1"/>
  <c r="N211" i="1" s="1"/>
  <c r="O211" i="1" s="1"/>
  <c r="AF373" i="1"/>
  <c r="X412" i="1"/>
  <c r="AB412" i="1" s="1"/>
  <c r="AE412" i="1"/>
  <c r="AD412" i="1"/>
  <c r="S412" i="1"/>
  <c r="Q412" i="1" s="1"/>
  <c r="T412" i="1" s="1"/>
  <c r="N412" i="1" s="1"/>
  <c r="O412" i="1" s="1"/>
  <c r="AE388" i="1"/>
  <c r="X388" i="1"/>
  <c r="AB388" i="1" s="1"/>
  <c r="S388" i="1"/>
  <c r="Q388" i="1" s="1"/>
  <c r="T388" i="1" s="1"/>
  <c r="N388" i="1" s="1"/>
  <c r="O388" i="1" s="1"/>
  <c r="AD388" i="1"/>
  <c r="AE38" i="1"/>
  <c r="X38" i="1"/>
  <c r="AB38" i="1" s="1"/>
  <c r="S38" i="1"/>
  <c r="Q38" i="1" s="1"/>
  <c r="T38" i="1" s="1"/>
  <c r="N38" i="1" s="1"/>
  <c r="O38" i="1" s="1"/>
  <c r="AD38" i="1"/>
  <c r="AF120" i="1"/>
  <c r="AF60" i="1"/>
  <c r="AE254" i="1"/>
  <c r="X254" i="1"/>
  <c r="AB254" i="1" s="1"/>
  <c r="S254" i="1"/>
  <c r="Q254" i="1" s="1"/>
  <c r="T254" i="1" s="1"/>
  <c r="N254" i="1" s="1"/>
  <c r="O254" i="1" s="1"/>
  <c r="AD254" i="1"/>
  <c r="X330" i="1"/>
  <c r="AB330" i="1" s="1"/>
  <c r="AE330" i="1"/>
  <c r="AD330" i="1"/>
  <c r="S330" i="1"/>
  <c r="Q330" i="1" s="1"/>
  <c r="T330" i="1" s="1"/>
  <c r="N330" i="1" s="1"/>
  <c r="O330" i="1" s="1"/>
  <c r="X321" i="1"/>
  <c r="AB321" i="1" s="1"/>
  <c r="AE321" i="1"/>
  <c r="AD321" i="1"/>
  <c r="S321" i="1"/>
  <c r="Q321" i="1" s="1"/>
  <c r="T321" i="1" s="1"/>
  <c r="N321" i="1" s="1"/>
  <c r="O321" i="1" s="1"/>
  <c r="AE127" i="1"/>
  <c r="AD127" i="1"/>
  <c r="X127" i="1"/>
  <c r="AB127" i="1" s="1"/>
  <c r="S127" i="1"/>
  <c r="Q127" i="1" s="1"/>
  <c r="T127" i="1" s="1"/>
  <c r="N127" i="1" s="1"/>
  <c r="O127" i="1" s="1"/>
  <c r="X324" i="1"/>
  <c r="AB324" i="1" s="1"/>
  <c r="AD324" i="1"/>
  <c r="AE324" i="1"/>
  <c r="S324" i="1"/>
  <c r="Q324" i="1" s="1"/>
  <c r="T324" i="1" s="1"/>
  <c r="N324" i="1" s="1"/>
  <c r="O324" i="1" s="1"/>
  <c r="AE362" i="1"/>
  <c r="X362" i="1"/>
  <c r="AB362" i="1" s="1"/>
  <c r="S362" i="1"/>
  <c r="Q362" i="1" s="1"/>
  <c r="T362" i="1" s="1"/>
  <c r="N362" i="1" s="1"/>
  <c r="O362" i="1" s="1"/>
  <c r="AD362" i="1"/>
  <c r="AE164" i="1"/>
  <c r="AD164" i="1"/>
  <c r="X164" i="1"/>
  <c r="AB164" i="1" s="1"/>
  <c r="S164" i="1"/>
  <c r="Q164" i="1" s="1"/>
  <c r="T164" i="1" s="1"/>
  <c r="N164" i="1" s="1"/>
  <c r="O164" i="1" s="1"/>
  <c r="AE134" i="1"/>
  <c r="X134" i="1"/>
  <c r="AB134" i="1" s="1"/>
  <c r="S134" i="1"/>
  <c r="Q134" i="1" s="1"/>
  <c r="T134" i="1" s="1"/>
  <c r="N134" i="1" s="1"/>
  <c r="O134" i="1" s="1"/>
  <c r="AD134" i="1"/>
  <c r="AF311" i="1"/>
  <c r="AF405" i="1"/>
  <c r="X197" i="1"/>
  <c r="AB197" i="1" s="1"/>
  <c r="AE197" i="1"/>
  <c r="S197" i="1"/>
  <c r="Q197" i="1" s="1"/>
  <c r="T197" i="1" s="1"/>
  <c r="N197" i="1" s="1"/>
  <c r="O197" i="1" s="1"/>
  <c r="AD197" i="1"/>
  <c r="X103" i="1"/>
  <c r="AB103" i="1" s="1"/>
  <c r="AE103" i="1"/>
  <c r="S103" i="1"/>
  <c r="Q103" i="1" s="1"/>
  <c r="T103" i="1" s="1"/>
  <c r="N103" i="1" s="1"/>
  <c r="O103" i="1" s="1"/>
  <c r="AD103" i="1"/>
  <c r="X190" i="1"/>
  <c r="AB190" i="1" s="1"/>
  <c r="AE190" i="1"/>
  <c r="AD190" i="1"/>
  <c r="S190" i="1"/>
  <c r="Q190" i="1" s="1"/>
  <c r="T190" i="1" s="1"/>
  <c r="N190" i="1" s="1"/>
  <c r="O190" i="1" s="1"/>
  <c r="AE295" i="1"/>
  <c r="X295" i="1"/>
  <c r="AB295" i="1" s="1"/>
  <c r="S295" i="1"/>
  <c r="Q295" i="1" s="1"/>
  <c r="T295" i="1" s="1"/>
  <c r="N295" i="1" s="1"/>
  <c r="O295" i="1" s="1"/>
  <c r="AD295" i="1"/>
  <c r="X110" i="1"/>
  <c r="AB110" i="1" s="1"/>
  <c r="AE110" i="1"/>
  <c r="S110" i="1"/>
  <c r="Q110" i="1" s="1"/>
  <c r="T110" i="1" s="1"/>
  <c r="N110" i="1" s="1"/>
  <c r="O110" i="1" s="1"/>
  <c r="AD110" i="1"/>
  <c r="AF222" i="1"/>
  <c r="X212" i="1"/>
  <c r="AB212" i="1" s="1"/>
  <c r="AE212" i="1"/>
  <c r="AD212" i="1"/>
  <c r="S212" i="1"/>
  <c r="Q212" i="1" s="1"/>
  <c r="T212" i="1" s="1"/>
  <c r="N212" i="1" s="1"/>
  <c r="O212" i="1" s="1"/>
  <c r="AE381" i="1"/>
  <c r="X381" i="1"/>
  <c r="AB381" i="1" s="1"/>
  <c r="S381" i="1"/>
  <c r="Q381" i="1" s="1"/>
  <c r="T381" i="1" s="1"/>
  <c r="N381" i="1" s="1"/>
  <c r="O381" i="1" s="1"/>
  <c r="AD381" i="1"/>
  <c r="X200" i="1"/>
  <c r="AB200" i="1" s="1"/>
  <c r="AE200" i="1"/>
  <c r="AD200" i="1"/>
  <c r="S200" i="1"/>
  <c r="Q200" i="1" s="1"/>
  <c r="T200" i="1" s="1"/>
  <c r="N200" i="1" s="1"/>
  <c r="O200" i="1" s="1"/>
  <c r="AE288" i="1"/>
  <c r="X288" i="1"/>
  <c r="AB288" i="1" s="1"/>
  <c r="S288" i="1"/>
  <c r="Q288" i="1" s="1"/>
  <c r="T288" i="1" s="1"/>
  <c r="N288" i="1" s="1"/>
  <c r="O288" i="1" s="1"/>
  <c r="AD288" i="1"/>
  <c r="AF132" i="1"/>
  <c r="X205" i="1"/>
  <c r="AB205" i="1" s="1"/>
  <c r="AE205" i="1"/>
  <c r="AD205" i="1"/>
  <c r="S205" i="1"/>
  <c r="Q205" i="1" s="1"/>
  <c r="T205" i="1" s="1"/>
  <c r="N205" i="1" s="1"/>
  <c r="O205" i="1" s="1"/>
  <c r="AF226" i="1"/>
  <c r="X115" i="1"/>
  <c r="AB115" i="1" s="1"/>
  <c r="AE115" i="1"/>
  <c r="AD115" i="1"/>
  <c r="S115" i="1"/>
  <c r="Q115" i="1" s="1"/>
  <c r="T115" i="1" s="1"/>
  <c r="N115" i="1" s="1"/>
  <c r="O115" i="1" s="1"/>
  <c r="AF96" i="1"/>
  <c r="AF241" i="1"/>
  <c r="AE320" i="1"/>
  <c r="X320" i="1"/>
  <c r="AB320" i="1" s="1"/>
  <c r="AD320" i="1"/>
  <c r="S320" i="1"/>
  <c r="Q320" i="1" s="1"/>
  <c r="T320" i="1" s="1"/>
  <c r="N320" i="1" s="1"/>
  <c r="O320" i="1" s="1"/>
  <c r="AE367" i="1"/>
  <c r="AD367" i="1"/>
  <c r="X367" i="1"/>
  <c r="AB367" i="1" s="1"/>
  <c r="S367" i="1"/>
  <c r="Q367" i="1" s="1"/>
  <c r="T367" i="1" s="1"/>
  <c r="N367" i="1" s="1"/>
  <c r="O367" i="1" s="1"/>
  <c r="AF440" i="1"/>
  <c r="AE74" i="1"/>
  <c r="X74" i="1"/>
  <c r="AB74" i="1" s="1"/>
  <c r="S74" i="1"/>
  <c r="Q74" i="1" s="1"/>
  <c r="T74" i="1" s="1"/>
  <c r="N74" i="1" s="1"/>
  <c r="O74" i="1" s="1"/>
  <c r="AD74" i="1"/>
  <c r="AE213" i="1"/>
  <c r="X213" i="1"/>
  <c r="AB213" i="1" s="1"/>
  <c r="S213" i="1"/>
  <c r="Q213" i="1" s="1"/>
  <c r="T213" i="1" s="1"/>
  <c r="N213" i="1" s="1"/>
  <c r="O213" i="1" s="1"/>
  <c r="AD213" i="1"/>
  <c r="AE273" i="1"/>
  <c r="AF273" i="1" s="1"/>
  <c r="X273" i="1"/>
  <c r="AB273" i="1" s="1"/>
  <c r="S273" i="1"/>
  <c r="Q273" i="1" s="1"/>
  <c r="T273" i="1" s="1"/>
  <c r="N273" i="1" s="1"/>
  <c r="O273" i="1" s="1"/>
  <c r="AD273" i="1"/>
  <c r="AE189" i="1"/>
  <c r="AD189" i="1"/>
  <c r="X189" i="1"/>
  <c r="AB189" i="1" s="1"/>
  <c r="S189" i="1"/>
  <c r="Q189" i="1" s="1"/>
  <c r="T189" i="1" s="1"/>
  <c r="N189" i="1" s="1"/>
  <c r="O189" i="1" s="1"/>
  <c r="X464" i="1"/>
  <c r="AB464" i="1" s="1"/>
  <c r="AE464" i="1"/>
  <c r="AD464" i="1"/>
  <c r="S464" i="1"/>
  <c r="Q464" i="1" s="1"/>
  <c r="T464" i="1" s="1"/>
  <c r="N464" i="1" s="1"/>
  <c r="O464" i="1" s="1"/>
  <c r="AE63" i="1"/>
  <c r="AD63" i="1"/>
  <c r="X63" i="1"/>
  <c r="AB63" i="1" s="1"/>
  <c r="S63" i="1"/>
  <c r="Q63" i="1" s="1"/>
  <c r="T63" i="1" s="1"/>
  <c r="N63" i="1" s="1"/>
  <c r="O63" i="1" s="1"/>
  <c r="AF24" i="1"/>
  <c r="AF100" i="1"/>
  <c r="AF135" i="1"/>
  <c r="X272" i="1"/>
  <c r="AB272" i="1" s="1"/>
  <c r="AE272" i="1"/>
  <c r="AD272" i="1"/>
  <c r="S272" i="1"/>
  <c r="Q272" i="1" s="1"/>
  <c r="T272" i="1" s="1"/>
  <c r="N272" i="1" s="1"/>
  <c r="O272" i="1" s="1"/>
  <c r="AE327" i="1"/>
  <c r="AD327" i="1"/>
  <c r="X327" i="1"/>
  <c r="AB327" i="1" s="1"/>
  <c r="S327" i="1"/>
  <c r="Q327" i="1" s="1"/>
  <c r="T327" i="1" s="1"/>
  <c r="N327" i="1" s="1"/>
  <c r="O327" i="1" s="1"/>
  <c r="AE194" i="1"/>
  <c r="X194" i="1"/>
  <c r="AB194" i="1" s="1"/>
  <c r="AD194" i="1"/>
  <c r="S194" i="1"/>
  <c r="Q194" i="1" s="1"/>
  <c r="T194" i="1" s="1"/>
  <c r="N194" i="1" s="1"/>
  <c r="O194" i="1" s="1"/>
  <c r="AE385" i="1"/>
  <c r="AF385" i="1" s="1"/>
  <c r="AD385" i="1"/>
  <c r="X385" i="1"/>
  <c r="AB385" i="1" s="1"/>
  <c r="S385" i="1"/>
  <c r="Q385" i="1" s="1"/>
  <c r="T385" i="1" s="1"/>
  <c r="N385" i="1" s="1"/>
  <c r="O385" i="1" s="1"/>
  <c r="X108" i="1"/>
  <c r="AB108" i="1" s="1"/>
  <c r="AE108" i="1"/>
  <c r="AF108" i="1" s="1"/>
  <c r="AD108" i="1"/>
  <c r="S108" i="1"/>
  <c r="Q108" i="1" s="1"/>
  <c r="T108" i="1" s="1"/>
  <c r="N108" i="1" s="1"/>
  <c r="O108" i="1" s="1"/>
  <c r="AF358" i="1"/>
  <c r="AE144" i="1"/>
  <c r="X144" i="1"/>
  <c r="AB144" i="1" s="1"/>
  <c r="AD144" i="1"/>
  <c r="S144" i="1"/>
  <c r="Q144" i="1" s="1"/>
  <c r="T144" i="1" s="1"/>
  <c r="N144" i="1" s="1"/>
  <c r="O144" i="1" s="1"/>
  <c r="AF72" i="1"/>
  <c r="AF419" i="1"/>
  <c r="X52" i="1"/>
  <c r="AB52" i="1" s="1"/>
  <c r="AE52" i="1"/>
  <c r="AD52" i="1"/>
  <c r="S52" i="1"/>
  <c r="Q52" i="1" s="1"/>
  <c r="T52" i="1" s="1"/>
  <c r="N52" i="1" s="1"/>
  <c r="O52" i="1" s="1"/>
  <c r="AF369" i="1"/>
  <c r="AE384" i="1"/>
  <c r="AD384" i="1"/>
  <c r="X384" i="1"/>
  <c r="AB384" i="1" s="1"/>
  <c r="S384" i="1"/>
  <c r="Q384" i="1" s="1"/>
  <c r="T384" i="1" s="1"/>
  <c r="N384" i="1" s="1"/>
  <c r="O384" i="1" s="1"/>
  <c r="AE79" i="1"/>
  <c r="X79" i="1"/>
  <c r="AB79" i="1" s="1"/>
  <c r="AD79" i="1"/>
  <c r="S79" i="1"/>
  <c r="Q79" i="1" s="1"/>
  <c r="T79" i="1" s="1"/>
  <c r="N79" i="1" s="1"/>
  <c r="O79" i="1" s="1"/>
  <c r="X394" i="1"/>
  <c r="AB394" i="1" s="1"/>
  <c r="AE394" i="1"/>
  <c r="AD394" i="1"/>
  <c r="S394" i="1"/>
  <c r="Q394" i="1" s="1"/>
  <c r="T394" i="1" s="1"/>
  <c r="N394" i="1" s="1"/>
  <c r="O394" i="1" s="1"/>
  <c r="AF40" i="1"/>
  <c r="AF138" i="1"/>
  <c r="AE242" i="1"/>
  <c r="AD242" i="1"/>
  <c r="X242" i="1"/>
  <c r="AB242" i="1" s="1"/>
  <c r="S242" i="1"/>
  <c r="Q242" i="1" s="1"/>
  <c r="T242" i="1" s="1"/>
  <c r="N242" i="1" s="1"/>
  <c r="O242" i="1" s="1"/>
  <c r="X27" i="1"/>
  <c r="AB27" i="1" s="1"/>
  <c r="AE27" i="1"/>
  <c r="AD27" i="1"/>
  <c r="S27" i="1"/>
  <c r="Q27" i="1" s="1"/>
  <c r="T27" i="1" s="1"/>
  <c r="N27" i="1" s="1"/>
  <c r="O27" i="1" s="1"/>
  <c r="AF73" i="1"/>
  <c r="X162" i="1"/>
  <c r="AB162" i="1" s="1"/>
  <c r="AE162" i="1"/>
  <c r="AD162" i="1"/>
  <c r="S162" i="1"/>
  <c r="Q162" i="1" s="1"/>
  <c r="T162" i="1" s="1"/>
  <c r="N162" i="1" s="1"/>
  <c r="O162" i="1" s="1"/>
  <c r="AF446" i="1"/>
  <c r="AE151" i="1"/>
  <c r="AD151" i="1"/>
  <c r="X151" i="1"/>
  <c r="AB151" i="1" s="1"/>
  <c r="S151" i="1"/>
  <c r="Q151" i="1" s="1"/>
  <c r="T151" i="1" s="1"/>
  <c r="N151" i="1" s="1"/>
  <c r="O151" i="1" s="1"/>
  <c r="X296" i="1"/>
  <c r="AB296" i="1" s="1"/>
  <c r="AE296" i="1"/>
  <c r="AD296" i="1"/>
  <c r="S296" i="1"/>
  <c r="Q296" i="1" s="1"/>
  <c r="T296" i="1" s="1"/>
  <c r="N296" i="1" s="1"/>
  <c r="O296" i="1" s="1"/>
  <c r="AE257" i="1"/>
  <c r="X257" i="1"/>
  <c r="AB257" i="1" s="1"/>
  <c r="AD257" i="1"/>
  <c r="S257" i="1"/>
  <c r="Q257" i="1" s="1"/>
  <c r="T257" i="1" s="1"/>
  <c r="N257" i="1" s="1"/>
  <c r="O257" i="1" s="1"/>
  <c r="AE268" i="1"/>
  <c r="AF268" i="1" s="1"/>
  <c r="X268" i="1"/>
  <c r="AB268" i="1" s="1"/>
  <c r="S268" i="1"/>
  <c r="Q268" i="1" s="1"/>
  <c r="T268" i="1" s="1"/>
  <c r="N268" i="1" s="1"/>
  <c r="O268" i="1" s="1"/>
  <c r="AD268" i="1"/>
  <c r="AE399" i="1"/>
  <c r="X399" i="1"/>
  <c r="AB399" i="1" s="1"/>
  <c r="S399" i="1"/>
  <c r="Q399" i="1" s="1"/>
  <c r="T399" i="1" s="1"/>
  <c r="N399" i="1" s="1"/>
  <c r="O399" i="1" s="1"/>
  <c r="AD399" i="1"/>
  <c r="AE69" i="1"/>
  <c r="X69" i="1"/>
  <c r="AB69" i="1" s="1"/>
  <c r="S69" i="1"/>
  <c r="Q69" i="1" s="1"/>
  <c r="T69" i="1" s="1"/>
  <c r="N69" i="1" s="1"/>
  <c r="O69" i="1" s="1"/>
  <c r="AD69" i="1"/>
  <c r="AF167" i="1"/>
  <c r="AF171" i="1"/>
  <c r="AF244" i="1"/>
  <c r="AE390" i="1"/>
  <c r="AD390" i="1"/>
  <c r="X390" i="1"/>
  <c r="AB390" i="1" s="1"/>
  <c r="S390" i="1"/>
  <c r="Q390" i="1" s="1"/>
  <c r="T390" i="1" s="1"/>
  <c r="N390" i="1" s="1"/>
  <c r="O390" i="1" s="1"/>
  <c r="AE293" i="1"/>
  <c r="X293" i="1"/>
  <c r="AB293" i="1" s="1"/>
  <c r="AD293" i="1"/>
  <c r="S293" i="1"/>
  <c r="Q293" i="1" s="1"/>
  <c r="T293" i="1" s="1"/>
  <c r="N293" i="1" s="1"/>
  <c r="O293" i="1" s="1"/>
  <c r="AF156" i="1"/>
  <c r="X54" i="1"/>
  <c r="AB54" i="1" s="1"/>
  <c r="AE54" i="1"/>
  <c r="AD54" i="1"/>
  <c r="S54" i="1"/>
  <c r="Q54" i="1" s="1"/>
  <c r="T54" i="1" s="1"/>
  <c r="N54" i="1" s="1"/>
  <c r="O54" i="1" s="1"/>
  <c r="X325" i="1"/>
  <c r="AB325" i="1" s="1"/>
  <c r="AE325" i="1"/>
  <c r="AD325" i="1"/>
  <c r="S325" i="1"/>
  <c r="Q325" i="1" s="1"/>
  <c r="T325" i="1" s="1"/>
  <c r="N325" i="1" s="1"/>
  <c r="O325" i="1" s="1"/>
  <c r="AF421" i="1"/>
  <c r="X433" i="1"/>
  <c r="AB433" i="1" s="1"/>
  <c r="AE433" i="1"/>
  <c r="S433" i="1"/>
  <c r="Q433" i="1" s="1"/>
  <c r="T433" i="1" s="1"/>
  <c r="N433" i="1" s="1"/>
  <c r="O433" i="1" s="1"/>
  <c r="AD433" i="1"/>
  <c r="AE114" i="1"/>
  <c r="AD114" i="1"/>
  <c r="X114" i="1"/>
  <c r="AB114" i="1" s="1"/>
  <c r="S114" i="1"/>
  <c r="Q114" i="1" s="1"/>
  <c r="T114" i="1" s="1"/>
  <c r="N114" i="1" s="1"/>
  <c r="O114" i="1" s="1"/>
  <c r="X57" i="1"/>
  <c r="AB57" i="1" s="1"/>
  <c r="AE57" i="1"/>
  <c r="AD57" i="1"/>
  <c r="S57" i="1"/>
  <c r="Q57" i="1" s="1"/>
  <c r="T57" i="1" s="1"/>
  <c r="N57" i="1" s="1"/>
  <c r="O57" i="1" s="1"/>
  <c r="AF417" i="1"/>
  <c r="AF299" i="1"/>
  <c r="AE203" i="1"/>
  <c r="X203" i="1"/>
  <c r="AB203" i="1" s="1"/>
  <c r="AD203" i="1"/>
  <c r="S203" i="1"/>
  <c r="Q203" i="1" s="1"/>
  <c r="T203" i="1" s="1"/>
  <c r="N203" i="1" s="1"/>
  <c r="O203" i="1" s="1"/>
  <c r="AF102" i="1"/>
  <c r="AF259" i="1"/>
  <c r="AE129" i="1"/>
  <c r="X129" i="1"/>
  <c r="AB129" i="1" s="1"/>
  <c r="S129" i="1"/>
  <c r="Q129" i="1" s="1"/>
  <c r="T129" i="1" s="1"/>
  <c r="N129" i="1" s="1"/>
  <c r="O129" i="1" s="1"/>
  <c r="AD129" i="1"/>
  <c r="AE204" i="1"/>
  <c r="X204" i="1"/>
  <c r="AB204" i="1" s="1"/>
  <c r="AD204" i="1"/>
  <c r="S204" i="1"/>
  <c r="Q204" i="1" s="1"/>
  <c r="T204" i="1" s="1"/>
  <c r="N204" i="1" s="1"/>
  <c r="O204" i="1" s="1"/>
  <c r="AE271" i="1"/>
  <c r="AD271" i="1"/>
  <c r="X271" i="1"/>
  <c r="AB271" i="1" s="1"/>
  <c r="S271" i="1"/>
  <c r="Q271" i="1" s="1"/>
  <c r="T271" i="1" s="1"/>
  <c r="N271" i="1" s="1"/>
  <c r="O271" i="1" s="1"/>
  <c r="AE364" i="1"/>
  <c r="X364" i="1"/>
  <c r="AB364" i="1" s="1"/>
  <c r="AD364" i="1"/>
  <c r="S364" i="1"/>
  <c r="Q364" i="1" s="1"/>
  <c r="T364" i="1" s="1"/>
  <c r="N364" i="1" s="1"/>
  <c r="O364" i="1" s="1"/>
  <c r="X287" i="1"/>
  <c r="AB287" i="1" s="1"/>
  <c r="AE287" i="1"/>
  <c r="S287" i="1"/>
  <c r="Q287" i="1" s="1"/>
  <c r="T287" i="1" s="1"/>
  <c r="N287" i="1" s="1"/>
  <c r="O287" i="1" s="1"/>
  <c r="AD287" i="1"/>
  <c r="X32" i="1"/>
  <c r="AB32" i="1" s="1"/>
  <c r="AE32" i="1"/>
  <c r="AD32" i="1"/>
  <c r="S32" i="1"/>
  <c r="Q32" i="1" s="1"/>
  <c r="T32" i="1" s="1"/>
  <c r="N32" i="1" s="1"/>
  <c r="O32" i="1" s="1"/>
  <c r="X147" i="1"/>
  <c r="AB147" i="1" s="1"/>
  <c r="AE147" i="1"/>
  <c r="AD147" i="1"/>
  <c r="S147" i="1"/>
  <c r="Q147" i="1" s="1"/>
  <c r="T147" i="1" s="1"/>
  <c r="N147" i="1" s="1"/>
  <c r="O147" i="1" s="1"/>
  <c r="AE124" i="1"/>
  <c r="X124" i="1"/>
  <c r="AB124" i="1" s="1"/>
  <c r="S124" i="1"/>
  <c r="Q124" i="1" s="1"/>
  <c r="T124" i="1" s="1"/>
  <c r="N124" i="1" s="1"/>
  <c r="O124" i="1" s="1"/>
  <c r="AD124" i="1"/>
  <c r="X265" i="1"/>
  <c r="AB265" i="1" s="1"/>
  <c r="AE265" i="1"/>
  <c r="AD265" i="1"/>
  <c r="S265" i="1"/>
  <c r="Q265" i="1" s="1"/>
  <c r="T265" i="1" s="1"/>
  <c r="N265" i="1" s="1"/>
  <c r="O265" i="1" s="1"/>
  <c r="AE279" i="1"/>
  <c r="X279" i="1"/>
  <c r="AB279" i="1" s="1"/>
  <c r="AD279" i="1"/>
  <c r="S279" i="1"/>
  <c r="Q279" i="1" s="1"/>
  <c r="T279" i="1" s="1"/>
  <c r="N279" i="1" s="1"/>
  <c r="O279" i="1" s="1"/>
  <c r="AE198" i="1"/>
  <c r="X198" i="1"/>
  <c r="AB198" i="1" s="1"/>
  <c r="S198" i="1"/>
  <c r="Q198" i="1" s="1"/>
  <c r="T198" i="1" s="1"/>
  <c r="N198" i="1" s="1"/>
  <c r="O198" i="1" s="1"/>
  <c r="AD198" i="1"/>
  <c r="AE250" i="1"/>
  <c r="AD250" i="1"/>
  <c r="X250" i="1"/>
  <c r="AB250" i="1" s="1"/>
  <c r="S250" i="1"/>
  <c r="Q250" i="1" s="1"/>
  <c r="T250" i="1" s="1"/>
  <c r="N250" i="1" s="1"/>
  <c r="O250" i="1" s="1"/>
  <c r="AE252" i="1"/>
  <c r="AD252" i="1"/>
  <c r="X252" i="1"/>
  <c r="AB252" i="1" s="1"/>
  <c r="S252" i="1"/>
  <c r="Q252" i="1" s="1"/>
  <c r="T252" i="1" s="1"/>
  <c r="N252" i="1" s="1"/>
  <c r="O252" i="1" s="1"/>
  <c r="X397" i="1"/>
  <c r="AB397" i="1" s="1"/>
  <c r="AE397" i="1"/>
  <c r="AD397" i="1"/>
  <c r="S397" i="1"/>
  <c r="Q397" i="1" s="1"/>
  <c r="T397" i="1" s="1"/>
  <c r="N397" i="1" s="1"/>
  <c r="O397" i="1" s="1"/>
  <c r="AE468" i="1"/>
  <c r="AD468" i="1"/>
  <c r="X468" i="1"/>
  <c r="AB468" i="1" s="1"/>
  <c r="S468" i="1"/>
  <c r="Q468" i="1" s="1"/>
  <c r="T468" i="1" s="1"/>
  <c r="N468" i="1" s="1"/>
  <c r="O468" i="1" s="1"/>
  <c r="AF361" i="1"/>
  <c r="AE201" i="1"/>
  <c r="AD201" i="1"/>
  <c r="X201" i="1"/>
  <c r="AB201" i="1" s="1"/>
  <c r="S201" i="1"/>
  <c r="Q201" i="1" s="1"/>
  <c r="T201" i="1" s="1"/>
  <c r="N201" i="1" s="1"/>
  <c r="O201" i="1" s="1"/>
  <c r="X294" i="1"/>
  <c r="AB294" i="1" s="1"/>
  <c r="AE294" i="1"/>
  <c r="S294" i="1"/>
  <c r="Q294" i="1" s="1"/>
  <c r="T294" i="1" s="1"/>
  <c r="N294" i="1" s="1"/>
  <c r="O294" i="1" s="1"/>
  <c r="AD294" i="1"/>
  <c r="AE281" i="1"/>
  <c r="X281" i="1"/>
  <c r="AB281" i="1" s="1"/>
  <c r="S281" i="1"/>
  <c r="Q281" i="1" s="1"/>
  <c r="T281" i="1" s="1"/>
  <c r="N281" i="1" s="1"/>
  <c r="O281" i="1" s="1"/>
  <c r="AD281" i="1"/>
  <c r="AF112" i="1"/>
  <c r="X350" i="1"/>
  <c r="AB350" i="1" s="1"/>
  <c r="AE350" i="1"/>
  <c r="S350" i="1"/>
  <c r="Q350" i="1" s="1"/>
  <c r="T350" i="1" s="1"/>
  <c r="N350" i="1" s="1"/>
  <c r="O350" i="1" s="1"/>
  <c r="AD350" i="1"/>
  <c r="X49" i="1"/>
  <c r="AB49" i="1" s="1"/>
  <c r="AE49" i="1"/>
  <c r="AD49" i="1"/>
  <c r="S49" i="1"/>
  <c r="Q49" i="1" s="1"/>
  <c r="T49" i="1" s="1"/>
  <c r="N49" i="1" s="1"/>
  <c r="O49" i="1" s="1"/>
  <c r="X319" i="1"/>
  <c r="AB319" i="1" s="1"/>
  <c r="AE319" i="1"/>
  <c r="S319" i="1"/>
  <c r="Q319" i="1" s="1"/>
  <c r="T319" i="1" s="1"/>
  <c r="N319" i="1" s="1"/>
  <c r="O319" i="1" s="1"/>
  <c r="AD319" i="1"/>
  <c r="AF400" i="1"/>
  <c r="AF436" i="1"/>
  <c r="AF450" i="1"/>
  <c r="AF85" i="1"/>
  <c r="AE214" i="1"/>
  <c r="X214" i="1"/>
  <c r="AB214" i="1" s="1"/>
  <c r="AD214" i="1"/>
  <c r="S214" i="1"/>
  <c r="Q214" i="1" s="1"/>
  <c r="T214" i="1" s="1"/>
  <c r="N214" i="1" s="1"/>
  <c r="O214" i="1" s="1"/>
  <c r="AE218" i="1"/>
  <c r="X218" i="1"/>
  <c r="AB218" i="1" s="1"/>
  <c r="AD218" i="1"/>
  <c r="S218" i="1"/>
  <c r="Q218" i="1" s="1"/>
  <c r="T218" i="1" s="1"/>
  <c r="N218" i="1" s="1"/>
  <c r="O218" i="1" s="1"/>
  <c r="AE415" i="1"/>
  <c r="X415" i="1"/>
  <c r="AB415" i="1" s="1"/>
  <c r="S415" i="1"/>
  <c r="Q415" i="1" s="1"/>
  <c r="T415" i="1" s="1"/>
  <c r="N415" i="1" s="1"/>
  <c r="O415" i="1" s="1"/>
  <c r="AD415" i="1"/>
  <c r="AE150" i="1"/>
  <c r="AD150" i="1"/>
  <c r="X150" i="1"/>
  <c r="AB150" i="1" s="1"/>
  <c r="S150" i="1"/>
  <c r="Q150" i="1" s="1"/>
  <c r="T150" i="1" s="1"/>
  <c r="N150" i="1" s="1"/>
  <c r="O150" i="1" s="1"/>
  <c r="AF68" i="1"/>
  <c r="AF186" i="1"/>
  <c r="AF166" i="1"/>
  <c r="AE43" i="1"/>
  <c r="X43" i="1"/>
  <c r="AB43" i="1" s="1"/>
  <c r="AD43" i="1"/>
  <c r="S43" i="1"/>
  <c r="Q43" i="1" s="1"/>
  <c r="T43" i="1" s="1"/>
  <c r="N43" i="1" s="1"/>
  <c r="O43" i="1" s="1"/>
  <c r="AE169" i="1"/>
  <c r="X169" i="1"/>
  <c r="AB169" i="1" s="1"/>
  <c r="AD169" i="1"/>
  <c r="S169" i="1"/>
  <c r="Q169" i="1" s="1"/>
  <c r="T169" i="1" s="1"/>
  <c r="N169" i="1" s="1"/>
  <c r="O169" i="1" s="1"/>
  <c r="X291" i="1"/>
  <c r="AB291" i="1" s="1"/>
  <c r="AE291" i="1"/>
  <c r="AD291" i="1"/>
  <c r="S291" i="1"/>
  <c r="Q291" i="1" s="1"/>
  <c r="T291" i="1" s="1"/>
  <c r="N291" i="1" s="1"/>
  <c r="O291" i="1" s="1"/>
  <c r="AE391" i="1"/>
  <c r="X391" i="1"/>
  <c r="AB391" i="1" s="1"/>
  <c r="AD391" i="1"/>
  <c r="S391" i="1"/>
  <c r="Q391" i="1" s="1"/>
  <c r="T391" i="1" s="1"/>
  <c r="N391" i="1" s="1"/>
  <c r="O391" i="1" s="1"/>
  <c r="AE184" i="1"/>
  <c r="X184" i="1"/>
  <c r="AB184" i="1" s="1"/>
  <c r="S184" i="1"/>
  <c r="Q184" i="1" s="1"/>
  <c r="T184" i="1" s="1"/>
  <c r="N184" i="1" s="1"/>
  <c r="O184" i="1" s="1"/>
  <c r="AD184" i="1"/>
  <c r="AE48" i="1"/>
  <c r="X48" i="1"/>
  <c r="AB48" i="1" s="1"/>
  <c r="S48" i="1"/>
  <c r="Q48" i="1" s="1"/>
  <c r="T48" i="1" s="1"/>
  <c r="N48" i="1" s="1"/>
  <c r="O48" i="1" s="1"/>
  <c r="AD48" i="1"/>
  <c r="AE89" i="1"/>
  <c r="X89" i="1"/>
  <c r="AB89" i="1" s="1"/>
  <c r="AD89" i="1"/>
  <c r="S89" i="1"/>
  <c r="Q89" i="1" s="1"/>
  <c r="T89" i="1" s="1"/>
  <c r="N89" i="1" s="1"/>
  <c r="O89" i="1" s="1"/>
  <c r="X460" i="1"/>
  <c r="AB460" i="1" s="1"/>
  <c r="AE460" i="1"/>
  <c r="AD460" i="1"/>
  <c r="S460" i="1"/>
  <c r="Q460" i="1" s="1"/>
  <c r="T460" i="1" s="1"/>
  <c r="N460" i="1" s="1"/>
  <c r="O460" i="1" s="1"/>
  <c r="AF91" i="1"/>
  <c r="AE119" i="1"/>
  <c r="X119" i="1"/>
  <c r="AB119" i="1" s="1"/>
  <c r="S119" i="1"/>
  <c r="Q119" i="1" s="1"/>
  <c r="T119" i="1" s="1"/>
  <c r="N119" i="1" s="1"/>
  <c r="O119" i="1" s="1"/>
  <c r="AD119" i="1"/>
  <c r="AF260" i="1"/>
  <c r="X39" i="1"/>
  <c r="AB39" i="1" s="1"/>
  <c r="AE39" i="1"/>
  <c r="AD39" i="1"/>
  <c r="S39" i="1"/>
  <c r="Q39" i="1" s="1"/>
  <c r="T39" i="1" s="1"/>
  <c r="N39" i="1" s="1"/>
  <c r="O39" i="1" s="1"/>
  <c r="X62" i="1"/>
  <c r="AB62" i="1" s="1"/>
  <c r="AE62" i="1"/>
  <c r="S62" i="1"/>
  <c r="Q62" i="1" s="1"/>
  <c r="T62" i="1" s="1"/>
  <c r="N62" i="1" s="1"/>
  <c r="O62" i="1" s="1"/>
  <c r="AD62" i="1"/>
  <c r="AE71" i="1"/>
  <c r="X71" i="1"/>
  <c r="AB71" i="1" s="1"/>
  <c r="S71" i="1"/>
  <c r="Q71" i="1" s="1"/>
  <c r="T71" i="1" s="1"/>
  <c r="N71" i="1" s="1"/>
  <c r="O71" i="1" s="1"/>
  <c r="AD71" i="1"/>
  <c r="AF193" i="1"/>
  <c r="AE346" i="1"/>
  <c r="X346" i="1"/>
  <c r="AB346" i="1" s="1"/>
  <c r="S346" i="1"/>
  <c r="Q346" i="1" s="1"/>
  <c r="T346" i="1" s="1"/>
  <c r="N346" i="1" s="1"/>
  <c r="O346" i="1" s="1"/>
  <c r="AD346" i="1"/>
  <c r="AF35" i="1"/>
  <c r="AE84" i="1"/>
  <c r="AD84" i="1"/>
  <c r="X84" i="1"/>
  <c r="AB84" i="1" s="1"/>
  <c r="S84" i="1"/>
  <c r="Q84" i="1" s="1"/>
  <c r="T84" i="1" s="1"/>
  <c r="N84" i="1" s="1"/>
  <c r="O84" i="1" s="1"/>
  <c r="AE386" i="1"/>
  <c r="X386" i="1"/>
  <c r="AB386" i="1" s="1"/>
  <c r="S386" i="1"/>
  <c r="Q386" i="1" s="1"/>
  <c r="T386" i="1" s="1"/>
  <c r="N386" i="1" s="1"/>
  <c r="O386" i="1" s="1"/>
  <c r="AD386" i="1"/>
  <c r="X155" i="1"/>
  <c r="AB155" i="1" s="1"/>
  <c r="AE155" i="1"/>
  <c r="AD155" i="1"/>
  <c r="S155" i="1"/>
  <c r="Q155" i="1" s="1"/>
  <c r="T155" i="1" s="1"/>
  <c r="N155" i="1" s="1"/>
  <c r="O155" i="1" s="1"/>
  <c r="AF106" i="1"/>
  <c r="X331" i="1"/>
  <c r="AB331" i="1" s="1"/>
  <c r="AE331" i="1"/>
  <c r="S331" i="1"/>
  <c r="Q331" i="1" s="1"/>
  <c r="T331" i="1" s="1"/>
  <c r="N331" i="1" s="1"/>
  <c r="O331" i="1" s="1"/>
  <c r="AD331" i="1"/>
  <c r="X131" i="1"/>
  <c r="AB131" i="1" s="1"/>
  <c r="AE131" i="1"/>
  <c r="S131" i="1"/>
  <c r="Q131" i="1" s="1"/>
  <c r="T131" i="1" s="1"/>
  <c r="N131" i="1" s="1"/>
  <c r="O131" i="1" s="1"/>
  <c r="AD131" i="1"/>
  <c r="X47" i="1"/>
  <c r="AB47" i="1" s="1"/>
  <c r="AE47" i="1"/>
  <c r="AD47" i="1"/>
  <c r="S47" i="1"/>
  <c r="Q47" i="1" s="1"/>
  <c r="T47" i="1" s="1"/>
  <c r="N47" i="1" s="1"/>
  <c r="O47" i="1" s="1"/>
  <c r="X258" i="1"/>
  <c r="AB258" i="1" s="1"/>
  <c r="AE258" i="1"/>
  <c r="AD258" i="1"/>
  <c r="S258" i="1"/>
  <c r="Q258" i="1" s="1"/>
  <c r="T258" i="1" s="1"/>
  <c r="N258" i="1" s="1"/>
  <c r="O258" i="1" s="1"/>
  <c r="AE307" i="1"/>
  <c r="X307" i="1"/>
  <c r="AB307" i="1" s="1"/>
  <c r="S307" i="1"/>
  <c r="Q307" i="1" s="1"/>
  <c r="T307" i="1" s="1"/>
  <c r="N307" i="1" s="1"/>
  <c r="O307" i="1" s="1"/>
  <c r="AD307" i="1"/>
  <c r="AE230" i="1"/>
  <c r="X230" i="1"/>
  <c r="AB230" i="1" s="1"/>
  <c r="AD230" i="1"/>
  <c r="S230" i="1"/>
  <c r="Q230" i="1" s="1"/>
  <c r="T230" i="1" s="1"/>
  <c r="N230" i="1" s="1"/>
  <c r="O230" i="1" s="1"/>
  <c r="AE457" i="1"/>
  <c r="X457" i="1"/>
  <c r="AB457" i="1" s="1"/>
  <c r="S457" i="1"/>
  <c r="Q457" i="1" s="1"/>
  <c r="T457" i="1" s="1"/>
  <c r="N457" i="1" s="1"/>
  <c r="O457" i="1" s="1"/>
  <c r="AD457" i="1"/>
  <c r="AE94" i="1"/>
  <c r="X94" i="1"/>
  <c r="AB94" i="1" s="1"/>
  <c r="S94" i="1"/>
  <c r="Q94" i="1" s="1"/>
  <c r="T94" i="1" s="1"/>
  <c r="N94" i="1" s="1"/>
  <c r="O94" i="1" s="1"/>
  <c r="AD94" i="1"/>
  <c r="AE173" i="1"/>
  <c r="X173" i="1"/>
  <c r="AB173" i="1" s="1"/>
  <c r="S173" i="1"/>
  <c r="Q173" i="1" s="1"/>
  <c r="T173" i="1" s="1"/>
  <c r="N173" i="1" s="1"/>
  <c r="O173" i="1" s="1"/>
  <c r="AD173" i="1"/>
  <c r="AE432" i="1"/>
  <c r="X432" i="1"/>
  <c r="AB432" i="1" s="1"/>
  <c r="S432" i="1"/>
  <c r="Q432" i="1" s="1"/>
  <c r="T432" i="1" s="1"/>
  <c r="N432" i="1" s="1"/>
  <c r="O432" i="1" s="1"/>
  <c r="AD432" i="1"/>
  <c r="AE133" i="1"/>
  <c r="AD133" i="1"/>
  <c r="X133" i="1"/>
  <c r="AB133" i="1" s="1"/>
  <c r="S133" i="1"/>
  <c r="Q133" i="1" s="1"/>
  <c r="T133" i="1" s="1"/>
  <c r="N133" i="1" s="1"/>
  <c r="O133" i="1" s="1"/>
  <c r="X29" i="1"/>
  <c r="AB29" i="1" s="1"/>
  <c r="AE29" i="1"/>
  <c r="AD29" i="1"/>
  <c r="S29" i="1"/>
  <c r="Q29" i="1" s="1"/>
  <c r="T29" i="1" s="1"/>
  <c r="N29" i="1" s="1"/>
  <c r="O29" i="1" s="1"/>
  <c r="AE53" i="1"/>
  <c r="X53" i="1"/>
  <c r="AB53" i="1" s="1"/>
  <c r="AD53" i="1"/>
  <c r="S53" i="1"/>
  <c r="Q53" i="1" s="1"/>
  <c r="T53" i="1" s="1"/>
  <c r="N53" i="1" s="1"/>
  <c r="O53" i="1" s="1"/>
  <c r="AE104" i="1"/>
  <c r="AD104" i="1"/>
  <c r="X104" i="1"/>
  <c r="AB104" i="1" s="1"/>
  <c r="S104" i="1"/>
  <c r="Q104" i="1" s="1"/>
  <c r="T104" i="1" s="1"/>
  <c r="N104" i="1" s="1"/>
  <c r="O104" i="1" s="1"/>
  <c r="X210" i="1"/>
  <c r="AB210" i="1" s="1"/>
  <c r="AE210" i="1"/>
  <c r="S210" i="1"/>
  <c r="Q210" i="1" s="1"/>
  <c r="T210" i="1" s="1"/>
  <c r="N210" i="1" s="1"/>
  <c r="O210" i="1" s="1"/>
  <c r="AD210" i="1"/>
  <c r="AE276" i="1"/>
  <c r="X276" i="1"/>
  <c r="AB276" i="1" s="1"/>
  <c r="AD276" i="1"/>
  <c r="S276" i="1"/>
  <c r="Q276" i="1" s="1"/>
  <c r="T276" i="1" s="1"/>
  <c r="N276" i="1" s="1"/>
  <c r="O276" i="1" s="1"/>
  <c r="AE149" i="1"/>
  <c r="AD149" i="1"/>
  <c r="X149" i="1"/>
  <c r="AB149" i="1" s="1"/>
  <c r="S149" i="1"/>
  <c r="Q149" i="1" s="1"/>
  <c r="T149" i="1" s="1"/>
  <c r="N149" i="1" s="1"/>
  <c r="O149" i="1" s="1"/>
  <c r="X59" i="1"/>
  <c r="AB59" i="1" s="1"/>
  <c r="AE59" i="1"/>
  <c r="S59" i="1"/>
  <c r="Q59" i="1" s="1"/>
  <c r="T59" i="1" s="1"/>
  <c r="N59" i="1" s="1"/>
  <c r="O59" i="1" s="1"/>
  <c r="AD59" i="1"/>
  <c r="AE199" i="1"/>
  <c r="X199" i="1"/>
  <c r="AB199" i="1" s="1"/>
  <c r="AD199" i="1"/>
  <c r="S199" i="1"/>
  <c r="Q199" i="1" s="1"/>
  <c r="T199" i="1" s="1"/>
  <c r="N199" i="1" s="1"/>
  <c r="O199" i="1" s="1"/>
  <c r="X215" i="1"/>
  <c r="AB215" i="1" s="1"/>
  <c r="AE215" i="1"/>
  <c r="AD215" i="1"/>
  <c r="S215" i="1"/>
  <c r="Q215" i="1" s="1"/>
  <c r="T215" i="1" s="1"/>
  <c r="N215" i="1" s="1"/>
  <c r="O215" i="1" s="1"/>
  <c r="AE208" i="1"/>
  <c r="X208" i="1"/>
  <c r="AB208" i="1" s="1"/>
  <c r="AD208" i="1"/>
  <c r="S208" i="1"/>
  <c r="Q208" i="1" s="1"/>
  <c r="T208" i="1" s="1"/>
  <c r="N208" i="1" s="1"/>
  <c r="O208" i="1" s="1"/>
  <c r="X411" i="1"/>
  <c r="AB411" i="1" s="1"/>
  <c r="AE411" i="1"/>
  <c r="AD411" i="1"/>
  <c r="S411" i="1"/>
  <c r="Q411" i="1" s="1"/>
  <c r="T411" i="1" s="1"/>
  <c r="N411" i="1" s="1"/>
  <c r="O411" i="1" s="1"/>
  <c r="AF341" i="1"/>
  <c r="AF424" i="1"/>
  <c r="AE326" i="1"/>
  <c r="X326" i="1"/>
  <c r="AB326" i="1" s="1"/>
  <c r="S326" i="1"/>
  <c r="Q326" i="1" s="1"/>
  <c r="T326" i="1" s="1"/>
  <c r="N326" i="1" s="1"/>
  <c r="O326" i="1" s="1"/>
  <c r="AD326" i="1"/>
  <c r="AE396" i="1"/>
  <c r="X396" i="1"/>
  <c r="AB396" i="1" s="1"/>
  <c r="S396" i="1"/>
  <c r="Q396" i="1" s="1"/>
  <c r="T396" i="1" s="1"/>
  <c r="N396" i="1" s="1"/>
  <c r="O396" i="1" s="1"/>
  <c r="AD396" i="1"/>
  <c r="AE462" i="1"/>
  <c r="AF462" i="1" s="1"/>
  <c r="X462" i="1"/>
  <c r="AB462" i="1" s="1"/>
  <c r="AD462" i="1"/>
  <c r="S462" i="1"/>
  <c r="Q462" i="1" s="1"/>
  <c r="T462" i="1" s="1"/>
  <c r="N462" i="1" s="1"/>
  <c r="O462" i="1" s="1"/>
  <c r="X425" i="1"/>
  <c r="AB425" i="1" s="1"/>
  <c r="AE425" i="1"/>
  <c r="AD425" i="1"/>
  <c r="S425" i="1"/>
  <c r="Q425" i="1" s="1"/>
  <c r="T425" i="1" s="1"/>
  <c r="N425" i="1" s="1"/>
  <c r="O425" i="1" s="1"/>
  <c r="AF413" i="1"/>
  <c r="X44" i="1"/>
  <c r="AB44" i="1" s="1"/>
  <c r="AE44" i="1"/>
  <c r="AD44" i="1"/>
  <c r="S44" i="1"/>
  <c r="Q44" i="1" s="1"/>
  <c r="T44" i="1" s="1"/>
  <c r="N44" i="1" s="1"/>
  <c r="O44" i="1" s="1"/>
  <c r="AE23" i="1"/>
  <c r="AD23" i="1"/>
  <c r="X23" i="1"/>
  <c r="AB23" i="1" s="1"/>
  <c r="S23" i="1"/>
  <c r="Q23" i="1" s="1"/>
  <c r="T23" i="1" s="1"/>
  <c r="N23" i="1" s="1"/>
  <c r="O23" i="1" s="1"/>
  <c r="AE174" i="1"/>
  <c r="AD174" i="1"/>
  <c r="X174" i="1"/>
  <c r="AB174" i="1" s="1"/>
  <c r="S174" i="1"/>
  <c r="Q174" i="1" s="1"/>
  <c r="T174" i="1" s="1"/>
  <c r="N174" i="1" s="1"/>
  <c r="O174" i="1" s="1"/>
  <c r="X301" i="1"/>
  <c r="AB301" i="1" s="1"/>
  <c r="AE301" i="1"/>
  <c r="AD301" i="1"/>
  <c r="S301" i="1"/>
  <c r="Q301" i="1" s="1"/>
  <c r="T301" i="1" s="1"/>
  <c r="N301" i="1" s="1"/>
  <c r="O301" i="1" s="1"/>
  <c r="AE372" i="1"/>
  <c r="X372" i="1"/>
  <c r="AB372" i="1" s="1"/>
  <c r="S372" i="1"/>
  <c r="Q372" i="1" s="1"/>
  <c r="T372" i="1" s="1"/>
  <c r="N372" i="1" s="1"/>
  <c r="O372" i="1" s="1"/>
  <c r="AD372" i="1"/>
  <c r="X439" i="1"/>
  <c r="AB439" i="1" s="1"/>
  <c r="AE439" i="1"/>
  <c r="AD439" i="1"/>
  <c r="S439" i="1"/>
  <c r="Q439" i="1" s="1"/>
  <c r="T439" i="1" s="1"/>
  <c r="N439" i="1" s="1"/>
  <c r="O439" i="1" s="1"/>
  <c r="X202" i="1"/>
  <c r="AB202" i="1" s="1"/>
  <c r="AE202" i="1"/>
  <c r="AD202" i="1"/>
  <c r="S202" i="1"/>
  <c r="Q202" i="1" s="1"/>
  <c r="T202" i="1" s="1"/>
  <c r="N202" i="1" s="1"/>
  <c r="O202" i="1" s="1"/>
  <c r="AE191" i="1"/>
  <c r="AD191" i="1"/>
  <c r="X191" i="1"/>
  <c r="AB191" i="1" s="1"/>
  <c r="S191" i="1"/>
  <c r="Q191" i="1" s="1"/>
  <c r="T191" i="1" s="1"/>
  <c r="N191" i="1" s="1"/>
  <c r="O191" i="1" s="1"/>
  <c r="X195" i="1"/>
  <c r="AB195" i="1" s="1"/>
  <c r="AE195" i="1"/>
  <c r="AD195" i="1"/>
  <c r="S195" i="1"/>
  <c r="Q195" i="1" s="1"/>
  <c r="T195" i="1" s="1"/>
  <c r="N195" i="1" s="1"/>
  <c r="O195" i="1" s="1"/>
  <c r="AF456" i="1"/>
  <c r="X93" i="1"/>
  <c r="AB93" i="1" s="1"/>
  <c r="AE93" i="1"/>
  <c r="AD93" i="1"/>
  <c r="S93" i="1"/>
  <c r="Q93" i="1" s="1"/>
  <c r="T93" i="1" s="1"/>
  <c r="N93" i="1" s="1"/>
  <c r="O93" i="1" s="1"/>
  <c r="X430" i="1"/>
  <c r="AB430" i="1" s="1"/>
  <c r="AE430" i="1"/>
  <c r="AD430" i="1"/>
  <c r="S430" i="1"/>
  <c r="Q430" i="1" s="1"/>
  <c r="T430" i="1" s="1"/>
  <c r="N430" i="1" s="1"/>
  <c r="O430" i="1" s="1"/>
  <c r="AE154" i="1"/>
  <c r="X154" i="1"/>
  <c r="AB154" i="1" s="1"/>
  <c r="S154" i="1"/>
  <c r="Q154" i="1" s="1"/>
  <c r="T154" i="1" s="1"/>
  <c r="N154" i="1" s="1"/>
  <c r="O154" i="1" s="1"/>
  <c r="AD154" i="1"/>
  <c r="AF188" i="1"/>
  <c r="AE235" i="1"/>
  <c r="X235" i="1"/>
  <c r="AB235" i="1" s="1"/>
  <c r="AD235" i="1"/>
  <c r="S235" i="1"/>
  <c r="Q235" i="1" s="1"/>
  <c r="T235" i="1" s="1"/>
  <c r="N235" i="1" s="1"/>
  <c r="O235" i="1" s="1"/>
  <c r="AF406" i="1"/>
  <c r="AF282" i="1"/>
  <c r="X342" i="1"/>
  <c r="AB342" i="1" s="1"/>
  <c r="AE342" i="1"/>
  <c r="AD342" i="1"/>
  <c r="S342" i="1"/>
  <c r="Q342" i="1" s="1"/>
  <c r="T342" i="1" s="1"/>
  <c r="N342" i="1" s="1"/>
  <c r="O342" i="1" s="1"/>
  <c r="AF304" i="1"/>
  <c r="AE371" i="1"/>
  <c r="X371" i="1"/>
  <c r="AB371" i="1" s="1"/>
  <c r="AD371" i="1"/>
  <c r="S371" i="1"/>
  <c r="Q371" i="1" s="1"/>
  <c r="T371" i="1" s="1"/>
  <c r="N371" i="1" s="1"/>
  <c r="O371" i="1" s="1"/>
  <c r="X434" i="1"/>
  <c r="AB434" i="1" s="1"/>
  <c r="AE434" i="1"/>
  <c r="S434" i="1"/>
  <c r="Q434" i="1" s="1"/>
  <c r="T434" i="1" s="1"/>
  <c r="N434" i="1" s="1"/>
  <c r="O434" i="1" s="1"/>
  <c r="AD434" i="1"/>
  <c r="AE290" i="1"/>
  <c r="X290" i="1"/>
  <c r="AB290" i="1" s="1"/>
  <c r="S290" i="1"/>
  <c r="Q290" i="1" s="1"/>
  <c r="T290" i="1" s="1"/>
  <c r="N290" i="1" s="1"/>
  <c r="O290" i="1" s="1"/>
  <c r="AD290" i="1"/>
  <c r="X17" i="1"/>
  <c r="AB17" i="1" s="1"/>
  <c r="AD17" i="1"/>
  <c r="AE17" i="1"/>
  <c r="AF17" i="1" s="1"/>
  <c r="S17" i="1"/>
  <c r="Q17" i="1" s="1"/>
  <c r="T17" i="1" s="1"/>
  <c r="N17" i="1" s="1"/>
  <c r="O17" i="1" s="1"/>
  <c r="AF130" i="1"/>
  <c r="X225" i="1"/>
  <c r="AB225" i="1" s="1"/>
  <c r="AE225" i="1"/>
  <c r="AD225" i="1"/>
  <c r="S225" i="1"/>
  <c r="Q225" i="1" s="1"/>
  <c r="T225" i="1" s="1"/>
  <c r="N225" i="1" s="1"/>
  <c r="O225" i="1" s="1"/>
  <c r="AE317" i="1"/>
  <c r="X317" i="1"/>
  <c r="AB317" i="1" s="1"/>
  <c r="S317" i="1"/>
  <c r="Q317" i="1" s="1"/>
  <c r="T317" i="1" s="1"/>
  <c r="N317" i="1" s="1"/>
  <c r="O317" i="1" s="1"/>
  <c r="AD317" i="1"/>
  <c r="AE109" i="1"/>
  <c r="X109" i="1"/>
  <c r="AB109" i="1" s="1"/>
  <c r="AD109" i="1"/>
  <c r="S109" i="1"/>
  <c r="Q109" i="1" s="1"/>
  <c r="T109" i="1" s="1"/>
  <c r="N109" i="1" s="1"/>
  <c r="O109" i="1" s="1"/>
  <c r="AE283" i="1"/>
  <c r="AD283" i="1"/>
  <c r="X283" i="1"/>
  <c r="AB283" i="1" s="1"/>
  <c r="S283" i="1"/>
  <c r="Q283" i="1" s="1"/>
  <c r="T283" i="1" s="1"/>
  <c r="N283" i="1" s="1"/>
  <c r="O283" i="1" s="1"/>
  <c r="AE216" i="1"/>
  <c r="X216" i="1"/>
  <c r="AB216" i="1" s="1"/>
  <c r="AD216" i="1"/>
  <c r="S216" i="1"/>
  <c r="Q216" i="1" s="1"/>
  <c r="T216" i="1" s="1"/>
  <c r="N216" i="1" s="1"/>
  <c r="O216" i="1" s="1"/>
  <c r="AF246" i="1"/>
  <c r="X289" i="1"/>
  <c r="AB289" i="1" s="1"/>
  <c r="AE289" i="1"/>
  <c r="AD289" i="1"/>
  <c r="S289" i="1"/>
  <c r="Q289" i="1" s="1"/>
  <c r="T289" i="1" s="1"/>
  <c r="N289" i="1" s="1"/>
  <c r="O289" i="1" s="1"/>
  <c r="AE312" i="1"/>
  <c r="X312" i="1"/>
  <c r="AB312" i="1" s="1"/>
  <c r="AD312" i="1"/>
  <c r="S312" i="1"/>
  <c r="Q312" i="1" s="1"/>
  <c r="T312" i="1" s="1"/>
  <c r="N312" i="1" s="1"/>
  <c r="O312" i="1" s="1"/>
  <c r="AE376" i="1"/>
  <c r="X376" i="1"/>
  <c r="AB376" i="1" s="1"/>
  <c r="S376" i="1"/>
  <c r="Q376" i="1" s="1"/>
  <c r="T376" i="1" s="1"/>
  <c r="N376" i="1" s="1"/>
  <c r="O376" i="1" s="1"/>
  <c r="AD376" i="1"/>
  <c r="X42" i="1"/>
  <c r="AB42" i="1" s="1"/>
  <c r="AE42" i="1"/>
  <c r="AF42" i="1" s="1"/>
  <c r="AD42" i="1"/>
  <c r="S42" i="1"/>
  <c r="Q42" i="1" s="1"/>
  <c r="T42" i="1" s="1"/>
  <c r="N42" i="1" s="1"/>
  <c r="O42" i="1" s="1"/>
  <c r="X37" i="1"/>
  <c r="AB37" i="1" s="1"/>
  <c r="AE37" i="1"/>
  <c r="AD37" i="1"/>
  <c r="S37" i="1"/>
  <c r="Q37" i="1" s="1"/>
  <c r="T37" i="1" s="1"/>
  <c r="N37" i="1" s="1"/>
  <c r="O37" i="1" s="1"/>
  <c r="AE209" i="1"/>
  <c r="X209" i="1"/>
  <c r="AB209" i="1" s="1"/>
  <c r="AD209" i="1"/>
  <c r="S209" i="1"/>
  <c r="Q209" i="1" s="1"/>
  <c r="T209" i="1" s="1"/>
  <c r="N209" i="1" s="1"/>
  <c r="O209" i="1" s="1"/>
  <c r="AF422" i="1"/>
  <c r="AF239" i="1"/>
  <c r="AF313" i="1"/>
  <c r="AE278" i="1"/>
  <c r="X278" i="1"/>
  <c r="AB278" i="1" s="1"/>
  <c r="S278" i="1"/>
  <c r="Q278" i="1" s="1"/>
  <c r="T278" i="1" s="1"/>
  <c r="N278" i="1" s="1"/>
  <c r="O278" i="1" s="1"/>
  <c r="AD278" i="1"/>
  <c r="AF221" i="1"/>
  <c r="AE329" i="1"/>
  <c r="AD329" i="1"/>
  <c r="X329" i="1"/>
  <c r="AB329" i="1" s="1"/>
  <c r="S329" i="1"/>
  <c r="Q329" i="1" s="1"/>
  <c r="T329" i="1" s="1"/>
  <c r="N329" i="1" s="1"/>
  <c r="O329" i="1" s="1"/>
  <c r="AF352" i="1"/>
  <c r="X192" i="1"/>
  <c r="AB192" i="1" s="1"/>
  <c r="AE192" i="1"/>
  <c r="AD192" i="1"/>
  <c r="S192" i="1"/>
  <c r="Q192" i="1" s="1"/>
  <c r="T192" i="1" s="1"/>
  <c r="N192" i="1" s="1"/>
  <c r="O192" i="1" s="1"/>
  <c r="AE315" i="1"/>
  <c r="AD315" i="1"/>
  <c r="X315" i="1"/>
  <c r="AB315" i="1" s="1"/>
  <c r="S315" i="1"/>
  <c r="Q315" i="1" s="1"/>
  <c r="T315" i="1" s="1"/>
  <c r="N315" i="1" s="1"/>
  <c r="O315" i="1" s="1"/>
  <c r="X343" i="1"/>
  <c r="AB343" i="1" s="1"/>
  <c r="AE343" i="1"/>
  <c r="AD343" i="1"/>
  <c r="S343" i="1"/>
  <c r="Q343" i="1" s="1"/>
  <c r="T343" i="1" s="1"/>
  <c r="N343" i="1" s="1"/>
  <c r="O343" i="1" s="1"/>
  <c r="X238" i="1"/>
  <c r="AB238" i="1" s="1"/>
  <c r="AE238" i="1"/>
  <c r="AD238" i="1"/>
  <c r="S238" i="1"/>
  <c r="Q238" i="1" s="1"/>
  <c r="T238" i="1" s="1"/>
  <c r="N238" i="1" s="1"/>
  <c r="O238" i="1" s="1"/>
  <c r="AF429" i="1"/>
  <c r="X328" i="1"/>
  <c r="AB328" i="1" s="1"/>
  <c r="AE328" i="1"/>
  <c r="AD328" i="1"/>
  <c r="S328" i="1"/>
  <c r="Q328" i="1" s="1"/>
  <c r="T328" i="1" s="1"/>
  <c r="N328" i="1" s="1"/>
  <c r="O328" i="1" s="1"/>
  <c r="AE159" i="1"/>
  <c r="X159" i="1"/>
  <c r="AB159" i="1" s="1"/>
  <c r="S159" i="1"/>
  <c r="Q159" i="1" s="1"/>
  <c r="T159" i="1" s="1"/>
  <c r="N159" i="1" s="1"/>
  <c r="O159" i="1" s="1"/>
  <c r="AD159" i="1"/>
  <c r="AF187" i="1"/>
  <c r="AF248" i="1"/>
  <c r="AE300" i="1"/>
  <c r="X300" i="1"/>
  <c r="AB300" i="1" s="1"/>
  <c r="AD300" i="1"/>
  <c r="S300" i="1"/>
  <c r="Q300" i="1" s="1"/>
  <c r="T300" i="1" s="1"/>
  <c r="N300" i="1" s="1"/>
  <c r="O300" i="1" s="1"/>
  <c r="AF392" i="1"/>
  <c r="AE452" i="1"/>
  <c r="X452" i="1"/>
  <c r="AB452" i="1" s="1"/>
  <c r="S452" i="1"/>
  <c r="Q452" i="1" s="1"/>
  <c r="T452" i="1" s="1"/>
  <c r="N452" i="1" s="1"/>
  <c r="O452" i="1" s="1"/>
  <c r="AD452" i="1"/>
  <c r="X113" i="1"/>
  <c r="AB113" i="1" s="1"/>
  <c r="AE113" i="1"/>
  <c r="AD113" i="1"/>
  <c r="S113" i="1"/>
  <c r="Q113" i="1" s="1"/>
  <c r="T113" i="1" s="1"/>
  <c r="N113" i="1" s="1"/>
  <c r="O113" i="1" s="1"/>
  <c r="X207" i="1"/>
  <c r="AB207" i="1" s="1"/>
  <c r="AE207" i="1"/>
  <c r="AD207" i="1"/>
  <c r="S207" i="1"/>
  <c r="Q207" i="1" s="1"/>
  <c r="T207" i="1" s="1"/>
  <c r="N207" i="1" s="1"/>
  <c r="O207" i="1" s="1"/>
  <c r="AE286" i="1"/>
  <c r="AD286" i="1"/>
  <c r="X286" i="1"/>
  <c r="AB286" i="1" s="1"/>
  <c r="S286" i="1"/>
  <c r="Q286" i="1" s="1"/>
  <c r="T286" i="1" s="1"/>
  <c r="N286" i="1" s="1"/>
  <c r="O286" i="1" s="1"/>
  <c r="AF368" i="1"/>
  <c r="X461" i="1"/>
  <c r="AB461" i="1" s="1"/>
  <c r="AE461" i="1"/>
  <c r="AD461" i="1"/>
  <c r="S461" i="1"/>
  <c r="Q461" i="1" s="1"/>
  <c r="T461" i="1" s="1"/>
  <c r="N461" i="1" s="1"/>
  <c r="O461" i="1" s="1"/>
  <c r="AF107" i="1"/>
  <c r="AE139" i="1"/>
  <c r="AF139" i="1" s="1"/>
  <c r="X139" i="1"/>
  <c r="AB139" i="1" s="1"/>
  <c r="S139" i="1"/>
  <c r="Q139" i="1" s="1"/>
  <c r="T139" i="1" s="1"/>
  <c r="N139" i="1" s="1"/>
  <c r="O139" i="1" s="1"/>
  <c r="AD139" i="1"/>
  <c r="AE219" i="1"/>
  <c r="X219" i="1"/>
  <c r="AB219" i="1" s="1"/>
  <c r="AD219" i="1"/>
  <c r="S219" i="1"/>
  <c r="Q219" i="1" s="1"/>
  <c r="T219" i="1" s="1"/>
  <c r="N219" i="1" s="1"/>
  <c r="O219" i="1" s="1"/>
  <c r="AF357" i="1"/>
  <c r="X253" i="1"/>
  <c r="AB253" i="1" s="1"/>
  <c r="AE253" i="1"/>
  <c r="AF253" i="1" s="1"/>
  <c r="AD253" i="1"/>
  <c r="S253" i="1"/>
  <c r="Q253" i="1" s="1"/>
  <c r="T253" i="1" s="1"/>
  <c r="N253" i="1" s="1"/>
  <c r="O253" i="1" s="1"/>
  <c r="X336" i="1"/>
  <c r="AB336" i="1" s="1"/>
  <c r="AE336" i="1"/>
  <c r="S336" i="1"/>
  <c r="Q336" i="1" s="1"/>
  <c r="T336" i="1" s="1"/>
  <c r="N336" i="1" s="1"/>
  <c r="O336" i="1" s="1"/>
  <c r="AD336" i="1"/>
  <c r="AE310" i="1"/>
  <c r="X310" i="1"/>
  <c r="AB310" i="1" s="1"/>
  <c r="AD310" i="1"/>
  <c r="S310" i="1"/>
  <c r="Q310" i="1" s="1"/>
  <c r="T310" i="1" s="1"/>
  <c r="N310" i="1" s="1"/>
  <c r="O310" i="1" s="1"/>
  <c r="AF377" i="1"/>
  <c r="AE409" i="1"/>
  <c r="X409" i="1"/>
  <c r="AB409" i="1" s="1"/>
  <c r="S409" i="1"/>
  <c r="Q409" i="1" s="1"/>
  <c r="T409" i="1" s="1"/>
  <c r="N409" i="1" s="1"/>
  <c r="O409" i="1" s="1"/>
  <c r="AD409" i="1"/>
  <c r="AF337" i="1"/>
  <c r="X431" i="1"/>
  <c r="AB431" i="1" s="1"/>
  <c r="AE431" i="1"/>
  <c r="AD431" i="1"/>
  <c r="S431" i="1"/>
  <c r="Q431" i="1" s="1"/>
  <c r="T431" i="1" s="1"/>
  <c r="N431" i="1" s="1"/>
  <c r="O431" i="1" s="1"/>
  <c r="AE442" i="1"/>
  <c r="X442" i="1"/>
  <c r="AB442" i="1" s="1"/>
  <c r="AD442" i="1"/>
  <c r="S442" i="1"/>
  <c r="Q442" i="1" s="1"/>
  <c r="T442" i="1" s="1"/>
  <c r="N442" i="1" s="1"/>
  <c r="O442" i="1" s="1"/>
  <c r="AF160" i="1"/>
  <c r="AE33" i="1"/>
  <c r="X33" i="1"/>
  <c r="AB33" i="1" s="1"/>
  <c r="S33" i="1"/>
  <c r="Q33" i="1" s="1"/>
  <c r="T33" i="1" s="1"/>
  <c r="N33" i="1" s="1"/>
  <c r="O33" i="1" s="1"/>
  <c r="AD33" i="1"/>
  <c r="AF236" i="1"/>
  <c r="AF348" i="1"/>
  <c r="AE378" i="1"/>
  <c r="X378" i="1"/>
  <c r="AB378" i="1" s="1"/>
  <c r="S378" i="1"/>
  <c r="Q378" i="1" s="1"/>
  <c r="T378" i="1" s="1"/>
  <c r="N378" i="1" s="1"/>
  <c r="O378" i="1" s="1"/>
  <c r="AD378" i="1"/>
  <c r="AE141" i="1"/>
  <c r="X141" i="1"/>
  <c r="AB141" i="1" s="1"/>
  <c r="AD141" i="1"/>
  <c r="S141" i="1"/>
  <c r="Q141" i="1" s="1"/>
  <c r="T141" i="1" s="1"/>
  <c r="N141" i="1" s="1"/>
  <c r="O141" i="1" s="1"/>
  <c r="AF70" i="1"/>
  <c r="AE322" i="1"/>
  <c r="X322" i="1"/>
  <c r="AB322" i="1" s="1"/>
  <c r="S322" i="1"/>
  <c r="Q322" i="1" s="1"/>
  <c r="T322" i="1" s="1"/>
  <c r="N322" i="1" s="1"/>
  <c r="O322" i="1" s="1"/>
  <c r="AD322" i="1"/>
  <c r="AE298" i="1"/>
  <c r="X298" i="1"/>
  <c r="AB298" i="1" s="1"/>
  <c r="S298" i="1"/>
  <c r="Q298" i="1" s="1"/>
  <c r="T298" i="1" s="1"/>
  <c r="N298" i="1" s="1"/>
  <c r="O298" i="1" s="1"/>
  <c r="AD298" i="1"/>
  <c r="AF319" i="1" l="1"/>
  <c r="AF386" i="1"/>
  <c r="AF32" i="1"/>
  <c r="AF307" i="1"/>
  <c r="AF62" i="1"/>
  <c r="AF281" i="1"/>
  <c r="AF57" i="1"/>
  <c r="AF412" i="1"/>
  <c r="AF394" i="1"/>
  <c r="AF38" i="1"/>
  <c r="AF327" i="1"/>
  <c r="AF114" i="1"/>
  <c r="AF257" i="1"/>
  <c r="AF288" i="1"/>
  <c r="AF346" i="1"/>
  <c r="AF390" i="1"/>
  <c r="AF295" i="1"/>
  <c r="AF217" i="1"/>
  <c r="AF214" i="1"/>
  <c r="AF199" i="1"/>
  <c r="AF173" i="1"/>
  <c r="AF169" i="1"/>
  <c r="AF198" i="1"/>
  <c r="AF324" i="1"/>
  <c r="AF343" i="1"/>
  <c r="AF442" i="1"/>
  <c r="AF113" i="1"/>
  <c r="AF300" i="1"/>
  <c r="AF328" i="1"/>
  <c r="AF342" i="1"/>
  <c r="AF195" i="1"/>
  <c r="AF301" i="1"/>
  <c r="AF23" i="1"/>
  <c r="AF325" i="1"/>
  <c r="AF296" i="1"/>
  <c r="AF254" i="1"/>
  <c r="AF434" i="1"/>
  <c r="AF235" i="1"/>
  <c r="AF321" i="1"/>
  <c r="AF322" i="1"/>
  <c r="AF196" i="1"/>
  <c r="AF315" i="1"/>
  <c r="AF67" i="1"/>
  <c r="AF179" i="1"/>
  <c r="AF378" i="1"/>
  <c r="AF238" i="1"/>
  <c r="AF312" i="1"/>
  <c r="AF191" i="1"/>
  <c r="AF326" i="1"/>
  <c r="AF149" i="1"/>
  <c r="AF457" i="1"/>
  <c r="AF184" i="1"/>
  <c r="AF201" i="1"/>
  <c r="AF74" i="1"/>
  <c r="AF103" i="1"/>
  <c r="AF330" i="1"/>
  <c r="AF285" i="1"/>
  <c r="AF286" i="1"/>
  <c r="AF129" i="1"/>
  <c r="AF431" i="1"/>
  <c r="AF430" i="1"/>
  <c r="AF131" i="1"/>
  <c r="AF460" i="1"/>
  <c r="AF150" i="1"/>
  <c r="AF252" i="1"/>
  <c r="AF272" i="1"/>
  <c r="AF320" i="1"/>
  <c r="AF212" i="1"/>
  <c r="AF164" i="1"/>
  <c r="AF305" i="1"/>
  <c r="AF387" i="1"/>
  <c r="AF206" i="1"/>
  <c r="AF192" i="1"/>
  <c r="AF104" i="1"/>
  <c r="AF310" i="1"/>
  <c r="AF209" i="1"/>
  <c r="AF289" i="1"/>
  <c r="AF208" i="1"/>
  <c r="AF276" i="1"/>
  <c r="AF133" i="1"/>
  <c r="AF391" i="1"/>
  <c r="AF350" i="1"/>
  <c r="AF294" i="1"/>
  <c r="AF124" i="1"/>
  <c r="AF364" i="1"/>
  <c r="AF162" i="1"/>
  <c r="AF242" i="1"/>
  <c r="AF205" i="1"/>
  <c r="AF200" i="1"/>
  <c r="AF197" i="1"/>
  <c r="AF58" i="1"/>
  <c r="AF98" i="1"/>
  <c r="AF28" i="1"/>
  <c r="AF263" i="1"/>
  <c r="AF308" i="1"/>
  <c r="AF155" i="1"/>
  <c r="AF452" i="1"/>
  <c r="AF411" i="1"/>
  <c r="AF59" i="1"/>
  <c r="AF258" i="1"/>
  <c r="AF84" i="1"/>
  <c r="AF39" i="1"/>
  <c r="AF468" i="1"/>
  <c r="AF433" i="1"/>
  <c r="AF69" i="1"/>
  <c r="AF79" i="1"/>
  <c r="AF63" i="1"/>
  <c r="AF157" i="1"/>
  <c r="AF437" i="1"/>
  <c r="AF439" i="1"/>
  <c r="AF154" i="1"/>
  <c r="AF396" i="1"/>
  <c r="AF53" i="1"/>
  <c r="AF94" i="1"/>
  <c r="AF48" i="1"/>
  <c r="AF43" i="1"/>
  <c r="AF49" i="1"/>
  <c r="AF279" i="1"/>
  <c r="AF204" i="1"/>
  <c r="AF203" i="1"/>
  <c r="AF194" i="1"/>
  <c r="AF213" i="1"/>
  <c r="AF190" i="1"/>
  <c r="AF211" i="1"/>
  <c r="AF463" i="1"/>
  <c r="AF380" i="1"/>
  <c r="AF317" i="1"/>
  <c r="AF207" i="1"/>
  <c r="AF371" i="1"/>
  <c r="AF376" i="1"/>
  <c r="AF109" i="1"/>
  <c r="AF93" i="1"/>
  <c r="AF372" i="1"/>
  <c r="AF44" i="1"/>
  <c r="AF425" i="1"/>
  <c r="AF215" i="1"/>
  <c r="AF210" i="1"/>
  <c r="AF331" i="1"/>
  <c r="AF71" i="1"/>
  <c r="AF291" i="1"/>
  <c r="AF218" i="1"/>
  <c r="AF147" i="1"/>
  <c r="AF127" i="1"/>
  <c r="AF388" i="1"/>
  <c r="AF174" i="1"/>
  <c r="AF141" i="1"/>
  <c r="AF33" i="1"/>
  <c r="AF336" i="1"/>
  <c r="AF461" i="1"/>
  <c r="AF159" i="1"/>
  <c r="AF37" i="1"/>
  <c r="AF290" i="1"/>
  <c r="AF202" i="1"/>
  <c r="AF432" i="1"/>
  <c r="AF230" i="1"/>
  <c r="AF89" i="1"/>
  <c r="AF415" i="1"/>
  <c r="AF397" i="1"/>
  <c r="AF250" i="1"/>
  <c r="AF271" i="1"/>
  <c r="AF54" i="1"/>
  <c r="AF293" i="1"/>
  <c r="AF52" i="1"/>
  <c r="AF189" i="1"/>
  <c r="AF110" i="1"/>
  <c r="AF18" i="1"/>
  <c r="AF64" i="1"/>
  <c r="AF447" i="1"/>
  <c r="AF466" i="1"/>
  <c r="AF329" i="1"/>
  <c r="AF283" i="1"/>
  <c r="AF278" i="1"/>
  <c r="AF298" i="1"/>
  <c r="AF225" i="1"/>
  <c r="AF409" i="1"/>
  <c r="AF219" i="1"/>
  <c r="AF216" i="1"/>
  <c r="AF29" i="1"/>
  <c r="AF47" i="1"/>
  <c r="AF119" i="1"/>
  <c r="AF265" i="1"/>
  <c r="AF287" i="1"/>
  <c r="AF399" i="1"/>
  <c r="AF151" i="1"/>
  <c r="AF27" i="1"/>
  <c r="AF384" i="1"/>
  <c r="AF144" i="1"/>
  <c r="AF464" i="1"/>
  <c r="AF367" i="1"/>
  <c r="AF115" i="1"/>
  <c r="AF381" i="1"/>
  <c r="AF134" i="1"/>
  <c r="AF362" i="1"/>
  <c r="AF220" i="1"/>
  <c r="AF302" i="1"/>
</calcChain>
</file>

<file path=xl/sharedStrings.xml><?xml version="1.0" encoding="utf-8"?>
<sst xmlns="http://schemas.openxmlformats.org/spreadsheetml/2006/main" count="6619" uniqueCount="1272">
  <si>
    <t>File opened</t>
  </si>
  <si>
    <t>2022-06-25 09:44:58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</si>
  <si>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</si>
  <si>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</si>
  <si>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</si>
  <si>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</si>
  <si>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</si>
  <si>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</si>
  <si>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</si>
  <si>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</si>
  <si>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</si>
  <si>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</si>
  <si>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</si>
  <si>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{"h2obspan2b": "0.0685491", "co2aspan2a": "0.175737", "co2bzero": "0.903539", "h2obspanconc2": "0", "flowazero": "0.303", "h2obspan2": "0", "co2aspanconc2": "0", "co2bspan2a": "0.175667", "co2aspan2": "0", "h2oaspan1": "1.00735", "h2oaspanconc1": "12.34", "co2bspanconc1": "992.9", "tbzero": "0.170916", "oxygen": "21", "flowmeterzero": "0.985443", "flowbzero": "0.29", "h2obspanconc1": "12.34", "ssa_ref": "44196.8", "ssb_ref": "48766.6", "tazero": "0.0691242", "co2aspan1": "0.990681", "h2obzero": "1.10795", "h2oaspan2": "0", "chamberpressurezero": "2.60544", "h2obspan1": "0.999892", "h2oaspan2b": "0.0686183", "co2aspanconc1": "992.9", "h2oaspanconc2": "0", "co2aspan2b": "0.174099", "co2azero": "0.902659", "co2bspan2b": "0.174103", "h2obspan2a": "0.0685566", "h2oazero": "1.09901", "co2bspanconc2": "0", "co2bspan2": "0", "co2bspan1": "0.991094", "h2oaspan2a": "0.0681178"}</t>
  </si>
  <si>
    <t>CO2 rangematch</t>
  </si>
  <si>
    <t>Fri Jun 24 13:05</t>
  </si>
  <si>
    <t>H2O rangematch</t>
  </si>
  <si>
    <t>Fri Jun 24 13:09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</si>
  <si>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</si>
  <si>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</si>
  <si>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</si>
  <si>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</si>
  <si>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</si>
  <si>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</si>
  <si>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</si>
  <si>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</si>
  <si>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</si>
  <si>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09:44:58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</si>
  <si>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</si>
  <si>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</si>
  <si>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</si>
  <si>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</si>
  <si>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</si>
  <si>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</si>
  <si>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</si>
  <si>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</si>
  <si>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</si>
  <si>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</si>
  <si>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</si>
  <si>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</si>
  <si>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</si>
  <si>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</si>
  <si>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</si>
  <si>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</si>
  <si>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</si>
  <si>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</si>
  <si>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</si>
  <si>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</si>
  <si>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</si>
  <si>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</si>
  <si>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</si>
  <si>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</si>
  <si>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</si>
  <si>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</si>
  <si>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</si>
  <si>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</si>
  <si>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</si>
  <si>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</si>
  <si>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</si>
  <si>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</si>
  <si>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</si>
  <si>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</si>
  <si>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</si>
  <si>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</si>
  <si>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</si>
  <si>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</si>
  <si>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</si>
  <si>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</si>
  <si>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</si>
  <si>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</si>
  <si>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</si>
  <si>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</si>
  <si>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</si>
  <si>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</si>
  <si>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</si>
  <si>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</si>
  <si>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</si>
  <si>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</si>
  <si>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</si>
  <si>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</si>
  <si>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1.12135 92.8518 333.082 561.934 777.523 992.704 1165.99 1320.76</t>
  </si>
  <si>
    <t>Fs_true</t>
  </si>
  <si>
    <t>0.0962465 113.257 401.588 602.402 803.577 1001.37 1201.81 1400.96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</si>
  <si>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</si>
  <si>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</si>
  <si>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</si>
  <si>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</si>
  <si>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</si>
  <si>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</si>
  <si>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</si>
  <si>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</si>
  <si>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</si>
  <si>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</si>
  <si>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</si>
  <si>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</si>
  <si>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</si>
  <si>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</si>
  <si>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</si>
  <si>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</si>
  <si>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</si>
  <si>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</si>
  <si>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</si>
  <si>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</si>
  <si>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</si>
  <si>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</si>
  <si>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</si>
  <si>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</si>
  <si>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</si>
  <si>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</si>
  <si>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</si>
  <si>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</si>
  <si>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</si>
  <si>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</si>
  <si>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</si>
  <si>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</si>
  <si>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</si>
  <si>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</si>
  <si>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</si>
  <si>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</si>
  <si>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</si>
  <si>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</si>
  <si>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</si>
  <si>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</si>
  <si>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</si>
  <si>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</si>
  <si>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</si>
  <si>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</si>
  <si>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</si>
  <si>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</si>
  <si>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</si>
  <si>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</si>
  <si>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</si>
  <si>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</si>
  <si>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</si>
  <si>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</si>
  <si>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</si>
  <si>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</si>
  <si>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</si>
  <si>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</si>
  <si>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</si>
  <si>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</si>
  <si>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</si>
  <si>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</si>
  <si>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</si>
  <si>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</si>
  <si>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</si>
  <si>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</si>
  <si>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</si>
  <si>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</si>
  <si>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</si>
  <si>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</si>
  <si>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</si>
  <si>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</si>
  <si>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</si>
  <si>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</si>
  <si>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</si>
  <si>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</si>
  <si>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</si>
  <si>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</si>
  <si>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</si>
  <si>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</si>
  <si>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</si>
  <si>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</si>
  <si>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</si>
  <si>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</si>
  <si>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</si>
  <si>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</si>
  <si>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</si>
  <si>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</si>
  <si>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</si>
  <si>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</si>
  <si>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</si>
  <si>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</si>
  <si>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</si>
  <si>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</si>
  <si>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</si>
  <si>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</si>
  <si>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</si>
  <si>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</si>
  <si>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</si>
  <si>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</si>
  <si>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</si>
  <si>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</si>
  <si>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</si>
  <si>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</si>
  <si>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</si>
  <si>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</si>
  <si>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</si>
  <si>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</si>
  <si>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</si>
  <si>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</si>
  <si>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</si>
  <si>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</si>
  <si>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</si>
  <si>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</si>
  <si>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</si>
  <si>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</si>
  <si>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</si>
  <si>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</si>
  <si>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</si>
  <si>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</si>
  <si>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</si>
  <si>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</si>
  <si>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</si>
  <si>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</si>
  <si>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</si>
  <si>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</si>
  <si>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</si>
  <si>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</si>
  <si>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</si>
  <si>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</si>
  <si>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</si>
  <si>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</si>
  <si>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</si>
  <si>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</si>
  <si>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</si>
  <si>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</si>
  <si>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</si>
  <si>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</si>
  <si>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</si>
  <si>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</si>
  <si>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</si>
  <si>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</si>
  <si>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</si>
  <si>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</si>
  <si>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</si>
  <si>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</si>
  <si>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</si>
  <si>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</si>
  <si>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</si>
  <si>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</si>
  <si>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</si>
  <si>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</si>
  <si>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</si>
  <si>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</si>
  <si>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</si>
  <si>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</si>
  <si>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</si>
  <si>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</si>
  <si>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</si>
  <si>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</si>
  <si>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</si>
  <si>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</si>
  <si>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</si>
  <si>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</si>
  <si>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</si>
  <si>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</si>
  <si>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</si>
  <si>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</si>
  <si>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</si>
  <si>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</si>
  <si>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</si>
  <si>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</si>
  <si>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</si>
  <si>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</si>
  <si>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</si>
  <si>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</si>
  <si>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</si>
  <si>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</si>
  <si>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</si>
  <si>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</si>
  <si>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</si>
  <si>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</si>
  <si>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</si>
  <si>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</si>
  <si>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</si>
  <si>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</si>
  <si>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</si>
  <si>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</si>
  <si>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</si>
  <si>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</si>
  <si>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</si>
  <si>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</si>
  <si>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</si>
  <si>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</si>
  <si>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</si>
  <si>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</si>
  <si>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</si>
  <si>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</si>
  <si>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</si>
  <si>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</si>
  <si>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</si>
  <si>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</si>
  <si>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</si>
  <si>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</si>
  <si>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</si>
  <si>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</si>
  <si>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</si>
  <si>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</si>
  <si>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</si>
  <si>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</si>
  <si>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</si>
  <si>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</si>
  <si>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</si>
  <si>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</si>
  <si>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</si>
  <si>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</si>
  <si>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</si>
  <si>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</si>
  <si>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</si>
  <si>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</si>
  <si>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</si>
  <si>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</si>
  <si>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</si>
  <si>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</si>
  <si>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</si>
  <si>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</si>
  <si>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</si>
  <si>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</si>
  <si>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</si>
  <si>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</si>
  <si>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</si>
  <si>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</si>
  <si>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</si>
  <si>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</si>
  <si>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</si>
  <si>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</si>
  <si>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</si>
  <si>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</si>
  <si>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</si>
  <si>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</si>
  <si>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</si>
  <si>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</si>
  <si>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</si>
  <si>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</si>
  <si>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</si>
  <si>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</si>
  <si>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</si>
  <si>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</si>
  <si>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</si>
  <si>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</si>
  <si>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</si>
  <si>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</si>
  <si>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</si>
  <si>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</si>
  <si>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</si>
  <si>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</si>
  <si>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</si>
  <si>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</si>
  <si>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</si>
  <si>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</si>
  <si>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</si>
  <si>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</si>
  <si>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</si>
  <si>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</si>
  <si>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</si>
  <si>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</si>
  <si>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</si>
  <si>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</si>
  <si>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</si>
  <si>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</si>
  <si>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trident41</t>
  </si>
  <si>
    <t>ozzie</t>
  </si>
  <si>
    <t>0: Broadleaf</t>
  </si>
  <si>
    <t>--:--:--</t>
  </si>
  <si>
    <t>1/2</t>
  </si>
  <si>
    <t>11111111</t>
  </si>
  <si>
    <t>oooooooo</t>
  </si>
  <si>
    <t>off</t>
  </si>
  <si>
    <t>0/2</t>
  </si>
  <si>
    <t>20220625 10:11:00</t>
  </si>
  <si>
    <t>10:11:00</t>
  </si>
  <si>
    <t>20220625 10:11:05</t>
  </si>
  <si>
    <t>10:11:05</t>
  </si>
  <si>
    <t>20220625 10:11:10</t>
  </si>
  <si>
    <t>10:11:10</t>
  </si>
  <si>
    <t>20220625 10:11:15</t>
  </si>
  <si>
    <t>10:11:15</t>
  </si>
  <si>
    <t>20220625 10:11:20</t>
  </si>
  <si>
    <t>10:11:20</t>
  </si>
  <si>
    <t>20220625 10:11:25</t>
  </si>
  <si>
    <t>10:11:25</t>
  </si>
  <si>
    <t>20220625 10:11:30</t>
  </si>
  <si>
    <t>10:11:30</t>
  </si>
  <si>
    <t>20220625 10:11:35</t>
  </si>
  <si>
    <t>10:11:35</t>
  </si>
  <si>
    <t>20220625 10:11:40</t>
  </si>
  <si>
    <t>10:11:40</t>
  </si>
  <si>
    <t>20220625 10:11:45</t>
  </si>
  <si>
    <t>10:11:45</t>
  </si>
  <si>
    <t>20220625 10:11:50</t>
  </si>
  <si>
    <t>10:11:50</t>
  </si>
  <si>
    <t>20220625 10:11:55</t>
  </si>
  <si>
    <t>10:11:55</t>
  </si>
  <si>
    <t>20220625 10:12:00</t>
  </si>
  <si>
    <t>10:12:00</t>
  </si>
  <si>
    <t>20220625 10:12:05</t>
  </si>
  <si>
    <t>10:12:05</t>
  </si>
  <si>
    <t>20220625 10:12:10</t>
  </si>
  <si>
    <t>10:12:10</t>
  </si>
  <si>
    <t>20220625 10:12:15</t>
  </si>
  <si>
    <t>10:12:15</t>
  </si>
  <si>
    <t>20220625 10:12:20</t>
  </si>
  <si>
    <t>10:12:20</t>
  </si>
  <si>
    <t>20220625 10:12:25</t>
  </si>
  <si>
    <t>10:12:25</t>
  </si>
  <si>
    <t>20220625 10:12:30</t>
  </si>
  <si>
    <t>10:12:30</t>
  </si>
  <si>
    <t>20220625 10:12:35</t>
  </si>
  <si>
    <t>10:12:35</t>
  </si>
  <si>
    <t>20220625 10:12:40</t>
  </si>
  <si>
    <t>10:12:40</t>
  </si>
  <si>
    <t>20220625 10:12:45</t>
  </si>
  <si>
    <t>10:12:45</t>
  </si>
  <si>
    <t>20220625 10:13:52</t>
  </si>
  <si>
    <t>10:13:52</t>
  </si>
  <si>
    <t>20220625 10:13:57</t>
  </si>
  <si>
    <t>10:13:57</t>
  </si>
  <si>
    <t>20220625 10:14:02</t>
  </si>
  <si>
    <t>10:14:02</t>
  </si>
  <si>
    <t>20220625 10:14:07</t>
  </si>
  <si>
    <t>10:14:07</t>
  </si>
  <si>
    <t>20220625 10:14:12</t>
  </si>
  <si>
    <t>10:14:12</t>
  </si>
  <si>
    <t>20220625 10:14:17</t>
  </si>
  <si>
    <t>10:14:17</t>
  </si>
  <si>
    <t>20220625 10:14:22</t>
  </si>
  <si>
    <t>10:14:22</t>
  </si>
  <si>
    <t>20220625 10:14:27</t>
  </si>
  <si>
    <t>10:14:27</t>
  </si>
  <si>
    <t>20220625 10:14:32</t>
  </si>
  <si>
    <t>10:14:32</t>
  </si>
  <si>
    <t>20220625 10:14:37</t>
  </si>
  <si>
    <t>10:14:37</t>
  </si>
  <si>
    <t>20220625 10:14:42</t>
  </si>
  <si>
    <t>10:14:42</t>
  </si>
  <si>
    <t>20220625 10:14:47</t>
  </si>
  <si>
    <t>10:14:47</t>
  </si>
  <si>
    <t>20220625 10:14:52</t>
  </si>
  <si>
    <t>10:14:52</t>
  </si>
  <si>
    <t>20220625 10:14:57</t>
  </si>
  <si>
    <t>10:14:57</t>
  </si>
  <si>
    <t>20220625 10:15:02</t>
  </si>
  <si>
    <t>10:15:02</t>
  </si>
  <si>
    <t>20220625 10:15:07</t>
  </si>
  <si>
    <t>10:15:07</t>
  </si>
  <si>
    <t>20220625 10:15:12</t>
  </si>
  <si>
    <t>10:15:12</t>
  </si>
  <si>
    <t>20220625 10:15:17</t>
  </si>
  <si>
    <t>10:15:17</t>
  </si>
  <si>
    <t>20220625 10:15:22</t>
  </si>
  <si>
    <t>10:15:22</t>
  </si>
  <si>
    <t>20220625 10:15:27</t>
  </si>
  <si>
    <t>10:15:27</t>
  </si>
  <si>
    <t>20220625 10:15:32</t>
  </si>
  <si>
    <t>10:15:32</t>
  </si>
  <si>
    <t>20220625 10:15:37</t>
  </si>
  <si>
    <t>10:15:37</t>
  </si>
  <si>
    <t>20220625 10:15:42</t>
  </si>
  <si>
    <t>10:15:42</t>
  </si>
  <si>
    <t>20220625 10:15:47</t>
  </si>
  <si>
    <t>10:15:47</t>
  </si>
  <si>
    <t>20220625 10:15:52</t>
  </si>
  <si>
    <t>10:15:52</t>
  </si>
  <si>
    <t>20220625 10:15:57</t>
  </si>
  <si>
    <t>10:15:57</t>
  </si>
  <si>
    <t>20220625 10:16:02</t>
  </si>
  <si>
    <t>10:16:02</t>
  </si>
  <si>
    <t>20220625 10:16:07</t>
  </si>
  <si>
    <t>10:16:07</t>
  </si>
  <si>
    <t>20220625 10:16:12</t>
  </si>
  <si>
    <t>10:16:12</t>
  </si>
  <si>
    <t>20220625 10:16:17</t>
  </si>
  <si>
    <t>10:16:17</t>
  </si>
  <si>
    <t>20220625 10:16:22</t>
  </si>
  <si>
    <t>10:16:22</t>
  </si>
  <si>
    <t>20220625 10:16:27</t>
  </si>
  <si>
    <t>10:16:27</t>
  </si>
  <si>
    <t>20220625 10:16:32</t>
  </si>
  <si>
    <t>10:16:32</t>
  </si>
  <si>
    <t>20220625 10:16:37</t>
  </si>
  <si>
    <t>10:16:37</t>
  </si>
  <si>
    <t>20220625 10:16:42</t>
  </si>
  <si>
    <t>10:16:42</t>
  </si>
  <si>
    <t>20220625 10:16:47</t>
  </si>
  <si>
    <t>10:16:47</t>
  </si>
  <si>
    <t>20220625 10:16:52</t>
  </si>
  <si>
    <t>10:16:52</t>
  </si>
  <si>
    <t>20220625 10:16:57</t>
  </si>
  <si>
    <t>10:16:57</t>
  </si>
  <si>
    <t>20220625 10:17:02</t>
  </si>
  <si>
    <t>10:17:02</t>
  </si>
  <si>
    <t>20220625 10:17:07</t>
  </si>
  <si>
    <t>10:17:07</t>
  </si>
  <si>
    <t>20220625 10:17:12</t>
  </si>
  <si>
    <t>10:17:12</t>
  </si>
  <si>
    <t>20220625 10:17:17</t>
  </si>
  <si>
    <t>10:17:17</t>
  </si>
  <si>
    <t>20220625 10:17:22</t>
  </si>
  <si>
    <t>10:17:22</t>
  </si>
  <si>
    <t>20220625 10:17:27</t>
  </si>
  <si>
    <t>10:17:27</t>
  </si>
  <si>
    <t>20220625 10:17:32</t>
  </si>
  <si>
    <t>10:17:32</t>
  </si>
  <si>
    <t>20220625 10:17:37</t>
  </si>
  <si>
    <t>10:17:37</t>
  </si>
  <si>
    <t>20220625 10:17:42</t>
  </si>
  <si>
    <t>10:17:42</t>
  </si>
  <si>
    <t>20220625 10:17:47</t>
  </si>
  <si>
    <t>10:17:47</t>
  </si>
  <si>
    <t>20220625 10:17:52</t>
  </si>
  <si>
    <t>10:17:52</t>
  </si>
  <si>
    <t>20220625 10:17:57</t>
  </si>
  <si>
    <t>10:17:57</t>
  </si>
  <si>
    <t>20220625 10:18:02</t>
  </si>
  <si>
    <t>10:18:02</t>
  </si>
  <si>
    <t>20220625 10:18:07</t>
  </si>
  <si>
    <t>10:18:07</t>
  </si>
  <si>
    <t>20220625 10:18:12</t>
  </si>
  <si>
    <t>10:18:12</t>
  </si>
  <si>
    <t>20220625 10:18:17</t>
  </si>
  <si>
    <t>10:18:17</t>
  </si>
  <si>
    <t>20220625 10:18:22</t>
  </si>
  <si>
    <t>10:18:22</t>
  </si>
  <si>
    <t>20220625 10:18:27</t>
  </si>
  <si>
    <t>10:18:27</t>
  </si>
  <si>
    <t>20220625 10:18:32</t>
  </si>
  <si>
    <t>10:18:32</t>
  </si>
  <si>
    <t>20220625 10:18:37</t>
  </si>
  <si>
    <t>10:18:37</t>
  </si>
  <si>
    <t>20220625 10:18:42</t>
  </si>
  <si>
    <t>10:18:42</t>
  </si>
  <si>
    <t>20220625 10:18:47</t>
  </si>
  <si>
    <t>10:18:47</t>
  </si>
  <si>
    <t>20220625 10:18:52</t>
  </si>
  <si>
    <t>10:18:52</t>
  </si>
  <si>
    <t>20220625 10:18:57</t>
  </si>
  <si>
    <t>10:18:57</t>
  </si>
  <si>
    <t>20220625 10:19:02</t>
  </si>
  <si>
    <t>10:19:02</t>
  </si>
  <si>
    <t>20220625 10:19:07</t>
  </si>
  <si>
    <t>10:19:07</t>
  </si>
  <si>
    <t>20220625 10:19:12</t>
  </si>
  <si>
    <t>10:19:12</t>
  </si>
  <si>
    <t>20220625 10:19:17</t>
  </si>
  <si>
    <t>10:19:17</t>
  </si>
  <si>
    <t>20220625 10:19:22</t>
  </si>
  <si>
    <t>10:19:22</t>
  </si>
  <si>
    <t>20220625 10:19:27</t>
  </si>
  <si>
    <t>10:19:27</t>
  </si>
  <si>
    <t>20220625 10:19:32</t>
  </si>
  <si>
    <t>10:19:32</t>
  </si>
  <si>
    <t>20220625 10:19:37</t>
  </si>
  <si>
    <t>10:19:37</t>
  </si>
  <si>
    <t>20220625 10:19:42</t>
  </si>
  <si>
    <t>10:19:42</t>
  </si>
  <si>
    <t>20220625 10:19:47</t>
  </si>
  <si>
    <t>10:19:47</t>
  </si>
  <si>
    <t>20220625 10:19:52</t>
  </si>
  <si>
    <t>10:19:52</t>
  </si>
  <si>
    <t>20220625 10:19:57</t>
  </si>
  <si>
    <t>10:19:57</t>
  </si>
  <si>
    <t>20220625 10:20:02</t>
  </si>
  <si>
    <t>10:20:02</t>
  </si>
  <si>
    <t>20220625 10:20:07</t>
  </si>
  <si>
    <t>10:20:07</t>
  </si>
  <si>
    <t>20220625 10:20:12</t>
  </si>
  <si>
    <t>10:20:12</t>
  </si>
  <si>
    <t>20220625 10:20:17</t>
  </si>
  <si>
    <t>10:20:17</t>
  </si>
  <si>
    <t>20220625 10:20:22</t>
  </si>
  <si>
    <t>10:20:22</t>
  </si>
  <si>
    <t>20220625 10:20:27</t>
  </si>
  <si>
    <t>10:20:27</t>
  </si>
  <si>
    <t>20220625 10:20:32</t>
  </si>
  <si>
    <t>10:20:32</t>
  </si>
  <si>
    <t>20220625 10:20:37</t>
  </si>
  <si>
    <t>10:20:37</t>
  </si>
  <si>
    <t>20220625 10:20:42</t>
  </si>
  <si>
    <t>10:20:42</t>
  </si>
  <si>
    <t>20220625 10:20:47</t>
  </si>
  <si>
    <t>10:20:47</t>
  </si>
  <si>
    <t>20220625 10:20:52</t>
  </si>
  <si>
    <t>10:20:52</t>
  </si>
  <si>
    <t>20220625 10:20:57</t>
  </si>
  <si>
    <t>10:20:57</t>
  </si>
  <si>
    <t>20220625 10:21:02</t>
  </si>
  <si>
    <t>10:21:02</t>
  </si>
  <si>
    <t>20220625 10:21:07</t>
  </si>
  <si>
    <t>10:21:07</t>
  </si>
  <si>
    <t>20220625 10:21:12</t>
  </si>
  <si>
    <t>10:21:12</t>
  </si>
  <si>
    <t>20220625 10:21:17</t>
  </si>
  <si>
    <t>10:21:17</t>
  </si>
  <si>
    <t>20220625 10:21:22</t>
  </si>
  <si>
    <t>10:21:22</t>
  </si>
  <si>
    <t>20220625 10:21:27</t>
  </si>
  <si>
    <t>10:21:27</t>
  </si>
  <si>
    <t>20220625 10:21:32</t>
  </si>
  <si>
    <t>10:21:32</t>
  </si>
  <si>
    <t>20220625 10:21:37</t>
  </si>
  <si>
    <t>10:21:37</t>
  </si>
  <si>
    <t>20220625 10:21:42</t>
  </si>
  <si>
    <t>10:21:42</t>
  </si>
  <si>
    <t>20220625 10:53:11</t>
  </si>
  <si>
    <t>10:53:11</t>
  </si>
  <si>
    <t>arby21</t>
  </si>
  <si>
    <t>2/2</t>
  </si>
  <si>
    <t>20220625 10:53:16</t>
  </si>
  <si>
    <t>10:53:16</t>
  </si>
  <si>
    <t>20220625 10:53:21</t>
  </si>
  <si>
    <t>10:53:21</t>
  </si>
  <si>
    <t>20220625 10:53:26</t>
  </si>
  <si>
    <t>10:53:26</t>
  </si>
  <si>
    <t>20220625 10:53:31</t>
  </si>
  <si>
    <t>10:53:31</t>
  </si>
  <si>
    <t>20220625 10:53:36</t>
  </si>
  <si>
    <t>10:53:36</t>
  </si>
  <si>
    <t>20220625 10:53:41</t>
  </si>
  <si>
    <t>10:53:41</t>
  </si>
  <si>
    <t>20220625 10:53:46</t>
  </si>
  <si>
    <t>10:53:46</t>
  </si>
  <si>
    <t>20220625 10:53:51</t>
  </si>
  <si>
    <t>10:53:51</t>
  </si>
  <si>
    <t>20220625 10:53:56</t>
  </si>
  <si>
    <t>10:53:56</t>
  </si>
  <si>
    <t>20220625 10:54:01</t>
  </si>
  <si>
    <t>10:54:01</t>
  </si>
  <si>
    <t>20220625 10:54:06</t>
  </si>
  <si>
    <t>10:54:06</t>
  </si>
  <si>
    <t>20220625 10:54:11</t>
  </si>
  <si>
    <t>10:54:11</t>
  </si>
  <si>
    <t>20220625 10:54:16</t>
  </si>
  <si>
    <t>10:54:16</t>
  </si>
  <si>
    <t>20220625 10:54:21</t>
  </si>
  <si>
    <t>10:54:21</t>
  </si>
  <si>
    <t>20220625 10:54:26</t>
  </si>
  <si>
    <t>10:54:26</t>
  </si>
  <si>
    <t>20220625 10:54:31</t>
  </si>
  <si>
    <t>10:54:31</t>
  </si>
  <si>
    <t>20220625 10:54:36</t>
  </si>
  <si>
    <t>10:54:36</t>
  </si>
  <si>
    <t>20220625 10:54:41</t>
  </si>
  <si>
    <t>10:54:41</t>
  </si>
  <si>
    <t>20220625 10:54:46</t>
  </si>
  <si>
    <t>10:54:46</t>
  </si>
  <si>
    <t>20220625 10:54:51</t>
  </si>
  <si>
    <t>10:54:51</t>
  </si>
  <si>
    <t>20220625 10:54:56</t>
  </si>
  <si>
    <t>10:54:56</t>
  </si>
  <si>
    <t>20220625 10:56:03</t>
  </si>
  <si>
    <t>10:56:03</t>
  </si>
  <si>
    <t>20220625 10:56:08</t>
  </si>
  <si>
    <t>10:56:08</t>
  </si>
  <si>
    <t>20220625 10:56:13</t>
  </si>
  <si>
    <t>10:56:13</t>
  </si>
  <si>
    <t>20220625 10:56:18</t>
  </si>
  <si>
    <t>10:56:18</t>
  </si>
  <si>
    <t>20220625 10:56:23</t>
  </si>
  <si>
    <t>10:56:23</t>
  </si>
  <si>
    <t>20220625 10:56:28</t>
  </si>
  <si>
    <t>10:56:28</t>
  </si>
  <si>
    <t>20220625 10:56:33</t>
  </si>
  <si>
    <t>10:56:33</t>
  </si>
  <si>
    <t>20220625 10:56:38</t>
  </si>
  <si>
    <t>10:56:38</t>
  </si>
  <si>
    <t>20220625 10:56:43</t>
  </si>
  <si>
    <t>10:56:43</t>
  </si>
  <si>
    <t>20220625 10:56:48</t>
  </si>
  <si>
    <t>10:56:48</t>
  </si>
  <si>
    <t>20220625 10:56:53</t>
  </si>
  <si>
    <t>10:56:53</t>
  </si>
  <si>
    <t>20220625 10:56:58</t>
  </si>
  <si>
    <t>10:56:58</t>
  </si>
  <si>
    <t>20220625 10:57:03</t>
  </si>
  <si>
    <t>10:57:03</t>
  </si>
  <si>
    <t>20220625 10:57:08</t>
  </si>
  <si>
    <t>10:57:08</t>
  </si>
  <si>
    <t>20220625 10:57:13</t>
  </si>
  <si>
    <t>10:57:13</t>
  </si>
  <si>
    <t>20220625 10:57:18</t>
  </si>
  <si>
    <t>10:57:18</t>
  </si>
  <si>
    <t>20220625 10:57:23</t>
  </si>
  <si>
    <t>10:57:23</t>
  </si>
  <si>
    <t>20220625 10:57:28</t>
  </si>
  <si>
    <t>10:57:28</t>
  </si>
  <si>
    <t>20220625 10:57:33</t>
  </si>
  <si>
    <t>10:57:33</t>
  </si>
  <si>
    <t>20220625 10:57:38</t>
  </si>
  <si>
    <t>10:57:38</t>
  </si>
  <si>
    <t>20220625 10:57:43</t>
  </si>
  <si>
    <t>10:57:43</t>
  </si>
  <si>
    <t>20220625 10:57:48</t>
  </si>
  <si>
    <t>10:57:48</t>
  </si>
  <si>
    <t>20220625 10:57:53</t>
  </si>
  <si>
    <t>10:57:53</t>
  </si>
  <si>
    <t>20220625 10:57:58</t>
  </si>
  <si>
    <t>10:57:58</t>
  </si>
  <si>
    <t>20220625 10:58:03</t>
  </si>
  <si>
    <t>10:58:03</t>
  </si>
  <si>
    <t>20220625 10:58:08</t>
  </si>
  <si>
    <t>10:58:08</t>
  </si>
  <si>
    <t>20220625 10:58:13</t>
  </si>
  <si>
    <t>10:58:13</t>
  </si>
  <si>
    <t>20220625 10:58:18</t>
  </si>
  <si>
    <t>10:58:18</t>
  </si>
  <si>
    <t>20220625 10:58:23</t>
  </si>
  <si>
    <t>10:58:23</t>
  </si>
  <si>
    <t>20220625 10:58:28</t>
  </si>
  <si>
    <t>10:58:28</t>
  </si>
  <si>
    <t>20220625 10:58:33</t>
  </si>
  <si>
    <t>10:58:33</t>
  </si>
  <si>
    <t>20220625 10:58:38</t>
  </si>
  <si>
    <t>10:58:38</t>
  </si>
  <si>
    <t>20220625 10:58:43</t>
  </si>
  <si>
    <t>10:58:43</t>
  </si>
  <si>
    <t>20220625 10:58:48</t>
  </si>
  <si>
    <t>10:58:48</t>
  </si>
  <si>
    <t>20220625 10:58:53</t>
  </si>
  <si>
    <t>10:58:53</t>
  </si>
  <si>
    <t>20220625 10:58:58</t>
  </si>
  <si>
    <t>10:58:58</t>
  </si>
  <si>
    <t>20220625 10:59:03</t>
  </si>
  <si>
    <t>10:59:03</t>
  </si>
  <si>
    <t>20220625 10:59:08</t>
  </si>
  <si>
    <t>10:59:08</t>
  </si>
  <si>
    <t>20220625 10:59:13</t>
  </si>
  <si>
    <t>10:59:13</t>
  </si>
  <si>
    <t>20220625 10:59:18</t>
  </si>
  <si>
    <t>10:59:18</t>
  </si>
  <si>
    <t>20220625 10:59:23</t>
  </si>
  <si>
    <t>10:59:23</t>
  </si>
  <si>
    <t>20220625 10:59:28</t>
  </si>
  <si>
    <t>10:59:28</t>
  </si>
  <si>
    <t>20220625 10:59:33</t>
  </si>
  <si>
    <t>10:59:33</t>
  </si>
  <si>
    <t>20220625 10:59:38</t>
  </si>
  <si>
    <t>10:59:38</t>
  </si>
  <si>
    <t>20220625 10:59:43</t>
  </si>
  <si>
    <t>10:59:43</t>
  </si>
  <si>
    <t>20220625 10:59:48</t>
  </si>
  <si>
    <t>10:59:48</t>
  </si>
  <si>
    <t>20220625 10:59:53</t>
  </si>
  <si>
    <t>10:59:53</t>
  </si>
  <si>
    <t>20220625 10:59:58</t>
  </si>
  <si>
    <t>10:59:58</t>
  </si>
  <si>
    <t>20220625 11:00:03</t>
  </si>
  <si>
    <t>11:00:03</t>
  </si>
  <si>
    <t>20220625 11:00:08</t>
  </si>
  <si>
    <t>11:00:08</t>
  </si>
  <si>
    <t>20220625 11:00:13</t>
  </si>
  <si>
    <t>11:00:13</t>
  </si>
  <si>
    <t>20220625 11:00:18</t>
  </si>
  <si>
    <t>11:00:18</t>
  </si>
  <si>
    <t>20220625 11:00:23</t>
  </si>
  <si>
    <t>11:00:23</t>
  </si>
  <si>
    <t>20220625 11:00:28</t>
  </si>
  <si>
    <t>11:00:28</t>
  </si>
  <si>
    <t>20220625 11:00:33</t>
  </si>
  <si>
    <t>11:00:33</t>
  </si>
  <si>
    <t>20220625 11:00:38</t>
  </si>
  <si>
    <t>11:00:38</t>
  </si>
  <si>
    <t>20220625 11:00:43</t>
  </si>
  <si>
    <t>11:00:43</t>
  </si>
  <si>
    <t>20220625 11:00:48</t>
  </si>
  <si>
    <t>11:00:48</t>
  </si>
  <si>
    <t>20220625 11:00:53</t>
  </si>
  <si>
    <t>11:00:53</t>
  </si>
  <si>
    <t>20220625 11:00:58</t>
  </si>
  <si>
    <t>11:00:58</t>
  </si>
  <si>
    <t>20220625 11:01:03</t>
  </si>
  <si>
    <t>11:01:03</t>
  </si>
  <si>
    <t>20220625 11:01:08</t>
  </si>
  <si>
    <t>11:01:08</t>
  </si>
  <si>
    <t>20220625 11:01:13</t>
  </si>
  <si>
    <t>11:01:13</t>
  </si>
  <si>
    <t>20220625 11:01:18</t>
  </si>
  <si>
    <t>11:01:18</t>
  </si>
  <si>
    <t>20220625 11:01:23</t>
  </si>
  <si>
    <t>11:01:23</t>
  </si>
  <si>
    <t>20220625 11:01:28</t>
  </si>
  <si>
    <t>11:01:28</t>
  </si>
  <si>
    <t>20220625 11:01:33</t>
  </si>
  <si>
    <t>11:01:33</t>
  </si>
  <si>
    <t>20220625 11:01:38</t>
  </si>
  <si>
    <t>11:01:38</t>
  </si>
  <si>
    <t>20220625 11:01:43</t>
  </si>
  <si>
    <t>11:01:43</t>
  </si>
  <si>
    <t>20220625 11:01:48</t>
  </si>
  <si>
    <t>11:01:48</t>
  </si>
  <si>
    <t>20220625 11:01:53</t>
  </si>
  <si>
    <t>11:01:53</t>
  </si>
  <si>
    <t>20220625 11:01:58</t>
  </si>
  <si>
    <t>11:01:58</t>
  </si>
  <si>
    <t>20220625 11:02:03</t>
  </si>
  <si>
    <t>11:02:03</t>
  </si>
  <si>
    <t>20220625 11:02:08</t>
  </si>
  <si>
    <t>11:02:08</t>
  </si>
  <si>
    <t>20220625 11:02:13</t>
  </si>
  <si>
    <t>11:02:13</t>
  </si>
  <si>
    <t>20220625 11:02:18</t>
  </si>
  <si>
    <t>11:02:18</t>
  </si>
  <si>
    <t>20220625 11:02:23</t>
  </si>
  <si>
    <t>11:02:23</t>
  </si>
  <si>
    <t>20220625 11:02:28</t>
  </si>
  <si>
    <t>11:02:28</t>
  </si>
  <si>
    <t>20220625 11:02:33</t>
  </si>
  <si>
    <t>11:02:33</t>
  </si>
  <si>
    <t>20220625 11:02:38</t>
  </si>
  <si>
    <t>11:02:38</t>
  </si>
  <si>
    <t>20220625 11:02:43</t>
  </si>
  <si>
    <t>11:02:43</t>
  </si>
  <si>
    <t>20220625 11:02:48</t>
  </si>
  <si>
    <t>11:02:48</t>
  </si>
  <si>
    <t>20220625 11:02:53</t>
  </si>
  <si>
    <t>11:02:53</t>
  </si>
  <si>
    <t>20220625 11:02:58</t>
  </si>
  <si>
    <t>11:02:58</t>
  </si>
  <si>
    <t>20220625 11:03:03</t>
  </si>
  <si>
    <t>11:03:03</t>
  </si>
  <si>
    <t>20220625 11:03:08</t>
  </si>
  <si>
    <t>11:03:08</t>
  </si>
  <si>
    <t>20220625 11:03:13</t>
  </si>
  <si>
    <t>11:03:13</t>
  </si>
  <si>
    <t>20220625 11:03:18</t>
  </si>
  <si>
    <t>11:03:18</t>
  </si>
  <si>
    <t>20220625 11:03:23</t>
  </si>
  <si>
    <t>11:03:23</t>
  </si>
  <si>
    <t>20220625 11:03:28</t>
  </si>
  <si>
    <t>11:03:28</t>
  </si>
  <si>
    <t>20220625 11:03:33</t>
  </si>
  <si>
    <t>11:03:33</t>
  </si>
  <si>
    <t>20220625 11:03:38</t>
  </si>
  <si>
    <t>11:03:38</t>
  </si>
  <si>
    <t>20220625 11:03:43</t>
  </si>
  <si>
    <t>11:03:43</t>
  </si>
  <si>
    <t>20220625 11:03:48</t>
  </si>
  <si>
    <t>11:03:48</t>
  </si>
  <si>
    <t>20220625 11:03:53</t>
  </si>
  <si>
    <t>11:03:53</t>
  </si>
  <si>
    <t>arby31 beef</t>
  </si>
  <si>
    <t>20220625 12:44:25</t>
  </si>
  <si>
    <t>12:44:25</t>
  </si>
  <si>
    <t>20220625 12:44:30</t>
  </si>
  <si>
    <t>12:44:30</t>
  </si>
  <si>
    <t>20220625 12:44:35</t>
  </si>
  <si>
    <t>12:44:35</t>
  </si>
  <si>
    <t>20220625 12:44:40</t>
  </si>
  <si>
    <t>12:44:40</t>
  </si>
  <si>
    <t>20220625 12:44:45</t>
  </si>
  <si>
    <t>12:44:45</t>
  </si>
  <si>
    <t>20220625 12:44:50</t>
  </si>
  <si>
    <t>12:44:50</t>
  </si>
  <si>
    <t>20220625 12:44:55</t>
  </si>
  <si>
    <t>12:44:55</t>
  </si>
  <si>
    <t>20220625 12:45:00</t>
  </si>
  <si>
    <t>12:45:00</t>
  </si>
  <si>
    <t>20220625 12:45:05</t>
  </si>
  <si>
    <t>12:45:05</t>
  </si>
  <si>
    <t>20220625 12:45:10</t>
  </si>
  <si>
    <t>12:45:10</t>
  </si>
  <si>
    <t>20220625 12:45:15</t>
  </si>
  <si>
    <t>12:45:15</t>
  </si>
  <si>
    <t>20220625 12:45:20</t>
  </si>
  <si>
    <t>12:45:20</t>
  </si>
  <si>
    <t>20220625 12:45:25</t>
  </si>
  <si>
    <t>12:45:25</t>
  </si>
  <si>
    <t>20220625 12:45:30</t>
  </si>
  <si>
    <t>12:45:30</t>
  </si>
  <si>
    <t>20220625 12:45:35</t>
  </si>
  <si>
    <t>12:45:35</t>
  </si>
  <si>
    <t>20220625 12:45:40</t>
  </si>
  <si>
    <t>12:45:40</t>
  </si>
  <si>
    <t>20220625 12:45:45</t>
  </si>
  <si>
    <t>12:45:45</t>
  </si>
  <si>
    <t>20220625 12:45:50</t>
  </si>
  <si>
    <t>12:45:50</t>
  </si>
  <si>
    <t>20220625 12:45:55</t>
  </si>
  <si>
    <t>12:45:55</t>
  </si>
  <si>
    <t>20220625 12:45:59</t>
  </si>
  <si>
    <t>12:45:59</t>
  </si>
  <si>
    <t>20220625 12:46:05</t>
  </si>
  <si>
    <t>12:46:05</t>
  </si>
  <si>
    <t>20220625 12:46:10</t>
  </si>
  <si>
    <t>12:46:10</t>
  </si>
  <si>
    <t>20220625 12:46:15</t>
  </si>
  <si>
    <t>12:46:15</t>
  </si>
  <si>
    <t>20220625 12:47:22</t>
  </si>
  <si>
    <t>12:47:22</t>
  </si>
  <si>
    <t>20220625 12:47:27</t>
  </si>
  <si>
    <t>12:47:27</t>
  </si>
  <si>
    <t>20220625 12:47:32</t>
  </si>
  <si>
    <t>12:47:32</t>
  </si>
  <si>
    <t>20220625 12:47:37</t>
  </si>
  <si>
    <t>12:47:37</t>
  </si>
  <si>
    <t>20220625 12:47:42</t>
  </si>
  <si>
    <t>12:47:42</t>
  </si>
  <si>
    <t>20220625 12:47:47</t>
  </si>
  <si>
    <t>12:47:47</t>
  </si>
  <si>
    <t>20220625 12:47:52</t>
  </si>
  <si>
    <t>12:47:52</t>
  </si>
  <si>
    <t>20220625 12:47:57</t>
  </si>
  <si>
    <t>12:47:57</t>
  </si>
  <si>
    <t>20220625 12:48:02</t>
  </si>
  <si>
    <t>12:48:02</t>
  </si>
  <si>
    <t>20220625 12:48:07</t>
  </si>
  <si>
    <t>12:48:07</t>
  </si>
  <si>
    <t>20220625 12:48:12</t>
  </si>
  <si>
    <t>12:48:12</t>
  </si>
  <si>
    <t>20220625 12:48:17</t>
  </si>
  <si>
    <t>12:48:17</t>
  </si>
  <si>
    <t>20220625 12:48:22</t>
  </si>
  <si>
    <t>12:48:22</t>
  </si>
  <si>
    <t>20220625 12:48:27</t>
  </si>
  <si>
    <t>12:48:27</t>
  </si>
  <si>
    <t>20220625 12:48:32</t>
  </si>
  <si>
    <t>12:48:32</t>
  </si>
  <si>
    <t>20220625 12:48:37</t>
  </si>
  <si>
    <t>12:48:37</t>
  </si>
  <si>
    <t>20220625 12:48:42</t>
  </si>
  <si>
    <t>12:48:42</t>
  </si>
  <si>
    <t>20220625 12:48:47</t>
  </si>
  <si>
    <t>12:48:47</t>
  </si>
  <si>
    <t>20220625 12:48:52</t>
  </si>
  <si>
    <t>12:48:52</t>
  </si>
  <si>
    <t>20220625 12:48:56</t>
  </si>
  <si>
    <t>12:48:56</t>
  </si>
  <si>
    <t>20220625 12:49:02</t>
  </si>
  <si>
    <t>12:49:02</t>
  </si>
  <si>
    <t>20220625 12:49:07</t>
  </si>
  <si>
    <t>12:49:07</t>
  </si>
  <si>
    <t>20220625 12:49:12</t>
  </si>
  <si>
    <t>12:49:12</t>
  </si>
  <si>
    <t>20220625 12:49:17</t>
  </si>
  <si>
    <t>12:49:17</t>
  </si>
  <si>
    <t>20220625 12:49:22</t>
  </si>
  <si>
    <t>12:49:22</t>
  </si>
  <si>
    <t>20220625 12:49:27</t>
  </si>
  <si>
    <t>12:49:27</t>
  </si>
  <si>
    <t>20220625 12:49:32</t>
  </si>
  <si>
    <t>12:49:32</t>
  </si>
  <si>
    <t>20220625 12:49:37</t>
  </si>
  <si>
    <t>12:49:37</t>
  </si>
  <si>
    <t>20220625 12:49:42</t>
  </si>
  <si>
    <t>12:49:42</t>
  </si>
  <si>
    <t>20220625 12:49:47</t>
  </si>
  <si>
    <t>12:49:47</t>
  </si>
  <si>
    <t>20220625 12:49:52</t>
  </si>
  <si>
    <t>12:49:52</t>
  </si>
  <si>
    <t>20220625 12:49:57</t>
  </si>
  <si>
    <t>12:49:57</t>
  </si>
  <si>
    <t>20220625 12:50:02</t>
  </si>
  <si>
    <t>12:50:02</t>
  </si>
  <si>
    <t>20220625 12:50:07</t>
  </si>
  <si>
    <t>12:50:07</t>
  </si>
  <si>
    <t>20220625 12:50:12</t>
  </si>
  <si>
    <t>12:50:12</t>
  </si>
  <si>
    <t>20220625 12:50:17</t>
  </si>
  <si>
    <t>12:50:17</t>
  </si>
  <si>
    <t>20220625 12:50:22</t>
  </si>
  <si>
    <t>12:50:22</t>
  </si>
  <si>
    <t>20220625 12:50:27</t>
  </si>
  <si>
    <t>12:50:27</t>
  </si>
  <si>
    <t>20220625 12:50:32</t>
  </si>
  <si>
    <t>12:50:32</t>
  </si>
  <si>
    <t>20220625 12:50:37</t>
  </si>
  <si>
    <t>12:50:37</t>
  </si>
  <si>
    <t>20220625 12:50:41</t>
  </si>
  <si>
    <t>12:50:41</t>
  </si>
  <si>
    <t>20220625 12:50:47</t>
  </si>
  <si>
    <t>12:50:47</t>
  </si>
  <si>
    <t>20220625 12:50:52</t>
  </si>
  <si>
    <t>12:50:52</t>
  </si>
  <si>
    <t>20220625 12:50:57</t>
  </si>
  <si>
    <t>12:50:57</t>
  </si>
  <si>
    <t>20220625 12:51:02</t>
  </si>
  <si>
    <t>12:51:02</t>
  </si>
  <si>
    <t>20220625 12:51:07</t>
  </si>
  <si>
    <t>12:51:07</t>
  </si>
  <si>
    <t>20220625 12:51:12</t>
  </si>
  <si>
    <t>12:51:12</t>
  </si>
  <si>
    <t>20220625 12:51:17</t>
  </si>
  <si>
    <t>12:51:17</t>
  </si>
  <si>
    <t>20220625 12:51:22</t>
  </si>
  <si>
    <t>12:51:22</t>
  </si>
  <si>
    <t>20220625 12:51:27</t>
  </si>
  <si>
    <t>12:51:27</t>
  </si>
  <si>
    <t>20220625 12:51:32</t>
  </si>
  <si>
    <t>12:51:32</t>
  </si>
  <si>
    <t>20220625 12:51:37</t>
  </si>
  <si>
    <t>12:51:37</t>
  </si>
  <si>
    <t>20220625 12:51:42</t>
  </si>
  <si>
    <t>12:51:42</t>
  </si>
  <si>
    <t>20220625 12:51:47</t>
  </si>
  <si>
    <t>12:51:47</t>
  </si>
  <si>
    <t>20220625 12:51:52</t>
  </si>
  <si>
    <t>12:51:52</t>
  </si>
  <si>
    <t>20220625 12:51:57</t>
  </si>
  <si>
    <t>12:51:57</t>
  </si>
  <si>
    <t>20220625 12:52:02</t>
  </si>
  <si>
    <t>12:52:02</t>
  </si>
  <si>
    <t>20220625 12:52:07</t>
  </si>
  <si>
    <t>12:52:07</t>
  </si>
  <si>
    <t>20220625 12:52:12</t>
  </si>
  <si>
    <t>12:52:12</t>
  </si>
  <si>
    <t>20220625 12:52:17</t>
  </si>
  <si>
    <t>12:52:17</t>
  </si>
  <si>
    <t>20220625 12:52:22</t>
  </si>
  <si>
    <t>12:52:22</t>
  </si>
  <si>
    <t>20220625 12:52:26</t>
  </si>
  <si>
    <t>12:52:26</t>
  </si>
  <si>
    <t>20220625 12:52:32</t>
  </si>
  <si>
    <t>12:52:32</t>
  </si>
  <si>
    <t>20220625 12:52:37</t>
  </si>
  <si>
    <t>12:52:37</t>
  </si>
  <si>
    <t>20220625 12:52:42</t>
  </si>
  <si>
    <t>12:52:42</t>
  </si>
  <si>
    <t>20220625 12:52:47</t>
  </si>
  <si>
    <t>12:52:47</t>
  </si>
  <si>
    <t>20220625 12:52:52</t>
  </si>
  <si>
    <t>12:52:52</t>
  </si>
  <si>
    <t>20220625 12:52:57</t>
  </si>
  <si>
    <t>12:52:57</t>
  </si>
  <si>
    <t>20220625 12:53:02</t>
  </si>
  <si>
    <t>12:53:02</t>
  </si>
  <si>
    <t>20220625 12:53:07</t>
  </si>
  <si>
    <t>12:53:07</t>
  </si>
  <si>
    <t>20220625 12:53:12</t>
  </si>
  <si>
    <t>12:53:12</t>
  </si>
  <si>
    <t>20220625 12:53:17</t>
  </si>
  <si>
    <t>12:53:17</t>
  </si>
  <si>
    <t>20220625 12:53:22</t>
  </si>
  <si>
    <t>12:53:22</t>
  </si>
  <si>
    <t>20220625 12:53:27</t>
  </si>
  <si>
    <t>12:53:27</t>
  </si>
  <si>
    <t>20220625 12:53:32</t>
  </si>
  <si>
    <t>12:53:32</t>
  </si>
  <si>
    <t>20220625 12:53:37</t>
  </si>
  <si>
    <t>12:53:37</t>
  </si>
  <si>
    <t>20220625 12:53:42</t>
  </si>
  <si>
    <t>12:53:42</t>
  </si>
  <si>
    <t>20220625 13:01:21</t>
  </si>
  <si>
    <t>13:01:21</t>
  </si>
  <si>
    <t>20220625 13:01:35</t>
  </si>
  <si>
    <t>13:01:35</t>
  </si>
  <si>
    <t>20220625 13:25:07</t>
  </si>
  <si>
    <t>13:25:07</t>
  </si>
  <si>
    <t>oytropis21</t>
  </si>
  <si>
    <t>20220625 13:25:12</t>
  </si>
  <si>
    <t>13:25:12</t>
  </si>
  <si>
    <t>20220625 13:25:17</t>
  </si>
  <si>
    <t>13:25:17</t>
  </si>
  <si>
    <t>20220625 13:25:22</t>
  </si>
  <si>
    <t>13:25:22</t>
  </si>
  <si>
    <t>20220625 13:25:27</t>
  </si>
  <si>
    <t>13:25:27</t>
  </si>
  <si>
    <t>20220625 13:25:32</t>
  </si>
  <si>
    <t>13:25:32</t>
  </si>
  <si>
    <t>20220625 13:25:37</t>
  </si>
  <si>
    <t>13:25:37</t>
  </si>
  <si>
    <t>20220625 13:25:42</t>
  </si>
  <si>
    <t>13:25:42</t>
  </si>
  <si>
    <t>20220625 13:25:47</t>
  </si>
  <si>
    <t>13:25:47</t>
  </si>
  <si>
    <t>20220625 13:25:52</t>
  </si>
  <si>
    <t>13:25:52</t>
  </si>
  <si>
    <t>20220625 13:25:57</t>
  </si>
  <si>
    <t>13:25:57</t>
  </si>
  <si>
    <t>20220625 13:26:02</t>
  </si>
  <si>
    <t>13:26:02</t>
  </si>
  <si>
    <t>20220625 13:26:07</t>
  </si>
  <si>
    <t>13:26:07</t>
  </si>
  <si>
    <t>20220625 13:26:12</t>
  </si>
  <si>
    <t>13:26:12</t>
  </si>
  <si>
    <t>20220625 13:26:17</t>
  </si>
  <si>
    <t>13:26:17</t>
  </si>
  <si>
    <t>20220625 13:26:22</t>
  </si>
  <si>
    <t>13:26:22</t>
  </si>
  <si>
    <t>20220625 13:26:27</t>
  </si>
  <si>
    <t>13:26:27</t>
  </si>
  <si>
    <t>20220625 13:26:31</t>
  </si>
  <si>
    <t>13:26:31</t>
  </si>
  <si>
    <t>20220625 13:26:37</t>
  </si>
  <si>
    <t>13:26:37</t>
  </si>
  <si>
    <t>20220625 13:26:41</t>
  </si>
  <si>
    <t>13:26:41</t>
  </si>
  <si>
    <t>20220625 13:26:47</t>
  </si>
  <si>
    <t>13:26:47</t>
  </si>
  <si>
    <t>20220625 13:26:52</t>
  </si>
  <si>
    <t>13:26:52</t>
  </si>
  <si>
    <t>20220625 13:26:57</t>
  </si>
  <si>
    <t>13:26:57</t>
  </si>
  <si>
    <t>20220625 13:28:04</t>
  </si>
  <si>
    <t>13:28:04</t>
  </si>
  <si>
    <t>20220625 13:28:09</t>
  </si>
  <si>
    <t>13:28:09</t>
  </si>
  <si>
    <t>20220625 13:28:14</t>
  </si>
  <si>
    <t>13:28:14</t>
  </si>
  <si>
    <t>20220625 13:28:19</t>
  </si>
  <si>
    <t>13:28:19</t>
  </si>
  <si>
    <t>20220625 13:28:24</t>
  </si>
  <si>
    <t>13:28:24</t>
  </si>
  <si>
    <t>20220625 13:28:29</t>
  </si>
  <si>
    <t>13:28:29</t>
  </si>
  <si>
    <t>20220625 13:28:34</t>
  </si>
  <si>
    <t>13:28:34</t>
  </si>
  <si>
    <t>20220625 13:28:39</t>
  </si>
  <si>
    <t>13:28:39</t>
  </si>
  <si>
    <t>20220625 13:28:44</t>
  </si>
  <si>
    <t>13:28:44</t>
  </si>
  <si>
    <t>20220625 13:28:49</t>
  </si>
  <si>
    <t>13:28:49</t>
  </si>
  <si>
    <t>20220625 13:28:54</t>
  </si>
  <si>
    <t>13:28:54</t>
  </si>
  <si>
    <t>20220625 13:28:59</t>
  </si>
  <si>
    <t>13:28:59</t>
  </si>
  <si>
    <t>20220625 13:29:04</t>
  </si>
  <si>
    <t>13:29:04</t>
  </si>
  <si>
    <t>20220625 13:29:09</t>
  </si>
  <si>
    <t>13:29:09</t>
  </si>
  <si>
    <t>20220625 13:29:14</t>
  </si>
  <si>
    <t>13:29:14</t>
  </si>
  <si>
    <t>20220625 13:29:19</t>
  </si>
  <si>
    <t>13:29:19</t>
  </si>
  <si>
    <t>20220625 13:29:24</t>
  </si>
  <si>
    <t>13:29:24</t>
  </si>
  <si>
    <t>20220625 13:29:29</t>
  </si>
  <si>
    <t>13:29:29</t>
  </si>
  <si>
    <t>20220625 13:29:34</t>
  </si>
  <si>
    <t>13:29:34</t>
  </si>
  <si>
    <t>20220625 13:29:39</t>
  </si>
  <si>
    <t>13:29:39</t>
  </si>
  <si>
    <t>20220625 13:29:44</t>
  </si>
  <si>
    <t>13:29:44</t>
  </si>
  <si>
    <t>20220625 13:29:49</t>
  </si>
  <si>
    <t>13:29:49</t>
  </si>
  <si>
    <t>20220625 13:29:54</t>
  </si>
  <si>
    <t>13:29:54</t>
  </si>
  <si>
    <t>20220625 13:29:59</t>
  </si>
  <si>
    <t>13:29:59</t>
  </si>
  <si>
    <t>20220625 13:30:04</t>
  </si>
  <si>
    <t>13:30:04</t>
  </si>
  <si>
    <t>20220625 13:30:09</t>
  </si>
  <si>
    <t>13:30:09</t>
  </si>
  <si>
    <t>20220625 13:30:14</t>
  </si>
  <si>
    <t>13:30:14</t>
  </si>
  <si>
    <t>20220625 13:30:19</t>
  </si>
  <si>
    <t>13:30:19</t>
  </si>
  <si>
    <t>20220625 13:30:24</t>
  </si>
  <si>
    <t>13:30:24</t>
  </si>
  <si>
    <t>20220625 13:30:29</t>
  </si>
  <si>
    <t>13:30:29</t>
  </si>
  <si>
    <t>20220625 13:30:34</t>
  </si>
  <si>
    <t>13:30:34</t>
  </si>
  <si>
    <t>20220625 13:30:39</t>
  </si>
  <si>
    <t>13:30:39</t>
  </si>
  <si>
    <t>20220625 13:30:43</t>
  </si>
  <si>
    <t>13:30:43</t>
  </si>
  <si>
    <t>20220625 13:30:49</t>
  </si>
  <si>
    <t>13:30:49</t>
  </si>
  <si>
    <t>20220625 13:30:54</t>
  </si>
  <si>
    <t>13:30:54</t>
  </si>
  <si>
    <t>20220625 13:30:59</t>
  </si>
  <si>
    <t>13:30:59</t>
  </si>
  <si>
    <t>20220625 13:31:04</t>
  </si>
  <si>
    <t>13:31:04</t>
  </si>
  <si>
    <t>20220625 13:31:09</t>
  </si>
  <si>
    <t>13:31:09</t>
  </si>
  <si>
    <t>20220625 13:31:14</t>
  </si>
  <si>
    <t>13:31:14</t>
  </si>
  <si>
    <t>20220625 13:31:19</t>
  </si>
  <si>
    <t>13:31:19</t>
  </si>
  <si>
    <t>20220625 13:31:24</t>
  </si>
  <si>
    <t>13:31:24</t>
  </si>
  <si>
    <t>20220625 13:31:29</t>
  </si>
  <si>
    <t>13:31:29</t>
  </si>
  <si>
    <t>20220625 13:31:34</t>
  </si>
  <si>
    <t>13:31:34</t>
  </si>
  <si>
    <t>20220625 13:31:39</t>
  </si>
  <si>
    <t>13:31:39</t>
  </si>
  <si>
    <t>20220625 13:31:44</t>
  </si>
  <si>
    <t>13:31:44</t>
  </si>
  <si>
    <t>20220625 13:31:49</t>
  </si>
  <si>
    <t>13:31:49</t>
  </si>
  <si>
    <t>20220625 13:31:54</t>
  </si>
  <si>
    <t>13:31:54</t>
  </si>
  <si>
    <t>20220625 13:31:59</t>
  </si>
  <si>
    <t>13:31:59</t>
  </si>
  <si>
    <t>20220625 13:32:04</t>
  </si>
  <si>
    <t>13:32:04</t>
  </si>
  <si>
    <t>20220625 13:32:09</t>
  </si>
  <si>
    <t>13:32:09</t>
  </si>
  <si>
    <t>20220625 13:32:14</t>
  </si>
  <si>
    <t>13:32:14</t>
  </si>
  <si>
    <t>20220625 13:32:18</t>
  </si>
  <si>
    <t>13:32:18</t>
  </si>
  <si>
    <t>20220625 13:32:24</t>
  </si>
  <si>
    <t>13:32:24</t>
  </si>
  <si>
    <t>20220625 13:32:28</t>
  </si>
  <si>
    <t>13:32:28</t>
  </si>
  <si>
    <t>20220625 13:32:34</t>
  </si>
  <si>
    <t>13:32:34</t>
  </si>
  <si>
    <t>20220625 13:32:38</t>
  </si>
  <si>
    <t>13:32:38</t>
  </si>
  <si>
    <t>20220625 13:32:44</t>
  </si>
  <si>
    <t>13:32:44</t>
  </si>
  <si>
    <t>20220625 13:32:49</t>
  </si>
  <si>
    <t>13:32:49</t>
  </si>
  <si>
    <t>20220625 13:32:54</t>
  </si>
  <si>
    <t>13:32:54</t>
  </si>
  <si>
    <t>20220625 13:32:59</t>
  </si>
  <si>
    <t>13:32:59</t>
  </si>
  <si>
    <t>20220625 13:33:04</t>
  </si>
  <si>
    <t>13:33:04</t>
  </si>
  <si>
    <t>20220625 13:33:09</t>
  </si>
  <si>
    <t>13:33:09</t>
  </si>
  <si>
    <t>20220625 13:33:14</t>
  </si>
  <si>
    <t>13:33:14</t>
  </si>
  <si>
    <t>20220625 13:33:19</t>
  </si>
  <si>
    <t>13:33:19</t>
  </si>
  <si>
    <t>20220625 13:33:24</t>
  </si>
  <si>
    <t>13:33:24</t>
  </si>
  <si>
    <t>20220625 13:33:29</t>
  </si>
  <si>
    <t>13:33:29</t>
  </si>
  <si>
    <t>20220625 13:33:34</t>
  </si>
  <si>
    <t>13:33:34</t>
  </si>
  <si>
    <t>20220625 13:33:39</t>
  </si>
  <si>
    <t>13:33:39</t>
  </si>
  <si>
    <t>20220625 13:33:44</t>
  </si>
  <si>
    <t>13:33:44</t>
  </si>
  <si>
    <t>20220625 13:33:49</t>
  </si>
  <si>
    <t>13:33:49</t>
  </si>
  <si>
    <t>20220625 13:33:54</t>
  </si>
  <si>
    <t>13:33:54</t>
  </si>
  <si>
    <t>20220625 13:33:59</t>
  </si>
  <si>
    <t>13:33:59</t>
  </si>
  <si>
    <t>20220625 13:34:04</t>
  </si>
  <si>
    <t>13:34:04</t>
  </si>
  <si>
    <t>20220625 13:34:09</t>
  </si>
  <si>
    <t>13:34:09</t>
  </si>
  <si>
    <t>20220625 13:34:13</t>
  </si>
  <si>
    <t>13:34:13</t>
  </si>
  <si>
    <t>20220625 13:34:19</t>
  </si>
  <si>
    <t>13:34:19</t>
  </si>
  <si>
    <t>20220625 13:34:23</t>
  </si>
  <si>
    <t>13:34:23</t>
  </si>
  <si>
    <t>20220625 13:34:29</t>
  </si>
  <si>
    <t>13:34:29</t>
  </si>
  <si>
    <t>20220625 13:34:33</t>
  </si>
  <si>
    <t>13:34:33</t>
  </si>
  <si>
    <t>20220625 13:34:39</t>
  </si>
  <si>
    <t>13:34:39</t>
  </si>
  <si>
    <t>20220625 13:34:44</t>
  </si>
  <si>
    <t>13:34:44</t>
  </si>
  <si>
    <t>20220625 13:34:49</t>
  </si>
  <si>
    <t>13:34:49</t>
  </si>
  <si>
    <t>20220625 13:34:54</t>
  </si>
  <si>
    <t>13:34:54</t>
  </si>
  <si>
    <t>20220625 13:34:59</t>
  </si>
  <si>
    <t>13:34:59</t>
  </si>
  <si>
    <t>20220625 13:35:04</t>
  </si>
  <si>
    <t>13:35:04</t>
  </si>
  <si>
    <t>20220625 13:35:09</t>
  </si>
  <si>
    <t>13:35:09</t>
  </si>
  <si>
    <t>20220625 13:35:14</t>
  </si>
  <si>
    <t>13:35:14</t>
  </si>
  <si>
    <t>20220625 13:35:19</t>
  </si>
  <si>
    <t>13:35:19</t>
  </si>
  <si>
    <t>20220625 13:35:24</t>
  </si>
  <si>
    <t>13:35:24</t>
  </si>
  <si>
    <t>20220625 13:35:29</t>
  </si>
  <si>
    <t>13:35:29</t>
  </si>
  <si>
    <t>20220625 13:35:34</t>
  </si>
  <si>
    <t>13:35:34</t>
  </si>
  <si>
    <t>20220625 13:35:39</t>
  </si>
  <si>
    <t>13:35:39</t>
  </si>
  <si>
    <t>20220625 13:35:44</t>
  </si>
  <si>
    <t>13:35:44</t>
  </si>
  <si>
    <t>20220625 13:35:49</t>
  </si>
  <si>
    <t>13:35:49</t>
  </si>
  <si>
    <t>20220625 13:35:54</t>
  </si>
  <si>
    <t>13:35:54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</si>
</sst>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470"/>
  <sheetViews>
    <sheetView tabSelected="1" workbookViewId="0">
      <pane ySplit="16" topLeftCell="A17" activePane="bottomLeft" state="frozen"/>
      <selection pane="bottomLeft" activeCell="K445" sqref="K445"/>
    </sheetView>
  </sheetViews>
  <sheetFormatPr baseColWidth="10" defaultColWidth="8.83203125" defaultRowHeight="15" x14ac:dyDescent="0.2"/>
  <cols>
    <col min="7" max="7" width="13" customWidth="1"/>
  </cols>
  <sheetData>
    <row r="2" spans="1:226" x14ac:dyDescent="0.2">
      <c r="A2" t="s">
        <v>29</v>
      </c>
      <c r="B2" t="s">
        <v>30</v>
      </c>
      <c r="C2" t="s">
        <v>31</v>
      </c>
    </row>
    <row r="3" spans="1:226" x14ac:dyDescent="0.2">
      <c r="B3" t="s">
        <v>23</v>
      </c>
      <c r="C3">
        <v>21</v>
      </c>
    </row>
    <row r="4" spans="1:22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 x14ac:dyDescent="0.2">
      <c r="B7">
        <v>0</v>
      </c>
      <c r="C7">
        <v>0</v>
      </c>
      <c r="D7">
        <v>0</v>
      </c>
      <c r="E7">
        <v>1</v>
      </c>
    </row>
    <row r="8" spans="1:22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2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 x14ac:dyDescent="0.2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 x14ac:dyDescent="0.2">
      <c r="A17">
        <v>23</v>
      </c>
      <c r="B17">
        <v>1656169860.5999999</v>
      </c>
      <c r="C17">
        <v>556.59999990463302</v>
      </c>
      <c r="D17" t="s">
        <v>360</v>
      </c>
      <c r="E17" t="s">
        <v>361</v>
      </c>
      <c r="F17">
        <v>5</v>
      </c>
      <c r="G17" t="s">
        <v>351</v>
      </c>
      <c r="H17" t="s">
        <v>352</v>
      </c>
      <c r="I17">
        <v>1656169852.8499999</v>
      </c>
      <c r="J17">
        <f t="shared" ref="J17:J58" si="0">(K17)/1000</f>
        <v>1.3661955239851738E-3</v>
      </c>
      <c r="K17">
        <f t="shared" ref="K17:K58" si="1">IF(BF17, AN17, AH17)</f>
        <v>1.3661955239851737</v>
      </c>
      <c r="L17">
        <f t="shared" ref="L17:L58" si="2">IF(BF17, AI17, AG17)</f>
        <v>9.0190828849974984</v>
      </c>
      <c r="M17">
        <f t="shared" ref="M17:M58" si="3">BH17 - IF(AU17&gt;1, L17*BB17*100/(AW17*BV17), 0)</f>
        <v>408.6712</v>
      </c>
      <c r="N17">
        <f t="shared" ref="N17:N58" si="4">((T17-J17/2)*M17-L17)/(T17+J17/2)</f>
        <v>132.57377685876438</v>
      </c>
      <c r="O17">
        <f t="shared" ref="O17:O58" si="5">N17*(BO17+BP17)/1000</f>
        <v>10.134830552650026</v>
      </c>
      <c r="P17">
        <f t="shared" ref="P17:P58" si="6">(BH17 - IF(AU17&gt;1, L17*BB17*100/(AW17*BV17), 0))*(BO17+BP17)/1000</f>
        <v>31.241573272522608</v>
      </c>
      <c r="Q17">
        <f t="shared" ref="Q17:Q58" si="7">2/((1/S17-1/R17)+SIGN(S17)*SQRT((1/S17-1/R17)*(1/S17-1/R17) + 4*BC17/((BC17+1)*(BC17+1))*(2*1/S17*1/R17-1/R17*1/R17)))</f>
        <v>5.4981749943086675E-2</v>
      </c>
      <c r="R17">
        <f t="shared" ref="R17:R58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2.4809936727494102</v>
      </c>
      <c r="S17">
        <f t="shared" ref="S17:S58" si="9">J17*(1000-(1000*0.61365*EXP(17.502*W17/(240.97+W17))/(BO17+BP17)+BJ17)/2)/(1000*0.61365*EXP(17.502*W17/(240.97+W17))/(BO17+BP17)-BJ17)</f>
        <v>5.4313704459761775E-2</v>
      </c>
      <c r="T17">
        <f t="shared" ref="T17:T58" si="10">1/((BC17+1)/(Q17/1.6)+1/(R17/1.37)) + BC17/((BC17+1)/(Q17/1.6) + BC17/(R17/1.37))</f>
        <v>3.4005410157619161E-2</v>
      </c>
      <c r="U17">
        <f t="shared" ref="U17:U58" si="11">(AX17*BA17)</f>
        <v>321.50317348607655</v>
      </c>
      <c r="V17">
        <f t="shared" ref="V17:V58" si="12">(BQ17+(U17+2*0.95*0.0000000567*(((BQ17+$B$7)+273)^4-(BQ17+273)^4)-44100*J17)/(1.84*29.3*R17+8*0.95*0.0000000567*(BQ17+273)^3))</f>
        <v>26.111377087880065</v>
      </c>
      <c r="W17">
        <f t="shared" ref="W17:W58" si="13">($C$7*BR17+$D$7*BS17+$E$7*V17)</f>
        <v>26.111377087880065</v>
      </c>
      <c r="X17">
        <f t="shared" ref="X17:X58" si="14">0.61365*EXP(17.502*W17/(240.97+W17))</f>
        <v>3.3965607616314029</v>
      </c>
      <c r="Y17">
        <f t="shared" ref="Y17:Y58" si="15">(Z17/AA17*100)</f>
        <v>50.328067856692101</v>
      </c>
      <c r="Z17">
        <f t="shared" ref="Z17:Z58" si="16">BJ17*(BO17+BP17)/1000</f>
        <v>1.535668105222175</v>
      </c>
      <c r="AA17">
        <f t="shared" ref="AA17:AA58" si="17">0.61365*EXP(17.502*BQ17/(240.97+BQ17))</f>
        <v>3.0513154401137568</v>
      </c>
      <c r="AB17">
        <f t="shared" ref="AB17:AB58" si="18">(X17-BJ17*(BO17+BP17)/1000)</f>
        <v>1.8608926564092279</v>
      </c>
      <c r="AC17">
        <f t="shared" ref="AC17:AC58" si="19">(-J17*44100)</f>
        <v>-60.249222607746162</v>
      </c>
      <c r="AD17">
        <f t="shared" ref="AD17:AD58" si="20">2*29.3*R17*0.92*(BQ17-W17)</f>
        <v>-240.86086013338647</v>
      </c>
      <c r="AE17">
        <f t="shared" ref="AE17:AE58" si="21">2*0.95*0.0000000567*(((BQ17+$B$7)+273)^4-(W17+273)^4)</f>
        <v>-20.5791159380232</v>
      </c>
      <c r="AF17">
        <f t="shared" ref="AF17:AF58" si="22">U17+AE17+AC17+AD17</f>
        <v>-0.18602519307930265</v>
      </c>
      <c r="AG17">
        <f t="shared" ref="AG17:AG58" si="23">BN17*AU17*(BI17-BH17*(1000-AU17*BK17)/(1000-AU17*BJ17))/(100*BB17)</f>
        <v>8.7747474928873057</v>
      </c>
      <c r="AH17">
        <f t="shared" ref="AH17:AH58" si="24">1000*BN17*AU17*(BJ17-BK17)/(100*BB17*(1000-AU17*BJ17))</f>
        <v>1.3872605722622919</v>
      </c>
      <c r="AI17">
        <f t="shared" ref="AI17:AI58" si="25">(AJ17 - AK17 - BO17*1000/(8.314*(BQ17+273.15)) * AM17/BN17 * AL17) * BN17/(100*BB17) * (1000 - BK17)/1000</f>
        <v>9.0190828849974984</v>
      </c>
      <c r="AJ17">
        <v>427.77153589596202</v>
      </c>
      <c r="AK17">
        <v>416.90798787878799</v>
      </c>
      <c r="AL17">
        <v>-3.9730959259415097E-2</v>
      </c>
      <c r="AM17">
        <v>66.910747138271802</v>
      </c>
      <c r="AN17">
        <f t="shared" ref="AN17:AN58" si="26">(AP17 - AO17 + BO17*1000/(8.314*(BQ17+273.15)) * AR17/BN17 * AQ17) * BN17/(100*BB17) * 1000/(1000 - AP17)</f>
        <v>1.3661955239851737</v>
      </c>
      <c r="AO17">
        <v>18.4433414776238</v>
      </c>
      <c r="AP17">
        <v>20.055903030303</v>
      </c>
      <c r="AQ17">
        <v>-1.21710375068733E-3</v>
      </c>
      <c r="AR17">
        <v>77.421342020431197</v>
      </c>
      <c r="AS17">
        <v>87</v>
      </c>
      <c r="AT17">
        <v>17</v>
      </c>
      <c r="AU17">
        <f t="shared" ref="AU17:AU58" si="27">IF(AS17*$H$13&gt;=AW17,1,(AW17/(AW17-AS17*$H$13)))</f>
        <v>1</v>
      </c>
      <c r="AV17">
        <f t="shared" ref="AV17:AV58" si="28">(AU17-1)*100</f>
        <v>0</v>
      </c>
      <c r="AW17">
        <f t="shared" ref="AW17:AW58" si="29">MAX(0,($B$13+$C$13*BV17)/(1+$D$13*BV17)*BO17/(BQ17+273)*$E$13)</f>
        <v>40730.03453449277</v>
      </c>
      <c r="AX17">
        <f t="shared" ref="AX17:AX58" si="30">$B$11*BW17+$C$11*BX17+$F$11*CI17*(1-CL17)</f>
        <v>1999.9173333333299</v>
      </c>
      <c r="AY17">
        <f t="shared" ref="AY17:AY58" si="31">AX17*AZ17</f>
        <v>1681.1307502000368</v>
      </c>
      <c r="AZ17">
        <f t="shared" ref="AZ17:AZ58" si="32">($B$11*$D$9+$C$11*$D$9+$F$11*((CV17+CN17)/MAX(CV17+CN17+CW17, 0.1)*$I$9+CW17/MAX(CV17+CN17+CW17, 0.1)*$J$9))/($B$11+$C$11+$F$11)</f>
        <v>0.84060011990497596</v>
      </c>
      <c r="BA17">
        <f t="shared" ref="BA17:BA58" si="33">($B$11*$K$9+$C$11*$K$9+$F$11*((CV17+CN17)/MAX(CV17+CN17+CW17, 0.1)*$P$9+CW17/MAX(CV17+CN17+CW17, 0.1)*$Q$9))/($B$11+$C$11+$F$11)</f>
        <v>0.16075823141660378</v>
      </c>
      <c r="BB17">
        <v>6</v>
      </c>
      <c r="BC17">
        <v>0.5</v>
      </c>
      <c r="BD17" t="s">
        <v>353</v>
      </c>
      <c r="BE17">
        <v>2</v>
      </c>
      <c r="BF17" t="b">
        <v>1</v>
      </c>
      <c r="BG17">
        <v>1656169852.8499999</v>
      </c>
      <c r="BH17">
        <v>408.6712</v>
      </c>
      <c r="BI17">
        <v>419.88253333333301</v>
      </c>
      <c r="BJ17">
        <v>20.088083333333302</v>
      </c>
      <c r="BK17">
        <v>18.456620000000001</v>
      </c>
      <c r="BL17">
        <v>399.24086666666699</v>
      </c>
      <c r="BM17">
        <v>19.837243333333301</v>
      </c>
      <c r="BN17">
        <v>499.94130000000001</v>
      </c>
      <c r="BO17">
        <v>76.346876666666702</v>
      </c>
      <c r="BP17">
        <v>9.9844493333333298E-2</v>
      </c>
      <c r="BQ17">
        <v>24.31062</v>
      </c>
      <c r="BR17">
        <v>24.19725</v>
      </c>
      <c r="BS17">
        <v>999.9</v>
      </c>
      <c r="BT17">
        <v>0</v>
      </c>
      <c r="BU17">
        <v>0</v>
      </c>
      <c r="BV17">
        <v>9998.6666666666697</v>
      </c>
      <c r="BW17">
        <v>0</v>
      </c>
      <c r="BX17">
        <v>244.917233333333</v>
      </c>
      <c r="BY17">
        <v>-11.21138</v>
      </c>
      <c r="BZ17">
        <v>417.0489</v>
      </c>
      <c r="CA17">
        <v>427.77786666666702</v>
      </c>
      <c r="CB17">
        <v>1.6314586666666699</v>
      </c>
      <c r="CC17">
        <v>419.88253333333301</v>
      </c>
      <c r="CD17">
        <v>18.456620000000001</v>
      </c>
      <c r="CE17">
        <v>1.53366166666667</v>
      </c>
      <c r="CF17">
        <v>1.4091050000000001</v>
      </c>
      <c r="CG17">
        <v>13.3079366666667</v>
      </c>
      <c r="CH17">
        <v>12.01595</v>
      </c>
      <c r="CI17">
        <v>1999.9173333333299</v>
      </c>
      <c r="CJ17">
        <v>0.97999656666666701</v>
      </c>
      <c r="CK17">
        <v>2.0003736666666699E-2</v>
      </c>
      <c r="CL17">
        <v>0</v>
      </c>
      <c r="CM17">
        <v>2.1773866666666701</v>
      </c>
      <c r="CN17">
        <v>0</v>
      </c>
      <c r="CO17">
        <v>4445.3693333333304</v>
      </c>
      <c r="CP17">
        <v>17299.41</v>
      </c>
      <c r="CQ17">
        <v>38.1955666666667</v>
      </c>
      <c r="CR17">
        <v>37.526866666666699</v>
      </c>
      <c r="CS17">
        <v>38.053933333333298</v>
      </c>
      <c r="CT17">
        <v>35.414266666666698</v>
      </c>
      <c r="CU17">
        <v>37.193533333333299</v>
      </c>
      <c r="CV17">
        <v>1959.9106666666701</v>
      </c>
      <c r="CW17">
        <v>40.006333333333302</v>
      </c>
      <c r="CX17">
        <v>0</v>
      </c>
      <c r="CY17">
        <v>1656169860</v>
      </c>
      <c r="CZ17">
        <v>0</v>
      </c>
      <c r="DA17">
        <v>0</v>
      </c>
      <c r="DB17" t="s">
        <v>354</v>
      </c>
      <c r="DC17">
        <v>1656081770.5</v>
      </c>
      <c r="DD17">
        <v>1655399214.5999999</v>
      </c>
      <c r="DE17">
        <v>0</v>
      </c>
      <c r="DF17">
        <v>0.13400000000000001</v>
      </c>
      <c r="DG17">
        <v>-0.06</v>
      </c>
      <c r="DH17">
        <v>9.3309999999999995</v>
      </c>
      <c r="DI17">
        <v>0.51100000000000001</v>
      </c>
      <c r="DJ17">
        <v>421</v>
      </c>
      <c r="DK17">
        <v>25</v>
      </c>
      <c r="DL17">
        <v>1.93</v>
      </c>
      <c r="DM17">
        <v>0.15</v>
      </c>
      <c r="DN17">
        <v>-11.20711</v>
      </c>
      <c r="DO17">
        <v>-8.0757973733542696E-2</v>
      </c>
      <c r="DP17">
        <v>9.9403067860101696E-2</v>
      </c>
      <c r="DQ17">
        <v>1</v>
      </c>
      <c r="DR17">
        <v>1.6195217500000001</v>
      </c>
      <c r="DS17">
        <v>0.14066487804877401</v>
      </c>
      <c r="DT17">
        <v>2.8772961777291901E-2</v>
      </c>
      <c r="DU17">
        <v>0</v>
      </c>
      <c r="DV17">
        <v>1</v>
      </c>
      <c r="DW17">
        <v>2</v>
      </c>
      <c r="DX17" t="s">
        <v>355</v>
      </c>
      <c r="DY17">
        <v>2.97763</v>
      </c>
      <c r="DZ17">
        <v>2.75406</v>
      </c>
      <c r="EA17">
        <v>7.5637899999999994E-2</v>
      </c>
      <c r="EB17">
        <v>7.8769800000000001E-2</v>
      </c>
      <c r="EC17">
        <v>7.8474699999999994E-2</v>
      </c>
      <c r="ED17">
        <v>7.4576400000000001E-2</v>
      </c>
      <c r="EE17">
        <v>36432.800000000003</v>
      </c>
      <c r="EF17">
        <v>39957.5</v>
      </c>
      <c r="EG17">
        <v>35694.300000000003</v>
      </c>
      <c r="EH17">
        <v>39311.800000000003</v>
      </c>
      <c r="EI17">
        <v>46549.8</v>
      </c>
      <c r="EJ17">
        <v>52437</v>
      </c>
      <c r="EK17">
        <v>55670</v>
      </c>
      <c r="EL17">
        <v>62922.3</v>
      </c>
      <c r="EM17">
        <v>1.7769999999999999</v>
      </c>
      <c r="EN17">
        <v>2.3472</v>
      </c>
      <c r="EO17">
        <v>0.13658400000000001</v>
      </c>
      <c r="EP17">
        <v>0</v>
      </c>
      <c r="EQ17">
        <v>21.933199999999999</v>
      </c>
      <c r="ER17">
        <v>999.9</v>
      </c>
      <c r="ES17">
        <v>59.473999999999997</v>
      </c>
      <c r="ET17">
        <v>23.736000000000001</v>
      </c>
      <c r="EU17">
        <v>22.962599999999998</v>
      </c>
      <c r="EV17">
        <v>54.066400000000002</v>
      </c>
      <c r="EW17">
        <v>37.515999999999998</v>
      </c>
      <c r="EX17">
        <v>2</v>
      </c>
      <c r="EY17">
        <v>-0.38640200000000002</v>
      </c>
      <c r="EZ17">
        <v>-1.0775600000000001</v>
      </c>
      <c r="FA17">
        <v>20.145800000000001</v>
      </c>
      <c r="FB17">
        <v>5.20411</v>
      </c>
      <c r="FC17">
        <v>12.004</v>
      </c>
      <c r="FD17">
        <v>4.976</v>
      </c>
      <c r="FE17">
        <v>3.2930000000000001</v>
      </c>
      <c r="FF17">
        <v>9999</v>
      </c>
      <c r="FG17">
        <v>9999</v>
      </c>
      <c r="FH17">
        <v>9999</v>
      </c>
      <c r="FI17">
        <v>545.79999999999995</v>
      </c>
      <c r="FJ17">
        <v>1.86273</v>
      </c>
      <c r="FK17">
        <v>1.8678300000000001</v>
      </c>
      <c r="FL17">
        <v>1.8675200000000001</v>
      </c>
      <c r="FM17">
        <v>1.8686199999999999</v>
      </c>
      <c r="FN17">
        <v>1.86951</v>
      </c>
      <c r="FO17">
        <v>1.86554</v>
      </c>
      <c r="FP17">
        <v>1.86676</v>
      </c>
      <c r="FQ17">
        <v>1.8681000000000001</v>
      </c>
      <c r="FR17">
        <v>5</v>
      </c>
      <c r="FS17">
        <v>0</v>
      </c>
      <c r="FT17">
        <v>0</v>
      </c>
      <c r="FU17">
        <v>0</v>
      </c>
      <c r="FV17" t="s">
        <v>356</v>
      </c>
      <c r="FW17" t="s">
        <v>357</v>
      </c>
      <c r="FX17" t="s">
        <v>358</v>
      </c>
      <c r="FY17" t="s">
        <v>358</v>
      </c>
      <c r="FZ17" t="s">
        <v>358</v>
      </c>
      <c r="GA17" t="s">
        <v>358</v>
      </c>
      <c r="GB17">
        <v>0</v>
      </c>
      <c r="GC17">
        <v>100</v>
      </c>
      <c r="GD17">
        <v>100</v>
      </c>
      <c r="GE17">
        <v>9.43</v>
      </c>
      <c r="GF17">
        <v>0.24990000000000001</v>
      </c>
      <c r="GG17">
        <v>5.6659111101770199</v>
      </c>
      <c r="GH17">
        <v>9.7043563482216103E-3</v>
      </c>
      <c r="GI17">
        <v>-6.1047874590071599E-7</v>
      </c>
      <c r="GJ17">
        <v>-2.0035481135848299E-10</v>
      </c>
      <c r="GK17">
        <v>-3.5135532291547797E-2</v>
      </c>
      <c r="GL17">
        <v>-2.6720997246463701E-3</v>
      </c>
      <c r="GM17">
        <v>1.0346449865754101E-3</v>
      </c>
      <c r="GN17">
        <v>-8.7332016154656395E-6</v>
      </c>
      <c r="GO17">
        <v>13</v>
      </c>
      <c r="GP17">
        <v>1798</v>
      </c>
      <c r="GQ17">
        <v>1</v>
      </c>
      <c r="GR17">
        <v>47</v>
      </c>
      <c r="GS17">
        <v>1468.2</v>
      </c>
      <c r="GT17">
        <v>12844.1</v>
      </c>
      <c r="GU17">
        <v>1.31714</v>
      </c>
      <c r="GV17">
        <v>2.5805699999999998</v>
      </c>
      <c r="GW17">
        <v>2.2485400000000002</v>
      </c>
      <c r="GX17">
        <v>2.7465799999999998</v>
      </c>
      <c r="GY17">
        <v>1.9958499999999999</v>
      </c>
      <c r="GZ17">
        <v>2.36084</v>
      </c>
      <c r="HA17">
        <v>28.101299999999998</v>
      </c>
      <c r="HB17">
        <v>15.8832</v>
      </c>
      <c r="HC17">
        <v>18</v>
      </c>
      <c r="HD17">
        <v>346.06299999999999</v>
      </c>
      <c r="HE17">
        <v>712.55799999999999</v>
      </c>
      <c r="HF17">
        <v>23.000299999999999</v>
      </c>
      <c r="HG17">
        <v>22.139900000000001</v>
      </c>
      <c r="HH17">
        <v>30.000499999999999</v>
      </c>
      <c r="HI17">
        <v>21.912299999999998</v>
      </c>
      <c r="HJ17">
        <v>21.7865</v>
      </c>
      <c r="HK17">
        <v>26.398199999999999</v>
      </c>
      <c r="HL17">
        <v>23.5717</v>
      </c>
      <c r="HM17">
        <v>10.838200000000001</v>
      </c>
      <c r="HN17">
        <v>23</v>
      </c>
      <c r="HO17">
        <v>413.14800000000002</v>
      </c>
      <c r="HP17">
        <v>18.37</v>
      </c>
      <c r="HQ17">
        <v>103.361</v>
      </c>
      <c r="HR17">
        <v>104.82</v>
      </c>
    </row>
    <row r="18" spans="1:226" x14ac:dyDescent="0.2">
      <c r="A18">
        <v>24</v>
      </c>
      <c r="B18">
        <v>1656169865.5999999</v>
      </c>
      <c r="C18">
        <v>561.59999990463302</v>
      </c>
      <c r="D18" t="s">
        <v>362</v>
      </c>
      <c r="E18" t="s">
        <v>363</v>
      </c>
      <c r="F18">
        <v>5</v>
      </c>
      <c r="G18" t="s">
        <v>351</v>
      </c>
      <c r="H18" t="s">
        <v>352</v>
      </c>
      <c r="I18">
        <v>1656169857.7551701</v>
      </c>
      <c r="J18">
        <f t="shared" si="0"/>
        <v>1.3531799386802307E-3</v>
      </c>
      <c r="K18">
        <f t="shared" si="1"/>
        <v>1.3531799386802308</v>
      </c>
      <c r="L18">
        <f t="shared" si="2"/>
        <v>8.9386368964614906</v>
      </c>
      <c r="M18">
        <f t="shared" si="3"/>
        <v>408.63617241379302</v>
      </c>
      <c r="N18">
        <f t="shared" si="4"/>
        <v>132.5066016087313</v>
      </c>
      <c r="O18">
        <f t="shared" si="5"/>
        <v>10.129777457999158</v>
      </c>
      <c r="P18">
        <f t="shared" si="6"/>
        <v>31.239149126042786</v>
      </c>
      <c r="Q18">
        <f t="shared" si="7"/>
        <v>5.4477578543764456E-2</v>
      </c>
      <c r="R18">
        <f t="shared" si="8"/>
        <v>2.483171070066319</v>
      </c>
      <c r="S18">
        <f t="shared" si="9"/>
        <v>5.3822217438756335E-2</v>
      </c>
      <c r="T18">
        <f t="shared" si="10"/>
        <v>3.3697110534803502E-2</v>
      </c>
      <c r="U18">
        <f t="shared" si="11"/>
        <v>321.50507519540582</v>
      </c>
      <c r="V18">
        <f t="shared" si="12"/>
        <v>26.099105724987457</v>
      </c>
      <c r="W18">
        <f t="shared" si="13"/>
        <v>26.099105724987457</v>
      </c>
      <c r="X18">
        <f t="shared" si="14"/>
        <v>3.3940972305791051</v>
      </c>
      <c r="Y18">
        <f t="shared" si="15"/>
        <v>50.319161807184599</v>
      </c>
      <c r="Z18">
        <f t="shared" si="16"/>
        <v>1.5340348011145402</v>
      </c>
      <c r="AA18">
        <f t="shared" si="17"/>
        <v>3.0486096071964175</v>
      </c>
      <c r="AB18">
        <f t="shared" si="18"/>
        <v>1.8600624294645649</v>
      </c>
      <c r="AC18">
        <f t="shared" si="19"/>
        <v>-59.675235295798174</v>
      </c>
      <c r="AD18">
        <f t="shared" si="20"/>
        <v>-241.41113195406874</v>
      </c>
      <c r="AE18">
        <f t="shared" si="21"/>
        <v>-20.605239031831807</v>
      </c>
      <c r="AF18">
        <f t="shared" si="22"/>
        <v>-0.18653108629288795</v>
      </c>
      <c r="AG18">
        <f t="shared" si="23"/>
        <v>8.272823165953147</v>
      </c>
      <c r="AH18">
        <f t="shared" si="24"/>
        <v>1.3797394690605558</v>
      </c>
      <c r="AI18">
        <f t="shared" si="25"/>
        <v>8.9386368964614906</v>
      </c>
      <c r="AJ18">
        <v>426.94905920726001</v>
      </c>
      <c r="AK18">
        <v>416.577181818182</v>
      </c>
      <c r="AL18">
        <v>-0.134841112924279</v>
      </c>
      <c r="AM18">
        <v>66.910747138271802</v>
      </c>
      <c r="AN18">
        <f t="shared" si="26"/>
        <v>1.3531799386802308</v>
      </c>
      <c r="AO18">
        <v>18.449067199377499</v>
      </c>
      <c r="AP18">
        <v>20.045457575757599</v>
      </c>
      <c r="AQ18">
        <v>-1.03820425235141E-3</v>
      </c>
      <c r="AR18">
        <v>77.421342020431197</v>
      </c>
      <c r="AS18">
        <v>87</v>
      </c>
      <c r="AT18">
        <v>17</v>
      </c>
      <c r="AU18">
        <f t="shared" si="27"/>
        <v>1</v>
      </c>
      <c r="AV18">
        <f t="shared" si="28"/>
        <v>0</v>
      </c>
      <c r="AW18">
        <f t="shared" si="29"/>
        <v>40786.791775429556</v>
      </c>
      <c r="AX18">
        <f t="shared" si="30"/>
        <v>1999.92793103448</v>
      </c>
      <c r="AY18">
        <f t="shared" si="31"/>
        <v>1681.1397612411408</v>
      </c>
      <c r="AZ18">
        <f t="shared" si="32"/>
        <v>0.84060017121294806</v>
      </c>
      <c r="BA18">
        <f t="shared" si="33"/>
        <v>0.16075833044098972</v>
      </c>
      <c r="BB18">
        <v>6</v>
      </c>
      <c r="BC18">
        <v>0.5</v>
      </c>
      <c r="BD18" t="s">
        <v>353</v>
      </c>
      <c r="BE18">
        <v>2</v>
      </c>
      <c r="BF18" t="b">
        <v>1</v>
      </c>
      <c r="BG18">
        <v>1656169857.7551701</v>
      </c>
      <c r="BH18">
        <v>408.63617241379302</v>
      </c>
      <c r="BI18">
        <v>419.241206896552</v>
      </c>
      <c r="BJ18">
        <v>20.0665551724138</v>
      </c>
      <c r="BK18">
        <v>18.4439275862069</v>
      </c>
      <c r="BL18">
        <v>399.206103448276</v>
      </c>
      <c r="BM18">
        <v>19.816306896551701</v>
      </c>
      <c r="BN18">
        <v>499.94941379310302</v>
      </c>
      <c r="BO18">
        <v>76.347534482758604</v>
      </c>
      <c r="BP18">
        <v>9.9807272413793099E-2</v>
      </c>
      <c r="BQ18">
        <v>24.2958172413793</v>
      </c>
      <c r="BR18">
        <v>24.1845413793103</v>
      </c>
      <c r="BS18">
        <v>999.9</v>
      </c>
      <c r="BT18">
        <v>0</v>
      </c>
      <c r="BU18">
        <v>0</v>
      </c>
      <c r="BV18">
        <v>10012.5862068966</v>
      </c>
      <c r="BW18">
        <v>0</v>
      </c>
      <c r="BX18">
        <v>245.463551724138</v>
      </c>
      <c r="BY18">
        <v>-10.6051227586207</v>
      </c>
      <c r="BZ18">
        <v>417.003965517241</v>
      </c>
      <c r="CA18">
        <v>427.11906896551699</v>
      </c>
      <c r="CB18">
        <v>1.62261689655172</v>
      </c>
      <c r="CC18">
        <v>419.241206896552</v>
      </c>
      <c r="CD18">
        <v>18.4439275862069</v>
      </c>
      <c r="CE18">
        <v>1.53203206896552</v>
      </c>
      <c r="CF18">
        <v>1.4081489655172399</v>
      </c>
      <c r="CG18">
        <v>13.2916482758621</v>
      </c>
      <c r="CH18">
        <v>12.005662068965499</v>
      </c>
      <c r="CI18">
        <v>1999.92793103448</v>
      </c>
      <c r="CJ18">
        <v>0.97999565517241405</v>
      </c>
      <c r="CK18">
        <v>2.0004679310344799E-2</v>
      </c>
      <c r="CL18">
        <v>0</v>
      </c>
      <c r="CM18">
        <v>2.1859206896551702</v>
      </c>
      <c r="CN18">
        <v>0</v>
      </c>
      <c r="CO18">
        <v>4446.2317241379296</v>
      </c>
      <c r="CP18">
        <v>17299.5</v>
      </c>
      <c r="CQ18">
        <v>38.305758620689602</v>
      </c>
      <c r="CR18">
        <v>37.635620689655198</v>
      </c>
      <c r="CS18">
        <v>38.131206896551703</v>
      </c>
      <c r="CT18">
        <v>35.452275862069001</v>
      </c>
      <c r="CU18">
        <v>37.262620689655201</v>
      </c>
      <c r="CV18">
        <v>1959.9193103448299</v>
      </c>
      <c r="CW18">
        <v>40.01</v>
      </c>
      <c r="CX18">
        <v>0</v>
      </c>
      <c r="CY18">
        <v>1656169864.8</v>
      </c>
      <c r="CZ18">
        <v>0</v>
      </c>
      <c r="DA18">
        <v>0</v>
      </c>
      <c r="DB18" t="s">
        <v>354</v>
      </c>
      <c r="DC18">
        <v>1656081770.5</v>
      </c>
      <c r="DD18">
        <v>1655399214.5999999</v>
      </c>
      <c r="DE18">
        <v>0</v>
      </c>
      <c r="DF18">
        <v>0.13400000000000001</v>
      </c>
      <c r="DG18">
        <v>-0.06</v>
      </c>
      <c r="DH18">
        <v>9.3309999999999995</v>
      </c>
      <c r="DI18">
        <v>0.51100000000000001</v>
      </c>
      <c r="DJ18">
        <v>421</v>
      </c>
      <c r="DK18">
        <v>25</v>
      </c>
      <c r="DL18">
        <v>1.93</v>
      </c>
      <c r="DM18">
        <v>0.15</v>
      </c>
      <c r="DN18">
        <v>-10.9971265</v>
      </c>
      <c r="DO18">
        <v>3.3461988742964799</v>
      </c>
      <c r="DP18">
        <v>0.67096949968888298</v>
      </c>
      <c r="DQ18">
        <v>0</v>
      </c>
      <c r="DR18">
        <v>1.62304275</v>
      </c>
      <c r="DS18">
        <v>-6.7647467166984096E-2</v>
      </c>
      <c r="DT18">
        <v>2.5078498358902999E-2</v>
      </c>
      <c r="DU18">
        <v>1</v>
      </c>
      <c r="DV18">
        <v>1</v>
      </c>
      <c r="DW18">
        <v>2</v>
      </c>
      <c r="DX18" t="s">
        <v>355</v>
      </c>
      <c r="DY18">
        <v>2.9779499999999999</v>
      </c>
      <c r="DZ18">
        <v>2.7544200000000001</v>
      </c>
      <c r="EA18">
        <v>7.5553999999999996E-2</v>
      </c>
      <c r="EB18">
        <v>7.7883800000000003E-2</v>
      </c>
      <c r="EC18">
        <v>7.8448299999999999E-2</v>
      </c>
      <c r="ED18">
        <v>7.4498700000000001E-2</v>
      </c>
      <c r="EE18">
        <v>36436.9</v>
      </c>
      <c r="EF18">
        <v>39995.300000000003</v>
      </c>
      <c r="EG18">
        <v>35695.1</v>
      </c>
      <c r="EH18">
        <v>39311.199999999997</v>
      </c>
      <c r="EI18">
        <v>46551.6</v>
      </c>
      <c r="EJ18">
        <v>52441.7</v>
      </c>
      <c r="EK18">
        <v>55670.6</v>
      </c>
      <c r="EL18">
        <v>62922.7</v>
      </c>
      <c r="EM18">
        <v>1.7776000000000001</v>
      </c>
      <c r="EN18">
        <v>2.3468</v>
      </c>
      <c r="EO18">
        <v>0.13563</v>
      </c>
      <c r="EP18">
        <v>0</v>
      </c>
      <c r="EQ18">
        <v>21.9117</v>
      </c>
      <c r="ER18">
        <v>999.9</v>
      </c>
      <c r="ES18">
        <v>59.473999999999997</v>
      </c>
      <c r="ET18">
        <v>23.745999999999999</v>
      </c>
      <c r="EU18">
        <v>22.9739</v>
      </c>
      <c r="EV18">
        <v>54.046399999999998</v>
      </c>
      <c r="EW18">
        <v>37.423900000000003</v>
      </c>
      <c r="EX18">
        <v>2</v>
      </c>
      <c r="EY18">
        <v>-0.38634099999999999</v>
      </c>
      <c r="EZ18">
        <v>-1.07582</v>
      </c>
      <c r="FA18">
        <v>20.145700000000001</v>
      </c>
      <c r="FB18">
        <v>5.2029100000000001</v>
      </c>
      <c r="FC18">
        <v>12.004</v>
      </c>
      <c r="FD18">
        <v>4.9756</v>
      </c>
      <c r="FE18">
        <v>3.2930000000000001</v>
      </c>
      <c r="FF18">
        <v>9999</v>
      </c>
      <c r="FG18">
        <v>9999</v>
      </c>
      <c r="FH18">
        <v>9999</v>
      </c>
      <c r="FI18">
        <v>545.79999999999995</v>
      </c>
      <c r="FJ18">
        <v>1.8627</v>
      </c>
      <c r="FK18">
        <v>1.8678300000000001</v>
      </c>
      <c r="FL18">
        <v>1.8675200000000001</v>
      </c>
      <c r="FM18">
        <v>1.86859</v>
      </c>
      <c r="FN18">
        <v>1.86951</v>
      </c>
      <c r="FO18">
        <v>1.86554</v>
      </c>
      <c r="FP18">
        <v>1.86676</v>
      </c>
      <c r="FQ18">
        <v>1.8681000000000001</v>
      </c>
      <c r="FR18">
        <v>5</v>
      </c>
      <c r="FS18">
        <v>0</v>
      </c>
      <c r="FT18">
        <v>0</v>
      </c>
      <c r="FU18">
        <v>0</v>
      </c>
      <c r="FV18" t="s">
        <v>356</v>
      </c>
      <c r="FW18" t="s">
        <v>357</v>
      </c>
      <c r="FX18" t="s">
        <v>358</v>
      </c>
      <c r="FY18" t="s">
        <v>358</v>
      </c>
      <c r="FZ18" t="s">
        <v>358</v>
      </c>
      <c r="GA18" t="s">
        <v>358</v>
      </c>
      <c r="GB18">
        <v>0</v>
      </c>
      <c r="GC18">
        <v>100</v>
      </c>
      <c r="GD18">
        <v>100</v>
      </c>
      <c r="GE18">
        <v>9.4239999999999995</v>
      </c>
      <c r="GF18">
        <v>0.2495</v>
      </c>
      <c r="GG18">
        <v>5.6659111101770199</v>
      </c>
      <c r="GH18">
        <v>9.7043563482216103E-3</v>
      </c>
      <c r="GI18">
        <v>-6.1047874590071599E-7</v>
      </c>
      <c r="GJ18">
        <v>-2.0035481135848299E-10</v>
      </c>
      <c r="GK18">
        <v>-3.5135532291547797E-2</v>
      </c>
      <c r="GL18">
        <v>-2.6720997246463701E-3</v>
      </c>
      <c r="GM18">
        <v>1.0346449865754101E-3</v>
      </c>
      <c r="GN18">
        <v>-8.7332016154656395E-6</v>
      </c>
      <c r="GO18">
        <v>13</v>
      </c>
      <c r="GP18">
        <v>1798</v>
      </c>
      <c r="GQ18">
        <v>1</v>
      </c>
      <c r="GR18">
        <v>47</v>
      </c>
      <c r="GS18">
        <v>1468.3</v>
      </c>
      <c r="GT18">
        <v>12844.2</v>
      </c>
      <c r="GU18">
        <v>1.2939499999999999</v>
      </c>
      <c r="GV18">
        <v>2.5695800000000002</v>
      </c>
      <c r="GW18">
        <v>2.2485400000000002</v>
      </c>
      <c r="GX18">
        <v>2.7465799999999998</v>
      </c>
      <c r="GY18">
        <v>1.9958499999999999</v>
      </c>
      <c r="GZ18">
        <v>2.36328</v>
      </c>
      <c r="HA18">
        <v>28.122299999999999</v>
      </c>
      <c r="HB18">
        <v>15.8832</v>
      </c>
      <c r="HC18">
        <v>18</v>
      </c>
      <c r="HD18">
        <v>346.387</v>
      </c>
      <c r="HE18">
        <v>712.29300000000001</v>
      </c>
      <c r="HF18">
        <v>23.000299999999999</v>
      </c>
      <c r="HG18">
        <v>22.1447</v>
      </c>
      <c r="HH18">
        <v>30.0002</v>
      </c>
      <c r="HI18">
        <v>21.9178</v>
      </c>
      <c r="HJ18">
        <v>21.792400000000001</v>
      </c>
      <c r="HK18">
        <v>25.880099999999999</v>
      </c>
      <c r="HL18">
        <v>23.849699999999999</v>
      </c>
      <c r="HM18">
        <v>10.838200000000001</v>
      </c>
      <c r="HN18">
        <v>23</v>
      </c>
      <c r="HO18">
        <v>399.72300000000001</v>
      </c>
      <c r="HP18">
        <v>18.366199999999999</v>
      </c>
      <c r="HQ18">
        <v>103.36199999999999</v>
      </c>
      <c r="HR18">
        <v>104.82</v>
      </c>
    </row>
    <row r="19" spans="1:226" x14ac:dyDescent="0.2">
      <c r="A19">
        <v>25</v>
      </c>
      <c r="B19">
        <v>1656169870.5999999</v>
      </c>
      <c r="C19">
        <v>566.59999990463302</v>
      </c>
      <c r="D19" t="s">
        <v>364</v>
      </c>
      <c r="E19" t="s">
        <v>365</v>
      </c>
      <c r="F19">
        <v>5</v>
      </c>
      <c r="G19" t="s">
        <v>351</v>
      </c>
      <c r="H19" t="s">
        <v>352</v>
      </c>
      <c r="I19">
        <v>1656169862.83214</v>
      </c>
      <c r="J19">
        <f t="shared" si="0"/>
        <v>1.3524245776604293E-3</v>
      </c>
      <c r="K19">
        <f t="shared" si="1"/>
        <v>1.3524245776604293</v>
      </c>
      <c r="L19">
        <f t="shared" si="2"/>
        <v>8.8197366963495334</v>
      </c>
      <c r="M19">
        <f t="shared" si="3"/>
        <v>407.663821428571</v>
      </c>
      <c r="N19">
        <f t="shared" si="4"/>
        <v>135.19650566247384</v>
      </c>
      <c r="O19">
        <f t="shared" si="5"/>
        <v>10.335402593294695</v>
      </c>
      <c r="P19">
        <f t="shared" si="6"/>
        <v>31.164782673482758</v>
      </c>
      <c r="Q19">
        <f t="shared" si="7"/>
        <v>5.4510596796022499E-2</v>
      </c>
      <c r="R19">
        <f t="shared" si="8"/>
        <v>2.4820439779227423</v>
      </c>
      <c r="S19">
        <f t="shared" si="9"/>
        <v>5.3854152109699405E-2</v>
      </c>
      <c r="T19">
        <f t="shared" si="10"/>
        <v>3.3717165285738079E-2</v>
      </c>
      <c r="U19">
        <f t="shared" si="11"/>
        <v>321.50983623825817</v>
      </c>
      <c r="V19">
        <f t="shared" si="12"/>
        <v>26.081589298167472</v>
      </c>
      <c r="W19">
        <f t="shared" si="13"/>
        <v>26.081589298167472</v>
      </c>
      <c r="X19">
        <f t="shared" si="14"/>
        <v>3.3905834330426892</v>
      </c>
      <c r="Y19">
        <f t="shared" si="15"/>
        <v>50.328108538712158</v>
      </c>
      <c r="Z19">
        <f t="shared" si="16"/>
        <v>1.5326015890112112</v>
      </c>
      <c r="AA19">
        <f t="shared" si="17"/>
        <v>3.0452199248305565</v>
      </c>
      <c r="AB19">
        <f t="shared" si="18"/>
        <v>1.8579818440314779</v>
      </c>
      <c r="AC19">
        <f t="shared" si="19"/>
        <v>-59.641923874824933</v>
      </c>
      <c r="AD19">
        <f t="shared" si="20"/>
        <v>-241.44121305916264</v>
      </c>
      <c r="AE19">
        <f t="shared" si="21"/>
        <v>-20.613423533873238</v>
      </c>
      <c r="AF19">
        <f t="shared" si="22"/>
        <v>-0.1867242296026177</v>
      </c>
      <c r="AG19">
        <f t="shared" si="23"/>
        <v>5.8508543922776903</v>
      </c>
      <c r="AH19">
        <f t="shared" si="24"/>
        <v>1.3720036826298048</v>
      </c>
      <c r="AI19">
        <f t="shared" si="25"/>
        <v>8.8197366963495334</v>
      </c>
      <c r="AJ19">
        <v>417.32533962180901</v>
      </c>
      <c r="AK19">
        <v>411.46235151515202</v>
      </c>
      <c r="AL19">
        <v>-1.1908743527457</v>
      </c>
      <c r="AM19">
        <v>66.910747138271802</v>
      </c>
      <c r="AN19">
        <f t="shared" si="26"/>
        <v>1.3524245776604293</v>
      </c>
      <c r="AO19">
        <v>18.412791285828298</v>
      </c>
      <c r="AP19">
        <v>20.0168848484848</v>
      </c>
      <c r="AQ19">
        <v>-2.80906872684296E-3</v>
      </c>
      <c r="AR19">
        <v>77.421342020431197</v>
      </c>
      <c r="AS19">
        <v>87</v>
      </c>
      <c r="AT19">
        <v>17</v>
      </c>
      <c r="AU19">
        <f t="shared" si="27"/>
        <v>1</v>
      </c>
      <c r="AV19">
        <f t="shared" si="28"/>
        <v>0</v>
      </c>
      <c r="AW19">
        <f t="shared" si="29"/>
        <v>40761.009108146704</v>
      </c>
      <c r="AX19">
        <f t="shared" si="30"/>
        <v>1999.9589285714301</v>
      </c>
      <c r="AY19">
        <f t="shared" si="31"/>
        <v>1681.1657027141243</v>
      </c>
      <c r="AZ19">
        <f t="shared" si="32"/>
        <v>0.84060011368082466</v>
      </c>
      <c r="BA19">
        <f t="shared" si="33"/>
        <v>0.16075821940399174</v>
      </c>
      <c r="BB19">
        <v>6</v>
      </c>
      <c r="BC19">
        <v>0.5</v>
      </c>
      <c r="BD19" t="s">
        <v>353</v>
      </c>
      <c r="BE19">
        <v>2</v>
      </c>
      <c r="BF19" t="b">
        <v>1</v>
      </c>
      <c r="BG19">
        <v>1656169862.83214</v>
      </c>
      <c r="BH19">
        <v>407.663821428571</v>
      </c>
      <c r="BI19">
        <v>415.35717857142902</v>
      </c>
      <c r="BJ19">
        <v>20.0478285714286</v>
      </c>
      <c r="BK19">
        <v>18.4341892857143</v>
      </c>
      <c r="BL19">
        <v>398.24264285714298</v>
      </c>
      <c r="BM19">
        <v>19.798089285714301</v>
      </c>
      <c r="BN19">
        <v>499.92510714285697</v>
      </c>
      <c r="BO19">
        <v>76.347367857142899</v>
      </c>
      <c r="BP19">
        <v>9.9893428571428605E-2</v>
      </c>
      <c r="BQ19">
        <v>24.277257142857099</v>
      </c>
      <c r="BR19">
        <v>24.171399999999998</v>
      </c>
      <c r="BS19">
        <v>999.9</v>
      </c>
      <c r="BT19">
        <v>0</v>
      </c>
      <c r="BU19">
        <v>0</v>
      </c>
      <c r="BV19">
        <v>10005.357142857099</v>
      </c>
      <c r="BW19">
        <v>0</v>
      </c>
      <c r="BX19">
        <v>246.06542857142901</v>
      </c>
      <c r="BY19">
        <v>-7.6935093571428599</v>
      </c>
      <c r="BZ19">
        <v>416.00371428571401</v>
      </c>
      <c r="CA19">
        <v>423.157964285714</v>
      </c>
      <c r="CB19">
        <v>1.6136332142857099</v>
      </c>
      <c r="CC19">
        <v>415.35717857142902</v>
      </c>
      <c r="CD19">
        <v>18.4341892857143</v>
      </c>
      <c r="CE19">
        <v>1.5305985714285699</v>
      </c>
      <c r="CF19">
        <v>1.40740142857143</v>
      </c>
      <c r="CG19">
        <v>13.277310714285701</v>
      </c>
      <c r="CH19">
        <v>11.997607142857101</v>
      </c>
      <c r="CI19">
        <v>1999.9589285714301</v>
      </c>
      <c r="CJ19">
        <v>0.97999678571428595</v>
      </c>
      <c r="CK19">
        <v>2.0003442857142902E-2</v>
      </c>
      <c r="CL19">
        <v>0</v>
      </c>
      <c r="CM19">
        <v>2.14196785714286</v>
      </c>
      <c r="CN19">
        <v>0</v>
      </c>
      <c r="CO19">
        <v>4448.0396428571403</v>
      </c>
      <c r="CP19">
        <v>17299.771428571399</v>
      </c>
      <c r="CQ19">
        <v>38.399285714285703</v>
      </c>
      <c r="CR19">
        <v>37.738678571428601</v>
      </c>
      <c r="CS19">
        <v>38.205142857142903</v>
      </c>
      <c r="CT19">
        <v>35.490678571428603</v>
      </c>
      <c r="CU19">
        <v>37.336785714285703</v>
      </c>
      <c r="CV19">
        <v>1959.9535714285701</v>
      </c>
      <c r="CW19">
        <v>40.006785714285698</v>
      </c>
      <c r="CX19">
        <v>0</v>
      </c>
      <c r="CY19">
        <v>1656169869.5999999</v>
      </c>
      <c r="CZ19">
        <v>0</v>
      </c>
      <c r="DA19">
        <v>0</v>
      </c>
      <c r="DB19" t="s">
        <v>354</v>
      </c>
      <c r="DC19">
        <v>1656081770.5</v>
      </c>
      <c r="DD19">
        <v>1655399214.5999999</v>
      </c>
      <c r="DE19">
        <v>0</v>
      </c>
      <c r="DF19">
        <v>0.13400000000000001</v>
      </c>
      <c r="DG19">
        <v>-0.06</v>
      </c>
      <c r="DH19">
        <v>9.3309999999999995</v>
      </c>
      <c r="DI19">
        <v>0.51100000000000001</v>
      </c>
      <c r="DJ19">
        <v>421</v>
      </c>
      <c r="DK19">
        <v>25</v>
      </c>
      <c r="DL19">
        <v>1.93</v>
      </c>
      <c r="DM19">
        <v>0.15</v>
      </c>
      <c r="DN19">
        <v>-8.6092110500000008</v>
      </c>
      <c r="DO19">
        <v>33.436742071294603</v>
      </c>
      <c r="DP19">
        <v>3.8089961598532001</v>
      </c>
      <c r="DQ19">
        <v>0</v>
      </c>
      <c r="DR19">
        <v>1.6207182499999999</v>
      </c>
      <c r="DS19">
        <v>-0.11223726078799499</v>
      </c>
      <c r="DT19">
        <v>1.56300106985728E-2</v>
      </c>
      <c r="DU19">
        <v>0</v>
      </c>
      <c r="DV19">
        <v>0</v>
      </c>
      <c r="DW19">
        <v>2</v>
      </c>
      <c r="DX19" t="s">
        <v>359</v>
      </c>
      <c r="DY19">
        <v>2.9780600000000002</v>
      </c>
      <c r="DZ19">
        <v>2.7538800000000001</v>
      </c>
      <c r="EA19">
        <v>7.4745300000000001E-2</v>
      </c>
      <c r="EB19">
        <v>7.6032100000000005E-2</v>
      </c>
      <c r="EC19">
        <v>7.8372899999999995E-2</v>
      </c>
      <c r="ED19">
        <v>7.44953E-2</v>
      </c>
      <c r="EE19">
        <v>36468.300000000003</v>
      </c>
      <c r="EF19">
        <v>40075</v>
      </c>
      <c r="EG19">
        <v>35694.699999999997</v>
      </c>
      <c r="EH19">
        <v>39310.699999999997</v>
      </c>
      <c r="EI19">
        <v>46555.4</v>
      </c>
      <c r="EJ19">
        <v>52441.4</v>
      </c>
      <c r="EK19">
        <v>55670.400000000001</v>
      </c>
      <c r="EL19">
        <v>62922.1</v>
      </c>
      <c r="EM19">
        <v>1.7767999999999999</v>
      </c>
      <c r="EN19">
        <v>2.3472</v>
      </c>
      <c r="EO19">
        <v>0.13709099999999999</v>
      </c>
      <c r="EP19">
        <v>0</v>
      </c>
      <c r="EQ19">
        <v>21.887</v>
      </c>
      <c r="ER19">
        <v>999.9</v>
      </c>
      <c r="ES19">
        <v>59.430999999999997</v>
      </c>
      <c r="ET19">
        <v>23.765999999999998</v>
      </c>
      <c r="EU19">
        <v>22.9878</v>
      </c>
      <c r="EV19">
        <v>54.176400000000001</v>
      </c>
      <c r="EW19">
        <v>37.443899999999999</v>
      </c>
      <c r="EX19">
        <v>2</v>
      </c>
      <c r="EY19">
        <v>-0.38622000000000001</v>
      </c>
      <c r="EZ19">
        <v>-1.0766899999999999</v>
      </c>
      <c r="FA19">
        <v>20.1448</v>
      </c>
      <c r="FB19">
        <v>5.2029100000000001</v>
      </c>
      <c r="FC19">
        <v>12.004</v>
      </c>
      <c r="FD19">
        <v>4.9752000000000001</v>
      </c>
      <c r="FE19">
        <v>3.2930000000000001</v>
      </c>
      <c r="FF19">
        <v>9999</v>
      </c>
      <c r="FG19">
        <v>9999</v>
      </c>
      <c r="FH19">
        <v>9999</v>
      </c>
      <c r="FI19">
        <v>545.79999999999995</v>
      </c>
      <c r="FJ19">
        <v>1.8627</v>
      </c>
      <c r="FK19">
        <v>1.86774</v>
      </c>
      <c r="FL19">
        <v>1.8675200000000001</v>
      </c>
      <c r="FM19">
        <v>1.86859</v>
      </c>
      <c r="FN19">
        <v>1.86951</v>
      </c>
      <c r="FO19">
        <v>1.86554</v>
      </c>
      <c r="FP19">
        <v>1.86673</v>
      </c>
      <c r="FQ19">
        <v>1.8680699999999999</v>
      </c>
      <c r="FR19">
        <v>5</v>
      </c>
      <c r="FS19">
        <v>0</v>
      </c>
      <c r="FT19">
        <v>0</v>
      </c>
      <c r="FU19">
        <v>0</v>
      </c>
      <c r="FV19" t="s">
        <v>356</v>
      </c>
      <c r="FW19" t="s">
        <v>357</v>
      </c>
      <c r="FX19" t="s">
        <v>358</v>
      </c>
      <c r="FY19" t="s">
        <v>358</v>
      </c>
      <c r="FZ19" t="s">
        <v>358</v>
      </c>
      <c r="GA19" t="s">
        <v>358</v>
      </c>
      <c r="GB19">
        <v>0</v>
      </c>
      <c r="GC19">
        <v>100</v>
      </c>
      <c r="GD19">
        <v>100</v>
      </c>
      <c r="GE19">
        <v>9.3740000000000006</v>
      </c>
      <c r="GF19">
        <v>0.24879999999999999</v>
      </c>
      <c r="GG19">
        <v>5.6659111101770199</v>
      </c>
      <c r="GH19">
        <v>9.7043563482216103E-3</v>
      </c>
      <c r="GI19">
        <v>-6.1047874590071599E-7</v>
      </c>
      <c r="GJ19">
        <v>-2.0035481135848299E-10</v>
      </c>
      <c r="GK19">
        <v>-3.5135532291547797E-2</v>
      </c>
      <c r="GL19">
        <v>-2.6720997246463701E-3</v>
      </c>
      <c r="GM19">
        <v>1.0346449865754101E-3</v>
      </c>
      <c r="GN19">
        <v>-8.7332016154656395E-6</v>
      </c>
      <c r="GO19">
        <v>13</v>
      </c>
      <c r="GP19">
        <v>1798</v>
      </c>
      <c r="GQ19">
        <v>1</v>
      </c>
      <c r="GR19">
        <v>47</v>
      </c>
      <c r="GS19">
        <v>1468.3</v>
      </c>
      <c r="GT19">
        <v>12844.3</v>
      </c>
      <c r="GU19">
        <v>1.2609900000000001</v>
      </c>
      <c r="GV19">
        <v>2.5695800000000002</v>
      </c>
      <c r="GW19">
        <v>2.2485400000000002</v>
      </c>
      <c r="GX19">
        <v>2.7465799999999998</v>
      </c>
      <c r="GY19">
        <v>1.9958499999999999</v>
      </c>
      <c r="GZ19">
        <v>2.35229</v>
      </c>
      <c r="HA19">
        <v>28.122299999999999</v>
      </c>
      <c r="HB19">
        <v>15.8832</v>
      </c>
      <c r="HC19">
        <v>18</v>
      </c>
      <c r="HD19">
        <v>346.02800000000002</v>
      </c>
      <c r="HE19">
        <v>712.71600000000001</v>
      </c>
      <c r="HF19">
        <v>22.9998</v>
      </c>
      <c r="HG19">
        <v>22.1492</v>
      </c>
      <c r="HH19">
        <v>30.0002</v>
      </c>
      <c r="HI19">
        <v>21.921399999999998</v>
      </c>
      <c r="HJ19">
        <v>21.797499999999999</v>
      </c>
      <c r="HK19">
        <v>25.220199999999998</v>
      </c>
      <c r="HL19">
        <v>23.849699999999999</v>
      </c>
      <c r="HM19">
        <v>10.838200000000001</v>
      </c>
      <c r="HN19">
        <v>23</v>
      </c>
      <c r="HO19">
        <v>386.31599999999997</v>
      </c>
      <c r="HP19">
        <v>18.3779</v>
      </c>
      <c r="HQ19">
        <v>103.36199999999999</v>
      </c>
      <c r="HR19">
        <v>104.818</v>
      </c>
    </row>
    <row r="20" spans="1:226" x14ac:dyDescent="0.2">
      <c r="A20">
        <v>26</v>
      </c>
      <c r="B20">
        <v>1656169875.5999999</v>
      </c>
      <c r="C20">
        <v>571.59999990463302</v>
      </c>
      <c r="D20" t="s">
        <v>366</v>
      </c>
      <c r="E20" t="s">
        <v>367</v>
      </c>
      <c r="F20">
        <v>5</v>
      </c>
      <c r="G20" t="s">
        <v>351</v>
      </c>
      <c r="H20" t="s">
        <v>352</v>
      </c>
      <c r="I20">
        <v>1656169868.0999999</v>
      </c>
      <c r="J20">
        <f t="shared" si="0"/>
        <v>1.3458490272936841E-3</v>
      </c>
      <c r="K20">
        <f t="shared" si="1"/>
        <v>1.3458490272936841</v>
      </c>
      <c r="L20">
        <f t="shared" si="2"/>
        <v>8.6686543523694795</v>
      </c>
      <c r="M20">
        <f t="shared" si="3"/>
        <v>403.96103703703699</v>
      </c>
      <c r="N20">
        <f t="shared" si="4"/>
        <v>135.30540316407325</v>
      </c>
      <c r="O20">
        <f t="shared" si="5"/>
        <v>10.343665057018438</v>
      </c>
      <c r="P20">
        <f t="shared" si="6"/>
        <v>30.881528493951549</v>
      </c>
      <c r="Q20">
        <f t="shared" si="7"/>
        <v>5.4347857136825176E-2</v>
      </c>
      <c r="R20">
        <f t="shared" si="8"/>
        <v>2.4820042410200949</v>
      </c>
      <c r="S20">
        <f t="shared" si="9"/>
        <v>5.3695290571642511E-2</v>
      </c>
      <c r="T20">
        <f t="shared" si="10"/>
        <v>3.3617534198588664E-2</v>
      </c>
      <c r="U20">
        <f t="shared" si="11"/>
        <v>321.51313895093693</v>
      </c>
      <c r="V20">
        <f t="shared" si="12"/>
        <v>26.056544121997483</v>
      </c>
      <c r="W20">
        <f t="shared" si="13"/>
        <v>26.056544121997483</v>
      </c>
      <c r="X20">
        <f t="shared" si="14"/>
        <v>3.3855648862896994</v>
      </c>
      <c r="Y20">
        <f t="shared" si="15"/>
        <v>50.35985401700912</v>
      </c>
      <c r="Z20">
        <f t="shared" si="16"/>
        <v>1.531075938564076</v>
      </c>
      <c r="AA20">
        <f t="shared" si="17"/>
        <v>3.0402708038965973</v>
      </c>
      <c r="AB20">
        <f t="shared" si="18"/>
        <v>1.8544889477256234</v>
      </c>
      <c r="AC20">
        <f t="shared" si="19"/>
        <v>-59.351942103651467</v>
      </c>
      <c r="AD20">
        <f t="shared" si="20"/>
        <v>-241.71648036921297</v>
      </c>
      <c r="AE20">
        <f t="shared" si="21"/>
        <v>-20.631839495136379</v>
      </c>
      <c r="AF20">
        <f t="shared" si="22"/>
        <v>-0.18712301706389667</v>
      </c>
      <c r="AG20">
        <f t="shared" si="23"/>
        <v>1.562983295854528</v>
      </c>
      <c r="AH20">
        <f t="shared" si="24"/>
        <v>1.3647020807127987</v>
      </c>
      <c r="AI20">
        <f t="shared" si="25"/>
        <v>8.6686543523694795</v>
      </c>
      <c r="AJ20">
        <v>403.36484275730697</v>
      </c>
      <c r="AK20">
        <v>401.48228484848499</v>
      </c>
      <c r="AL20">
        <v>-2.1091456827221302</v>
      </c>
      <c r="AM20">
        <v>66.910747138271802</v>
      </c>
      <c r="AN20">
        <f t="shared" si="26"/>
        <v>1.3458490272936841</v>
      </c>
      <c r="AO20">
        <v>18.414364772988399</v>
      </c>
      <c r="AP20">
        <v>19.999502424242401</v>
      </c>
      <c r="AQ20">
        <v>-5.02628154144159E-4</v>
      </c>
      <c r="AR20">
        <v>77.421342020431197</v>
      </c>
      <c r="AS20">
        <v>85</v>
      </c>
      <c r="AT20">
        <v>17</v>
      </c>
      <c r="AU20">
        <f t="shared" si="27"/>
        <v>1</v>
      </c>
      <c r="AV20">
        <f t="shared" si="28"/>
        <v>0</v>
      </c>
      <c r="AW20">
        <f t="shared" si="29"/>
        <v>40763.716880505184</v>
      </c>
      <c r="AX20">
        <f t="shared" si="30"/>
        <v>1999.98074074074</v>
      </c>
      <c r="AY20">
        <f t="shared" si="31"/>
        <v>1681.1839324443536</v>
      </c>
      <c r="AZ20">
        <f t="shared" si="32"/>
        <v>0.84060006088943007</v>
      </c>
      <c r="BA20">
        <f t="shared" si="33"/>
        <v>0.16075811751660016</v>
      </c>
      <c r="BB20">
        <v>6</v>
      </c>
      <c r="BC20">
        <v>0.5</v>
      </c>
      <c r="BD20" t="s">
        <v>353</v>
      </c>
      <c r="BE20">
        <v>2</v>
      </c>
      <c r="BF20" t="b">
        <v>1</v>
      </c>
      <c r="BG20">
        <v>1656169868.0999999</v>
      </c>
      <c r="BH20">
        <v>403.96103703703699</v>
      </c>
      <c r="BI20">
        <v>406.49818518518498</v>
      </c>
      <c r="BJ20">
        <v>20.0279925925926</v>
      </c>
      <c r="BK20">
        <v>18.4231333333333</v>
      </c>
      <c r="BL20">
        <v>394.57337037037001</v>
      </c>
      <c r="BM20">
        <v>19.778792592592598</v>
      </c>
      <c r="BN20">
        <v>499.99518518518499</v>
      </c>
      <c r="BO20">
        <v>76.346729629629607</v>
      </c>
      <c r="BP20">
        <v>0.100070092592593</v>
      </c>
      <c r="BQ20">
        <v>24.2501259259259</v>
      </c>
      <c r="BR20">
        <v>24.1472703703704</v>
      </c>
      <c r="BS20">
        <v>999.9</v>
      </c>
      <c r="BT20">
        <v>0</v>
      </c>
      <c r="BU20">
        <v>0</v>
      </c>
      <c r="BV20">
        <v>10005.185185185201</v>
      </c>
      <c r="BW20">
        <v>0</v>
      </c>
      <c r="BX20">
        <v>246.69640740740701</v>
      </c>
      <c r="BY20">
        <v>-2.5373011851851901</v>
      </c>
      <c r="BZ20">
        <v>412.216888888889</v>
      </c>
      <c r="CA20">
        <v>414.12799999999999</v>
      </c>
      <c r="CB20">
        <v>1.6048522222222199</v>
      </c>
      <c r="CC20">
        <v>406.49818518518498</v>
      </c>
      <c r="CD20">
        <v>18.4231333333333</v>
      </c>
      <c r="CE20">
        <v>1.52907185185185</v>
      </c>
      <c r="CF20">
        <v>1.4065459259259301</v>
      </c>
      <c r="CG20">
        <v>13.2620037037037</v>
      </c>
      <c r="CH20">
        <v>11.9883814814815</v>
      </c>
      <c r="CI20">
        <v>1999.98074074074</v>
      </c>
      <c r="CJ20">
        <v>0.97999766666666699</v>
      </c>
      <c r="CK20">
        <v>2.0002488888888899E-2</v>
      </c>
      <c r="CL20">
        <v>0</v>
      </c>
      <c r="CM20">
        <v>2.1820037037037001</v>
      </c>
      <c r="CN20">
        <v>0</v>
      </c>
      <c r="CO20">
        <v>4449.7185185185199</v>
      </c>
      <c r="CP20">
        <v>17299.962962963</v>
      </c>
      <c r="CQ20">
        <v>38.497407407407401</v>
      </c>
      <c r="CR20">
        <v>37.840037037037</v>
      </c>
      <c r="CS20">
        <v>38.282148148148103</v>
      </c>
      <c r="CT20">
        <v>35.525037037037002</v>
      </c>
      <c r="CU20">
        <v>37.407148148148103</v>
      </c>
      <c r="CV20">
        <v>1959.9785185185201</v>
      </c>
      <c r="CW20">
        <v>40.0037037037037</v>
      </c>
      <c r="CX20">
        <v>0</v>
      </c>
      <c r="CY20">
        <v>1656169875</v>
      </c>
      <c r="CZ20">
        <v>0</v>
      </c>
      <c r="DA20">
        <v>0</v>
      </c>
      <c r="DB20" t="s">
        <v>354</v>
      </c>
      <c r="DC20">
        <v>1656081770.5</v>
      </c>
      <c r="DD20">
        <v>1655399214.5999999</v>
      </c>
      <c r="DE20">
        <v>0</v>
      </c>
      <c r="DF20">
        <v>0.13400000000000001</v>
      </c>
      <c r="DG20">
        <v>-0.06</v>
      </c>
      <c r="DH20">
        <v>9.3309999999999995</v>
      </c>
      <c r="DI20">
        <v>0.51100000000000001</v>
      </c>
      <c r="DJ20">
        <v>421</v>
      </c>
      <c r="DK20">
        <v>25</v>
      </c>
      <c r="DL20">
        <v>1.93</v>
      </c>
      <c r="DM20">
        <v>0.15</v>
      </c>
      <c r="DN20">
        <v>-5.7520815499999998</v>
      </c>
      <c r="DO20">
        <v>56.742097778611701</v>
      </c>
      <c r="DP20">
        <v>5.7317265647205398</v>
      </c>
      <c r="DQ20">
        <v>0</v>
      </c>
      <c r="DR20">
        <v>1.6106897499999999</v>
      </c>
      <c r="DS20">
        <v>-8.6591707317077604E-2</v>
      </c>
      <c r="DT20">
        <v>1.3004306880318501E-2</v>
      </c>
      <c r="DU20">
        <v>1</v>
      </c>
      <c r="DV20">
        <v>1</v>
      </c>
      <c r="DW20">
        <v>2</v>
      </c>
      <c r="DX20" t="s">
        <v>355</v>
      </c>
      <c r="DY20">
        <v>2.9775800000000001</v>
      </c>
      <c r="DZ20">
        <v>2.7541799999999999</v>
      </c>
      <c r="EA20">
        <v>7.3219900000000004E-2</v>
      </c>
      <c r="EB20">
        <v>7.38423E-2</v>
      </c>
      <c r="EC20">
        <v>7.8330700000000003E-2</v>
      </c>
      <c r="ED20">
        <v>7.4330800000000002E-2</v>
      </c>
      <c r="EE20">
        <v>36527.9</v>
      </c>
      <c r="EF20">
        <v>40170.199999999997</v>
      </c>
      <c r="EG20">
        <v>35694.199999999997</v>
      </c>
      <c r="EH20">
        <v>39311</v>
      </c>
      <c r="EI20">
        <v>46557.599999999999</v>
      </c>
      <c r="EJ20">
        <v>52450.6</v>
      </c>
      <c r="EK20">
        <v>55670.5</v>
      </c>
      <c r="EL20">
        <v>62922.1</v>
      </c>
      <c r="EM20">
        <v>1.7804</v>
      </c>
      <c r="EN20">
        <v>2.3464</v>
      </c>
      <c r="EO20">
        <v>0.13634599999999999</v>
      </c>
      <c r="EP20">
        <v>0</v>
      </c>
      <c r="EQ20">
        <v>21.848099999999999</v>
      </c>
      <c r="ER20">
        <v>999.9</v>
      </c>
      <c r="ES20">
        <v>59.430999999999997</v>
      </c>
      <c r="ET20">
        <v>23.765999999999998</v>
      </c>
      <c r="EU20">
        <v>22.9864</v>
      </c>
      <c r="EV20">
        <v>54.2164</v>
      </c>
      <c r="EW20">
        <v>37.407899999999998</v>
      </c>
      <c r="EX20">
        <v>2</v>
      </c>
      <c r="EY20">
        <v>-0.385772</v>
      </c>
      <c r="EZ20">
        <v>-1.0886100000000001</v>
      </c>
      <c r="FA20">
        <v>20.145399999999999</v>
      </c>
      <c r="FB20">
        <v>5.20411</v>
      </c>
      <c r="FC20">
        <v>12.004</v>
      </c>
      <c r="FD20">
        <v>4.976</v>
      </c>
      <c r="FE20">
        <v>3.2930000000000001</v>
      </c>
      <c r="FF20">
        <v>9999</v>
      </c>
      <c r="FG20">
        <v>9999</v>
      </c>
      <c r="FH20">
        <v>9999</v>
      </c>
      <c r="FI20">
        <v>545.79999999999995</v>
      </c>
      <c r="FJ20">
        <v>1.86276</v>
      </c>
      <c r="FK20">
        <v>1.8677699999999999</v>
      </c>
      <c r="FL20">
        <v>1.8675200000000001</v>
      </c>
      <c r="FM20">
        <v>1.86859</v>
      </c>
      <c r="FN20">
        <v>1.86951</v>
      </c>
      <c r="FO20">
        <v>1.86554</v>
      </c>
      <c r="FP20">
        <v>1.86676</v>
      </c>
      <c r="FQ20">
        <v>1.8681300000000001</v>
      </c>
      <c r="FR20">
        <v>5</v>
      </c>
      <c r="FS20">
        <v>0</v>
      </c>
      <c r="FT20">
        <v>0</v>
      </c>
      <c r="FU20">
        <v>0</v>
      </c>
      <c r="FV20" t="s">
        <v>356</v>
      </c>
      <c r="FW20" t="s">
        <v>357</v>
      </c>
      <c r="FX20" t="s">
        <v>358</v>
      </c>
      <c r="FY20" t="s">
        <v>358</v>
      </c>
      <c r="FZ20" t="s">
        <v>358</v>
      </c>
      <c r="GA20" t="s">
        <v>358</v>
      </c>
      <c r="GB20">
        <v>0</v>
      </c>
      <c r="GC20">
        <v>100</v>
      </c>
      <c r="GD20">
        <v>100</v>
      </c>
      <c r="GE20">
        <v>9.2789999999999999</v>
      </c>
      <c r="GF20">
        <v>0.24840000000000001</v>
      </c>
      <c r="GG20">
        <v>5.6659111101770199</v>
      </c>
      <c r="GH20">
        <v>9.7043563482216103E-3</v>
      </c>
      <c r="GI20">
        <v>-6.1047874590071599E-7</v>
      </c>
      <c r="GJ20">
        <v>-2.0035481135848299E-10</v>
      </c>
      <c r="GK20">
        <v>-3.5135532291547797E-2</v>
      </c>
      <c r="GL20">
        <v>-2.6720997246463701E-3</v>
      </c>
      <c r="GM20">
        <v>1.0346449865754101E-3</v>
      </c>
      <c r="GN20">
        <v>-8.7332016154656395E-6</v>
      </c>
      <c r="GO20">
        <v>13</v>
      </c>
      <c r="GP20">
        <v>1798</v>
      </c>
      <c r="GQ20">
        <v>1</v>
      </c>
      <c r="GR20">
        <v>47</v>
      </c>
      <c r="GS20">
        <v>1468.4</v>
      </c>
      <c r="GT20">
        <v>12844.4</v>
      </c>
      <c r="GU20">
        <v>1.2206999999999999</v>
      </c>
      <c r="GV20">
        <v>2.5720200000000002</v>
      </c>
      <c r="GW20">
        <v>2.2485400000000002</v>
      </c>
      <c r="GX20">
        <v>2.7465799999999998</v>
      </c>
      <c r="GY20">
        <v>1.9958499999999999</v>
      </c>
      <c r="GZ20">
        <v>2.34375</v>
      </c>
      <c r="HA20">
        <v>28.1432</v>
      </c>
      <c r="HB20">
        <v>15.874499999999999</v>
      </c>
      <c r="HC20">
        <v>18</v>
      </c>
      <c r="HD20">
        <v>347.78699999999998</v>
      </c>
      <c r="HE20">
        <v>712.08100000000002</v>
      </c>
      <c r="HF20">
        <v>22.9984</v>
      </c>
      <c r="HG20">
        <v>22.152899999999999</v>
      </c>
      <c r="HH20">
        <v>30.0001</v>
      </c>
      <c r="HI20">
        <v>21.927</v>
      </c>
      <c r="HJ20">
        <v>21.801500000000001</v>
      </c>
      <c r="HK20">
        <v>24.392099999999999</v>
      </c>
      <c r="HL20">
        <v>24.156700000000001</v>
      </c>
      <c r="HM20">
        <v>10.838200000000001</v>
      </c>
      <c r="HN20">
        <v>23</v>
      </c>
      <c r="HO20">
        <v>366.15699999999998</v>
      </c>
      <c r="HP20">
        <v>18.2865</v>
      </c>
      <c r="HQ20">
        <v>103.361</v>
      </c>
      <c r="HR20">
        <v>104.819</v>
      </c>
    </row>
    <row r="21" spans="1:226" x14ac:dyDescent="0.2">
      <c r="A21">
        <v>27</v>
      </c>
      <c r="B21">
        <v>1656169880.5999999</v>
      </c>
      <c r="C21">
        <v>576.59999990463302</v>
      </c>
      <c r="D21" t="s">
        <v>368</v>
      </c>
      <c r="E21" t="s">
        <v>369</v>
      </c>
      <c r="F21">
        <v>5</v>
      </c>
      <c r="G21" t="s">
        <v>351</v>
      </c>
      <c r="H21" t="s">
        <v>352</v>
      </c>
      <c r="I21">
        <v>1656169872.81429</v>
      </c>
      <c r="J21">
        <f t="shared" si="0"/>
        <v>1.360252180872208E-3</v>
      </c>
      <c r="K21">
        <f t="shared" si="1"/>
        <v>1.3602521808722079</v>
      </c>
      <c r="L21">
        <f t="shared" si="2"/>
        <v>8.636858027405081</v>
      </c>
      <c r="M21">
        <f t="shared" si="3"/>
        <v>396.76982142857099</v>
      </c>
      <c r="N21">
        <f t="shared" si="4"/>
        <v>132.55688845954228</v>
      </c>
      <c r="O21">
        <f t="shared" si="5"/>
        <v>10.133543170345858</v>
      </c>
      <c r="P21">
        <f t="shared" si="6"/>
        <v>30.331762919767051</v>
      </c>
      <c r="Q21">
        <f t="shared" si="7"/>
        <v>5.505763474699444E-2</v>
      </c>
      <c r="R21">
        <f t="shared" si="8"/>
        <v>2.4790550302404295</v>
      </c>
      <c r="S21">
        <f t="shared" si="9"/>
        <v>5.438723908836051E-2</v>
      </c>
      <c r="T21">
        <f t="shared" si="10"/>
        <v>3.4051576628231564E-2</v>
      </c>
      <c r="U21">
        <f t="shared" si="11"/>
        <v>321.51659530069958</v>
      </c>
      <c r="V21">
        <f t="shared" si="12"/>
        <v>26.029223711450207</v>
      </c>
      <c r="W21">
        <f t="shared" si="13"/>
        <v>26.029223711450207</v>
      </c>
      <c r="X21">
        <f t="shared" si="14"/>
        <v>3.3800978280833993</v>
      </c>
      <c r="Y21">
        <f t="shared" si="15"/>
        <v>50.384160882226439</v>
      </c>
      <c r="Z21">
        <f t="shared" si="16"/>
        <v>1.5295222533462027</v>
      </c>
      <c r="AA21">
        <f t="shared" si="17"/>
        <v>3.0357204061043683</v>
      </c>
      <c r="AB21">
        <f t="shared" si="18"/>
        <v>1.8505755747371966</v>
      </c>
      <c r="AC21">
        <f t="shared" si="19"/>
        <v>-59.98712117646437</v>
      </c>
      <c r="AD21">
        <f t="shared" si="20"/>
        <v>-241.11639880146299</v>
      </c>
      <c r="AE21">
        <f t="shared" si="21"/>
        <v>-20.599681391220415</v>
      </c>
      <c r="AF21">
        <f t="shared" si="22"/>
        <v>-0.18660606844821359</v>
      </c>
      <c r="AG21">
        <f t="shared" si="23"/>
        <v>-2.8185436480680059</v>
      </c>
      <c r="AH21">
        <f t="shared" si="24"/>
        <v>1.3780384426652346</v>
      </c>
      <c r="AI21">
        <f t="shared" si="25"/>
        <v>8.636858027405081</v>
      </c>
      <c r="AJ21">
        <v>387.40961003665501</v>
      </c>
      <c r="AK21">
        <v>388.10500000000002</v>
      </c>
      <c r="AL21">
        <v>-2.7233028477113099</v>
      </c>
      <c r="AM21">
        <v>66.910747138271802</v>
      </c>
      <c r="AN21">
        <f t="shared" si="26"/>
        <v>1.3602521808722079</v>
      </c>
      <c r="AO21">
        <v>18.340930372142498</v>
      </c>
      <c r="AP21">
        <v>19.9657145454545</v>
      </c>
      <c r="AQ21">
        <v>-5.22918313958409E-3</v>
      </c>
      <c r="AR21">
        <v>77.421342020431197</v>
      </c>
      <c r="AS21">
        <v>86</v>
      </c>
      <c r="AT21">
        <v>17</v>
      </c>
      <c r="AU21">
        <f t="shared" si="27"/>
        <v>1</v>
      </c>
      <c r="AV21">
        <f t="shared" si="28"/>
        <v>0</v>
      </c>
      <c r="AW21">
        <f t="shared" si="29"/>
        <v>40693.022999055378</v>
      </c>
      <c r="AX21">
        <f t="shared" si="30"/>
        <v>2000.0032142857101</v>
      </c>
      <c r="AY21">
        <f t="shared" si="31"/>
        <v>1681.2027426428463</v>
      </c>
      <c r="AZ21">
        <f t="shared" si="32"/>
        <v>0.84060002035710646</v>
      </c>
      <c r="BA21">
        <f t="shared" si="33"/>
        <v>0.16075803928921556</v>
      </c>
      <c r="BB21">
        <v>6</v>
      </c>
      <c r="BC21">
        <v>0.5</v>
      </c>
      <c r="BD21" t="s">
        <v>353</v>
      </c>
      <c r="BE21">
        <v>2</v>
      </c>
      <c r="BF21" t="b">
        <v>1</v>
      </c>
      <c r="BG21">
        <v>1656169872.81429</v>
      </c>
      <c r="BH21">
        <v>396.76982142857099</v>
      </c>
      <c r="BI21">
        <v>394.043571428571</v>
      </c>
      <c r="BJ21">
        <v>20.007682142857099</v>
      </c>
      <c r="BK21">
        <v>18.387053571428599</v>
      </c>
      <c r="BL21">
        <v>387.447321428571</v>
      </c>
      <c r="BM21">
        <v>19.759039285714302</v>
      </c>
      <c r="BN21">
        <v>499.97899999999998</v>
      </c>
      <c r="BO21">
        <v>76.346525</v>
      </c>
      <c r="BP21">
        <v>0.10022392500000001</v>
      </c>
      <c r="BQ21">
        <v>24.225146428571399</v>
      </c>
      <c r="BR21">
        <v>24.122046428571402</v>
      </c>
      <c r="BS21">
        <v>999.9</v>
      </c>
      <c r="BT21">
        <v>0</v>
      </c>
      <c r="BU21">
        <v>0</v>
      </c>
      <c r="BV21">
        <v>9986.25</v>
      </c>
      <c r="BW21">
        <v>0</v>
      </c>
      <c r="BX21">
        <v>247.312571428571</v>
      </c>
      <c r="BY21">
        <v>2.7261067142857098</v>
      </c>
      <c r="BZ21">
        <v>404.87039285714297</v>
      </c>
      <c r="CA21">
        <v>401.42514285714299</v>
      </c>
      <c r="CB21">
        <v>1.62061642857143</v>
      </c>
      <c r="CC21">
        <v>394.043571428571</v>
      </c>
      <c r="CD21">
        <v>18.387053571428599</v>
      </c>
      <c r="CE21">
        <v>1.5275167857142899</v>
      </c>
      <c r="CF21">
        <v>1.4037875</v>
      </c>
      <c r="CG21">
        <v>13.246403571428599</v>
      </c>
      <c r="CH21">
        <v>11.9585785714286</v>
      </c>
      <c r="CI21">
        <v>2000.0032142857101</v>
      </c>
      <c r="CJ21">
        <v>0.97999828571428604</v>
      </c>
      <c r="CK21">
        <v>2.0001828571428602E-2</v>
      </c>
      <c r="CL21">
        <v>0</v>
      </c>
      <c r="CM21">
        <v>2.1938035714285702</v>
      </c>
      <c r="CN21">
        <v>0</v>
      </c>
      <c r="CO21">
        <v>4450.9367857142897</v>
      </c>
      <c r="CP21">
        <v>17300.160714285699</v>
      </c>
      <c r="CQ21">
        <v>38.582285714285703</v>
      </c>
      <c r="CR21">
        <v>37.9171785714286</v>
      </c>
      <c r="CS21">
        <v>38.352392857142803</v>
      </c>
      <c r="CT21">
        <v>35.662535714285703</v>
      </c>
      <c r="CU21">
        <v>37.477392857142902</v>
      </c>
      <c r="CV21">
        <v>1960.0021428571399</v>
      </c>
      <c r="CW21">
        <v>40.001428571428598</v>
      </c>
      <c r="CX21">
        <v>0</v>
      </c>
      <c r="CY21">
        <v>1656169879.8</v>
      </c>
      <c r="CZ21">
        <v>0</v>
      </c>
      <c r="DA21">
        <v>0</v>
      </c>
      <c r="DB21" t="s">
        <v>354</v>
      </c>
      <c r="DC21">
        <v>1656081770.5</v>
      </c>
      <c r="DD21">
        <v>1655399214.5999999</v>
      </c>
      <c r="DE21">
        <v>0</v>
      </c>
      <c r="DF21">
        <v>0.13400000000000001</v>
      </c>
      <c r="DG21">
        <v>-0.06</v>
      </c>
      <c r="DH21">
        <v>9.3309999999999995</v>
      </c>
      <c r="DI21">
        <v>0.51100000000000001</v>
      </c>
      <c r="DJ21">
        <v>421</v>
      </c>
      <c r="DK21">
        <v>25</v>
      </c>
      <c r="DL21">
        <v>1.93</v>
      </c>
      <c r="DM21">
        <v>0.15</v>
      </c>
      <c r="DN21">
        <v>-0.26140605</v>
      </c>
      <c r="DO21">
        <v>67.613967287054393</v>
      </c>
      <c r="DP21">
        <v>6.5785201650817298</v>
      </c>
      <c r="DQ21">
        <v>0</v>
      </c>
      <c r="DR21">
        <v>1.61682225</v>
      </c>
      <c r="DS21">
        <v>0.12688626641650899</v>
      </c>
      <c r="DT21">
        <v>2.26404442853381E-2</v>
      </c>
      <c r="DU21">
        <v>0</v>
      </c>
      <c r="DV21">
        <v>0</v>
      </c>
      <c r="DW21">
        <v>2</v>
      </c>
      <c r="DX21" t="s">
        <v>359</v>
      </c>
      <c r="DY21">
        <v>2.9774699999999998</v>
      </c>
      <c r="DZ21">
        <v>2.7542900000000001</v>
      </c>
      <c r="EA21">
        <v>7.12589E-2</v>
      </c>
      <c r="EB21">
        <v>7.1470000000000006E-2</v>
      </c>
      <c r="EC21">
        <v>7.8236600000000003E-2</v>
      </c>
      <c r="ED21">
        <v>7.4203500000000006E-2</v>
      </c>
      <c r="EE21">
        <v>36604.1</v>
      </c>
      <c r="EF21">
        <v>40272.300000000003</v>
      </c>
      <c r="EG21">
        <v>35693.199999999997</v>
      </c>
      <c r="EH21">
        <v>39310.400000000001</v>
      </c>
      <c r="EI21">
        <v>46561.4</v>
      </c>
      <c r="EJ21">
        <v>52457</v>
      </c>
      <c r="EK21">
        <v>55669.3</v>
      </c>
      <c r="EL21">
        <v>62921.1</v>
      </c>
      <c r="EM21">
        <v>1.7789999999999999</v>
      </c>
      <c r="EN21">
        <v>2.3464</v>
      </c>
      <c r="EO21">
        <v>0.13828299999999999</v>
      </c>
      <c r="EP21">
        <v>0</v>
      </c>
      <c r="EQ21">
        <v>21.8094</v>
      </c>
      <c r="ER21">
        <v>999.9</v>
      </c>
      <c r="ES21">
        <v>59.406999999999996</v>
      </c>
      <c r="ET21">
        <v>23.776</v>
      </c>
      <c r="EU21">
        <v>22.9909</v>
      </c>
      <c r="EV21">
        <v>54.136400000000002</v>
      </c>
      <c r="EW21">
        <v>37.419899999999998</v>
      </c>
      <c r="EX21">
        <v>2</v>
      </c>
      <c r="EY21">
        <v>-0.385488</v>
      </c>
      <c r="EZ21">
        <v>-1.0994299999999999</v>
      </c>
      <c r="FA21">
        <v>20.145600000000002</v>
      </c>
      <c r="FB21">
        <v>5.2029100000000001</v>
      </c>
      <c r="FC21">
        <v>12.004</v>
      </c>
      <c r="FD21">
        <v>4.9756</v>
      </c>
      <c r="FE21">
        <v>3.2930000000000001</v>
      </c>
      <c r="FF21">
        <v>9999</v>
      </c>
      <c r="FG21">
        <v>9999</v>
      </c>
      <c r="FH21">
        <v>9999</v>
      </c>
      <c r="FI21">
        <v>545.79999999999995</v>
      </c>
      <c r="FJ21">
        <v>1.86267</v>
      </c>
      <c r="FK21">
        <v>1.8677699999999999</v>
      </c>
      <c r="FL21">
        <v>1.8675200000000001</v>
      </c>
      <c r="FM21">
        <v>1.86859</v>
      </c>
      <c r="FN21">
        <v>1.86951</v>
      </c>
      <c r="FO21">
        <v>1.86554</v>
      </c>
      <c r="FP21">
        <v>1.86676</v>
      </c>
      <c r="FQ21">
        <v>1.8681000000000001</v>
      </c>
      <c r="FR21">
        <v>5</v>
      </c>
      <c r="FS21">
        <v>0</v>
      </c>
      <c r="FT21">
        <v>0</v>
      </c>
      <c r="FU21">
        <v>0</v>
      </c>
      <c r="FV21" t="s">
        <v>356</v>
      </c>
      <c r="FW21" t="s">
        <v>357</v>
      </c>
      <c r="FX21" t="s">
        <v>358</v>
      </c>
      <c r="FY21" t="s">
        <v>358</v>
      </c>
      <c r="FZ21" t="s">
        <v>358</v>
      </c>
      <c r="GA21" t="s">
        <v>358</v>
      </c>
      <c r="GB21">
        <v>0</v>
      </c>
      <c r="GC21">
        <v>100</v>
      </c>
      <c r="GD21">
        <v>100</v>
      </c>
      <c r="GE21">
        <v>9.16</v>
      </c>
      <c r="GF21">
        <v>0.24759999999999999</v>
      </c>
      <c r="GG21">
        <v>5.6659111101770199</v>
      </c>
      <c r="GH21">
        <v>9.7043563482216103E-3</v>
      </c>
      <c r="GI21">
        <v>-6.1047874590071599E-7</v>
      </c>
      <c r="GJ21">
        <v>-2.0035481135848299E-10</v>
      </c>
      <c r="GK21">
        <v>-3.5135532291547797E-2</v>
      </c>
      <c r="GL21">
        <v>-2.6720997246463701E-3</v>
      </c>
      <c r="GM21">
        <v>1.0346449865754101E-3</v>
      </c>
      <c r="GN21">
        <v>-8.7332016154656395E-6</v>
      </c>
      <c r="GO21">
        <v>13</v>
      </c>
      <c r="GP21">
        <v>1798</v>
      </c>
      <c r="GQ21">
        <v>1</v>
      </c>
      <c r="GR21">
        <v>47</v>
      </c>
      <c r="GS21">
        <v>1468.5</v>
      </c>
      <c r="GT21">
        <v>12844.4</v>
      </c>
      <c r="GU21">
        <v>1.17798</v>
      </c>
      <c r="GV21">
        <v>2.5732400000000002</v>
      </c>
      <c r="GW21">
        <v>2.2485400000000002</v>
      </c>
      <c r="GX21">
        <v>2.7477999999999998</v>
      </c>
      <c r="GY21">
        <v>1.9958499999999999</v>
      </c>
      <c r="GZ21">
        <v>2.36938</v>
      </c>
      <c r="HA21">
        <v>28.1432</v>
      </c>
      <c r="HB21">
        <v>15.874499999999999</v>
      </c>
      <c r="HC21">
        <v>18</v>
      </c>
      <c r="HD21">
        <v>347.14400000000001</v>
      </c>
      <c r="HE21">
        <v>712.16</v>
      </c>
      <c r="HF21">
        <v>22.997800000000002</v>
      </c>
      <c r="HG21">
        <v>22.156700000000001</v>
      </c>
      <c r="HH21">
        <v>30.000299999999999</v>
      </c>
      <c r="HI21">
        <v>21.9314</v>
      </c>
      <c r="HJ21">
        <v>21.8066</v>
      </c>
      <c r="HK21">
        <v>23.599499999999999</v>
      </c>
      <c r="HL21">
        <v>24.156700000000001</v>
      </c>
      <c r="HM21">
        <v>10.4663</v>
      </c>
      <c r="HN21">
        <v>23</v>
      </c>
      <c r="HO21">
        <v>346.04199999999997</v>
      </c>
      <c r="HP21">
        <v>18.283999999999999</v>
      </c>
      <c r="HQ21">
        <v>103.35899999999999</v>
      </c>
      <c r="HR21">
        <v>104.81699999999999</v>
      </c>
    </row>
    <row r="22" spans="1:226" x14ac:dyDescent="0.2">
      <c r="A22">
        <v>28</v>
      </c>
      <c r="B22">
        <v>1656169885.5999999</v>
      </c>
      <c r="C22">
        <v>581.59999990463302</v>
      </c>
      <c r="D22" t="s">
        <v>370</v>
      </c>
      <c r="E22" t="s">
        <v>371</v>
      </c>
      <c r="F22">
        <v>5</v>
      </c>
      <c r="G22" t="s">
        <v>351</v>
      </c>
      <c r="H22" t="s">
        <v>352</v>
      </c>
      <c r="I22">
        <v>1656169878.0999999</v>
      </c>
      <c r="J22">
        <f t="shared" si="0"/>
        <v>1.3555702366742999E-3</v>
      </c>
      <c r="K22">
        <f t="shared" si="1"/>
        <v>1.3555702366742999</v>
      </c>
      <c r="L22">
        <f t="shared" si="2"/>
        <v>8.5326459602564686</v>
      </c>
      <c r="M22">
        <f t="shared" si="3"/>
        <v>385.04174074074098</v>
      </c>
      <c r="N22">
        <f t="shared" si="4"/>
        <v>123.74521466893404</v>
      </c>
      <c r="O22">
        <f t="shared" si="5"/>
        <v>9.4599318355982369</v>
      </c>
      <c r="P22">
        <f t="shared" si="6"/>
        <v>29.435228109729341</v>
      </c>
      <c r="Q22">
        <f t="shared" si="7"/>
        <v>5.4932436802171726E-2</v>
      </c>
      <c r="R22">
        <f t="shared" si="8"/>
        <v>2.4779121183985029</v>
      </c>
      <c r="S22">
        <f t="shared" si="9"/>
        <v>5.4264762847719451E-2</v>
      </c>
      <c r="T22">
        <f t="shared" si="10"/>
        <v>3.3974788415662246E-2</v>
      </c>
      <c r="U22">
        <f t="shared" si="11"/>
        <v>321.51579022222251</v>
      </c>
      <c r="V22">
        <f t="shared" si="12"/>
        <v>26.007997138082509</v>
      </c>
      <c r="W22">
        <f t="shared" si="13"/>
        <v>26.007997138082509</v>
      </c>
      <c r="X22">
        <f t="shared" si="14"/>
        <v>3.3758555252358153</v>
      </c>
      <c r="Y22">
        <f t="shared" si="15"/>
        <v>50.385223561414016</v>
      </c>
      <c r="Z22">
        <f t="shared" si="16"/>
        <v>1.5274052270471976</v>
      </c>
      <c r="AA22">
        <f t="shared" si="17"/>
        <v>3.031454698589279</v>
      </c>
      <c r="AB22">
        <f t="shared" si="18"/>
        <v>1.8484502981886177</v>
      </c>
      <c r="AC22">
        <f t="shared" si="19"/>
        <v>-59.780647437336626</v>
      </c>
      <c r="AD22">
        <f t="shared" si="20"/>
        <v>-241.30178625571824</v>
      </c>
      <c r="AE22">
        <f t="shared" si="21"/>
        <v>-20.620393582970674</v>
      </c>
      <c r="AF22">
        <f t="shared" si="22"/>
        <v>-0.18703705380303859</v>
      </c>
      <c r="AG22">
        <f t="shared" si="23"/>
        <v>-6.3730147516909774</v>
      </c>
      <c r="AH22">
        <f t="shared" si="24"/>
        <v>1.3830542563358761</v>
      </c>
      <c r="AI22">
        <f t="shared" si="25"/>
        <v>8.5326459602564686</v>
      </c>
      <c r="AJ22">
        <v>371.15097466777399</v>
      </c>
      <c r="AK22">
        <v>373.22460000000001</v>
      </c>
      <c r="AL22">
        <v>-3.0256732207900301</v>
      </c>
      <c r="AM22">
        <v>66.910747138271802</v>
      </c>
      <c r="AN22">
        <f t="shared" si="26"/>
        <v>1.3555702366742999</v>
      </c>
      <c r="AO22">
        <v>18.315347936338899</v>
      </c>
      <c r="AP22">
        <v>19.938790303030299</v>
      </c>
      <c r="AQ22">
        <v>-6.1057875617859603E-3</v>
      </c>
      <c r="AR22">
        <v>77.421342020431197</v>
      </c>
      <c r="AS22">
        <v>86</v>
      </c>
      <c r="AT22">
        <v>17</v>
      </c>
      <c r="AU22">
        <f t="shared" si="27"/>
        <v>1</v>
      </c>
      <c r="AV22">
        <f t="shared" si="28"/>
        <v>0</v>
      </c>
      <c r="AW22">
        <f t="shared" si="29"/>
        <v>40667.517717794362</v>
      </c>
      <c r="AX22">
        <f t="shared" si="30"/>
        <v>1999.99814814815</v>
      </c>
      <c r="AY22">
        <f t="shared" si="31"/>
        <v>1681.1984888888906</v>
      </c>
      <c r="AZ22">
        <f t="shared" si="32"/>
        <v>0.84060002277779888</v>
      </c>
      <c r="BA22">
        <f t="shared" si="33"/>
        <v>0.16075804396115181</v>
      </c>
      <c r="BB22">
        <v>6</v>
      </c>
      <c r="BC22">
        <v>0.5</v>
      </c>
      <c r="BD22" t="s">
        <v>353</v>
      </c>
      <c r="BE22">
        <v>2</v>
      </c>
      <c r="BF22" t="b">
        <v>1</v>
      </c>
      <c r="BG22">
        <v>1656169878.0999999</v>
      </c>
      <c r="BH22">
        <v>385.04174074074098</v>
      </c>
      <c r="BI22">
        <v>378.033185185185</v>
      </c>
      <c r="BJ22">
        <v>19.979962962963</v>
      </c>
      <c r="BK22">
        <v>18.353462962963</v>
      </c>
      <c r="BL22">
        <v>375.825518518519</v>
      </c>
      <c r="BM22">
        <v>19.732070370370401</v>
      </c>
      <c r="BN22">
        <v>500.001555555555</v>
      </c>
      <c r="BO22">
        <v>76.3466555555556</v>
      </c>
      <c r="BP22">
        <v>0.100194214814815</v>
      </c>
      <c r="BQ22">
        <v>24.201699999999999</v>
      </c>
      <c r="BR22">
        <v>24.094629629629601</v>
      </c>
      <c r="BS22">
        <v>999.9</v>
      </c>
      <c r="BT22">
        <v>0</v>
      </c>
      <c r="BU22">
        <v>0</v>
      </c>
      <c r="BV22">
        <v>9978.8888888888905</v>
      </c>
      <c r="BW22">
        <v>0</v>
      </c>
      <c r="BX22">
        <v>247.975740740741</v>
      </c>
      <c r="BY22">
        <v>7.0084522222222203</v>
      </c>
      <c r="BZ22">
        <v>392.89196296296302</v>
      </c>
      <c r="CA22">
        <v>385.101703703704</v>
      </c>
      <c r="CB22">
        <v>1.62648518518519</v>
      </c>
      <c r="CC22">
        <v>378.033185185185</v>
      </c>
      <c r="CD22">
        <v>18.353462962963</v>
      </c>
      <c r="CE22">
        <v>1.5254033333333299</v>
      </c>
      <c r="CF22">
        <v>1.4012255555555599</v>
      </c>
      <c r="CG22">
        <v>13.2251851851852</v>
      </c>
      <c r="CH22">
        <v>11.930862962962999</v>
      </c>
      <c r="CI22">
        <v>1999.99814814815</v>
      </c>
      <c r="CJ22">
        <v>0.979998777777778</v>
      </c>
      <c r="CK22">
        <v>2.0001303703703701E-2</v>
      </c>
      <c r="CL22">
        <v>0</v>
      </c>
      <c r="CM22">
        <v>2.2396814814814801</v>
      </c>
      <c r="CN22">
        <v>0</v>
      </c>
      <c r="CO22">
        <v>4450.6603703703704</v>
      </c>
      <c r="CP22">
        <v>17300.122222222199</v>
      </c>
      <c r="CQ22">
        <v>38.680259259259302</v>
      </c>
      <c r="CR22">
        <v>37.997407407407401</v>
      </c>
      <c r="CS22">
        <v>38.423370370370399</v>
      </c>
      <c r="CT22">
        <v>35.798185185185197</v>
      </c>
      <c r="CU22">
        <v>37.553037037037001</v>
      </c>
      <c r="CV22">
        <v>1959.9966666666701</v>
      </c>
      <c r="CW22">
        <v>40.001481481481498</v>
      </c>
      <c r="CX22">
        <v>0</v>
      </c>
      <c r="CY22">
        <v>1656169884.5999999</v>
      </c>
      <c r="CZ22">
        <v>0</v>
      </c>
      <c r="DA22">
        <v>0</v>
      </c>
      <c r="DB22" t="s">
        <v>354</v>
      </c>
      <c r="DC22">
        <v>1656081770.5</v>
      </c>
      <c r="DD22">
        <v>1655399214.5999999</v>
      </c>
      <c r="DE22">
        <v>0</v>
      </c>
      <c r="DF22">
        <v>0.13400000000000001</v>
      </c>
      <c r="DG22">
        <v>-0.06</v>
      </c>
      <c r="DH22">
        <v>9.3309999999999995</v>
      </c>
      <c r="DI22">
        <v>0.51100000000000001</v>
      </c>
      <c r="DJ22">
        <v>421</v>
      </c>
      <c r="DK22">
        <v>25</v>
      </c>
      <c r="DL22">
        <v>1.93</v>
      </c>
      <c r="DM22">
        <v>0.15</v>
      </c>
      <c r="DN22">
        <v>3.6497944499999999</v>
      </c>
      <c r="DO22">
        <v>52.309508285178303</v>
      </c>
      <c r="DP22">
        <v>5.1724382485180698</v>
      </c>
      <c r="DQ22">
        <v>0</v>
      </c>
      <c r="DR22">
        <v>1.6241449999999999</v>
      </c>
      <c r="DS22">
        <v>0.11826506566603499</v>
      </c>
      <c r="DT22">
        <v>2.25806448092166E-2</v>
      </c>
      <c r="DU22">
        <v>0</v>
      </c>
      <c r="DV22">
        <v>0</v>
      </c>
      <c r="DW22">
        <v>2</v>
      </c>
      <c r="DX22" t="s">
        <v>359</v>
      </c>
      <c r="DY22">
        <v>2.9777399999999998</v>
      </c>
      <c r="DZ22">
        <v>2.7536900000000002</v>
      </c>
      <c r="EA22">
        <v>6.9064700000000007E-2</v>
      </c>
      <c r="EB22">
        <v>6.8980799999999995E-2</v>
      </c>
      <c r="EC22">
        <v>7.8152700000000005E-2</v>
      </c>
      <c r="ED22">
        <v>7.4199799999999996E-2</v>
      </c>
      <c r="EE22">
        <v>36691.1</v>
      </c>
      <c r="EF22">
        <v>40379.599999999999</v>
      </c>
      <c r="EG22">
        <v>35693.800000000003</v>
      </c>
      <c r="EH22">
        <v>39309.800000000003</v>
      </c>
      <c r="EI22">
        <v>46566.2</v>
      </c>
      <c r="EJ22">
        <v>52456.5</v>
      </c>
      <c r="EK22">
        <v>55669.9</v>
      </c>
      <c r="EL22">
        <v>62920.3</v>
      </c>
      <c r="EM22">
        <v>1.7794000000000001</v>
      </c>
      <c r="EN22">
        <v>2.3462000000000001</v>
      </c>
      <c r="EO22">
        <v>0.13935600000000001</v>
      </c>
      <c r="EP22">
        <v>0</v>
      </c>
      <c r="EQ22">
        <v>21.773299999999999</v>
      </c>
      <c r="ER22">
        <v>999.9</v>
      </c>
      <c r="ES22">
        <v>59.381999999999998</v>
      </c>
      <c r="ET22">
        <v>23.795999999999999</v>
      </c>
      <c r="EU22">
        <v>23.0124</v>
      </c>
      <c r="EV22">
        <v>53.7864</v>
      </c>
      <c r="EW22">
        <v>37.443899999999999</v>
      </c>
      <c r="EX22">
        <v>2</v>
      </c>
      <c r="EY22">
        <v>-0.38520300000000002</v>
      </c>
      <c r="EZ22">
        <v>-1.10486</v>
      </c>
      <c r="FA22">
        <v>20.145399999999999</v>
      </c>
      <c r="FB22">
        <v>5.2017199999999999</v>
      </c>
      <c r="FC22">
        <v>12.004</v>
      </c>
      <c r="FD22">
        <v>4.9756</v>
      </c>
      <c r="FE22">
        <v>3.2930000000000001</v>
      </c>
      <c r="FF22">
        <v>9999</v>
      </c>
      <c r="FG22">
        <v>9999</v>
      </c>
      <c r="FH22">
        <v>9999</v>
      </c>
      <c r="FI22">
        <v>545.79999999999995</v>
      </c>
      <c r="FJ22">
        <v>1.8627</v>
      </c>
      <c r="FK22">
        <v>1.86774</v>
      </c>
      <c r="FL22">
        <v>1.8675200000000001</v>
      </c>
      <c r="FM22">
        <v>1.86859</v>
      </c>
      <c r="FN22">
        <v>1.86951</v>
      </c>
      <c r="FO22">
        <v>1.86554</v>
      </c>
      <c r="FP22">
        <v>1.86676</v>
      </c>
      <c r="FQ22">
        <v>1.8681000000000001</v>
      </c>
      <c r="FR22">
        <v>5</v>
      </c>
      <c r="FS22">
        <v>0</v>
      </c>
      <c r="FT22">
        <v>0</v>
      </c>
      <c r="FU22">
        <v>0</v>
      </c>
      <c r="FV22" t="s">
        <v>356</v>
      </c>
      <c r="FW22" t="s">
        <v>357</v>
      </c>
      <c r="FX22" t="s">
        <v>358</v>
      </c>
      <c r="FY22" t="s">
        <v>358</v>
      </c>
      <c r="FZ22" t="s">
        <v>358</v>
      </c>
      <c r="GA22" t="s">
        <v>358</v>
      </c>
      <c r="GB22">
        <v>0</v>
      </c>
      <c r="GC22">
        <v>100</v>
      </c>
      <c r="GD22">
        <v>100</v>
      </c>
      <c r="GE22">
        <v>9.0280000000000005</v>
      </c>
      <c r="GF22">
        <v>0.24679999999999999</v>
      </c>
      <c r="GG22">
        <v>5.6659111101770199</v>
      </c>
      <c r="GH22">
        <v>9.7043563482216103E-3</v>
      </c>
      <c r="GI22">
        <v>-6.1047874590071599E-7</v>
      </c>
      <c r="GJ22">
        <v>-2.0035481135848299E-10</v>
      </c>
      <c r="GK22">
        <v>-3.5135532291547797E-2</v>
      </c>
      <c r="GL22">
        <v>-2.6720997246463701E-3</v>
      </c>
      <c r="GM22">
        <v>1.0346449865754101E-3</v>
      </c>
      <c r="GN22">
        <v>-8.7332016154656395E-6</v>
      </c>
      <c r="GO22">
        <v>13</v>
      </c>
      <c r="GP22">
        <v>1798</v>
      </c>
      <c r="GQ22">
        <v>1</v>
      </c>
      <c r="GR22">
        <v>47</v>
      </c>
      <c r="GS22">
        <v>1468.6</v>
      </c>
      <c r="GT22">
        <v>12844.5</v>
      </c>
      <c r="GU22">
        <v>1.1376999999999999</v>
      </c>
      <c r="GV22">
        <v>2.5732400000000002</v>
      </c>
      <c r="GW22">
        <v>2.2485400000000002</v>
      </c>
      <c r="GX22">
        <v>2.7477999999999998</v>
      </c>
      <c r="GY22">
        <v>1.9958499999999999</v>
      </c>
      <c r="GZ22">
        <v>2.3706100000000001</v>
      </c>
      <c r="HA22">
        <v>28.164200000000001</v>
      </c>
      <c r="HB22">
        <v>15.8832</v>
      </c>
      <c r="HC22">
        <v>18</v>
      </c>
      <c r="HD22">
        <v>347.363</v>
      </c>
      <c r="HE22">
        <v>712.04200000000003</v>
      </c>
      <c r="HF22">
        <v>22.9984</v>
      </c>
      <c r="HG22">
        <v>22.160399999999999</v>
      </c>
      <c r="HH22">
        <v>30.0001</v>
      </c>
      <c r="HI22">
        <v>21.935500000000001</v>
      </c>
      <c r="HJ22">
        <v>21.810700000000001</v>
      </c>
      <c r="HK22">
        <v>22.707100000000001</v>
      </c>
      <c r="HL22">
        <v>24.156700000000001</v>
      </c>
      <c r="HM22">
        <v>10.4663</v>
      </c>
      <c r="HN22">
        <v>23</v>
      </c>
      <c r="HO22">
        <v>332.62099999999998</v>
      </c>
      <c r="HP22">
        <v>18.290299999999998</v>
      </c>
      <c r="HQ22">
        <v>103.36</v>
      </c>
      <c r="HR22">
        <v>104.816</v>
      </c>
    </row>
    <row r="23" spans="1:226" x14ac:dyDescent="0.2">
      <c r="A23">
        <v>29</v>
      </c>
      <c r="B23">
        <v>1656169890.5999999</v>
      </c>
      <c r="C23">
        <v>586.59999990463302</v>
      </c>
      <c r="D23" t="s">
        <v>372</v>
      </c>
      <c r="E23" t="s">
        <v>373</v>
      </c>
      <c r="F23">
        <v>5</v>
      </c>
      <c r="G23" t="s">
        <v>351</v>
      </c>
      <c r="H23" t="s">
        <v>352</v>
      </c>
      <c r="I23">
        <v>1656169882.81429</v>
      </c>
      <c r="J23">
        <f t="shared" si="0"/>
        <v>1.3460700885460431E-3</v>
      </c>
      <c r="K23">
        <f t="shared" si="1"/>
        <v>1.346070088546043</v>
      </c>
      <c r="L23">
        <f t="shared" si="2"/>
        <v>8.105409165505522</v>
      </c>
      <c r="M23">
        <f t="shared" si="3"/>
        <v>372.15085714285698</v>
      </c>
      <c r="N23">
        <f t="shared" si="4"/>
        <v>122.15159010099313</v>
      </c>
      <c r="O23">
        <f t="shared" si="5"/>
        <v>9.3381549258350649</v>
      </c>
      <c r="P23">
        <f t="shared" si="6"/>
        <v>28.449915035154802</v>
      </c>
      <c r="Q23">
        <f t="shared" si="7"/>
        <v>5.4569275206942415E-2</v>
      </c>
      <c r="R23">
        <f t="shared" si="8"/>
        <v>2.4776517036014885</v>
      </c>
      <c r="S23">
        <f t="shared" si="9"/>
        <v>5.391027467030933E-2</v>
      </c>
      <c r="T23">
        <f t="shared" si="10"/>
        <v>3.3752467096463686E-2</v>
      </c>
      <c r="U23">
        <f t="shared" si="11"/>
        <v>321.51423803571407</v>
      </c>
      <c r="V23">
        <f t="shared" si="12"/>
        <v>25.99440183092057</v>
      </c>
      <c r="W23">
        <f t="shared" si="13"/>
        <v>25.99440183092057</v>
      </c>
      <c r="X23">
        <f t="shared" si="14"/>
        <v>3.3731408365616908</v>
      </c>
      <c r="Y23">
        <f t="shared" si="15"/>
        <v>50.372984548573008</v>
      </c>
      <c r="Z23">
        <f t="shared" si="16"/>
        <v>1.5255076216850902</v>
      </c>
      <c r="AA23">
        <f t="shared" si="17"/>
        <v>3.028424135191143</v>
      </c>
      <c r="AB23">
        <f t="shared" si="18"/>
        <v>1.8476332148766006</v>
      </c>
      <c r="AC23">
        <f t="shared" si="19"/>
        <v>-59.361690904880504</v>
      </c>
      <c r="AD23">
        <f t="shared" si="20"/>
        <v>-241.68779723801256</v>
      </c>
      <c r="AE23">
        <f t="shared" si="21"/>
        <v>-20.652405556256102</v>
      </c>
      <c r="AF23">
        <f t="shared" si="22"/>
        <v>-0.18765566343509477</v>
      </c>
      <c r="AG23">
        <f t="shared" si="23"/>
        <v>-8.2159933828616509</v>
      </c>
      <c r="AH23">
        <f t="shared" si="24"/>
        <v>1.3876077243451514</v>
      </c>
      <c r="AI23">
        <f t="shared" si="25"/>
        <v>8.105409165505522</v>
      </c>
      <c r="AJ23">
        <v>354.36808000185601</v>
      </c>
      <c r="AK23">
        <v>357.52599393939403</v>
      </c>
      <c r="AL23">
        <v>-3.1613552685411399</v>
      </c>
      <c r="AM23">
        <v>66.910747138271802</v>
      </c>
      <c r="AN23">
        <f t="shared" si="26"/>
        <v>1.346070088546043</v>
      </c>
      <c r="AO23">
        <v>18.313928475051899</v>
      </c>
      <c r="AP23">
        <v>19.922294545454498</v>
      </c>
      <c r="AQ23">
        <v>-5.2673978326224398E-3</v>
      </c>
      <c r="AR23">
        <v>77.421342020431197</v>
      </c>
      <c r="AS23">
        <v>86</v>
      </c>
      <c r="AT23">
        <v>17</v>
      </c>
      <c r="AU23">
        <f t="shared" si="27"/>
        <v>1</v>
      </c>
      <c r="AV23">
        <f t="shared" si="28"/>
        <v>0</v>
      </c>
      <c r="AW23">
        <f t="shared" si="29"/>
        <v>40663.268109629287</v>
      </c>
      <c r="AX23">
        <f t="shared" si="30"/>
        <v>1999.9885714285699</v>
      </c>
      <c r="AY23">
        <f t="shared" si="31"/>
        <v>1681.1904321428558</v>
      </c>
      <c r="AZ23">
        <f t="shared" si="32"/>
        <v>0.84060001950011143</v>
      </c>
      <c r="BA23">
        <f t="shared" si="33"/>
        <v>0.16075803763521507</v>
      </c>
      <c r="BB23">
        <v>6</v>
      </c>
      <c r="BC23">
        <v>0.5</v>
      </c>
      <c r="BD23" t="s">
        <v>353</v>
      </c>
      <c r="BE23">
        <v>2</v>
      </c>
      <c r="BF23" t="b">
        <v>1</v>
      </c>
      <c r="BG23">
        <v>1656169882.81429</v>
      </c>
      <c r="BH23">
        <v>372.15085714285698</v>
      </c>
      <c r="BI23">
        <v>362.910928571429</v>
      </c>
      <c r="BJ23">
        <v>19.9550321428571</v>
      </c>
      <c r="BK23">
        <v>18.323057142857099</v>
      </c>
      <c r="BL23">
        <v>363.05182142857097</v>
      </c>
      <c r="BM23">
        <v>19.707825</v>
      </c>
      <c r="BN23">
        <v>499.97750000000002</v>
      </c>
      <c r="BO23">
        <v>76.347214285714301</v>
      </c>
      <c r="BP23">
        <v>0.10005028214285699</v>
      </c>
      <c r="BQ23">
        <v>24.185025</v>
      </c>
      <c r="BR23">
        <v>24.0799357142857</v>
      </c>
      <c r="BS23">
        <v>999.9</v>
      </c>
      <c r="BT23">
        <v>0</v>
      </c>
      <c r="BU23">
        <v>0</v>
      </c>
      <c r="BV23">
        <v>9977.1428571428605</v>
      </c>
      <c r="BW23">
        <v>0</v>
      </c>
      <c r="BX23">
        <v>248.61357142857099</v>
      </c>
      <c r="BY23">
        <v>9.2398157142857098</v>
      </c>
      <c r="BZ23">
        <v>379.72864285714297</v>
      </c>
      <c r="CA23">
        <v>369.68478571428602</v>
      </c>
      <c r="CB23">
        <v>1.6319592857142899</v>
      </c>
      <c r="CC23">
        <v>362.910928571429</v>
      </c>
      <c r="CD23">
        <v>18.323057142857099</v>
      </c>
      <c r="CE23">
        <v>1.52351107142857</v>
      </c>
      <c r="CF23">
        <v>1.39891428571429</v>
      </c>
      <c r="CG23">
        <v>13.2061714285714</v>
      </c>
      <c r="CH23">
        <v>11.9058678571429</v>
      </c>
      <c r="CI23">
        <v>1999.9885714285699</v>
      </c>
      <c r="CJ23">
        <v>0.97999935714285702</v>
      </c>
      <c r="CK23">
        <v>2.0000685714285701E-2</v>
      </c>
      <c r="CL23">
        <v>0</v>
      </c>
      <c r="CM23">
        <v>2.2307857142857102</v>
      </c>
      <c r="CN23">
        <v>0</v>
      </c>
      <c r="CO23">
        <v>4448.9110714285698</v>
      </c>
      <c r="CP23">
        <v>17300.053571428602</v>
      </c>
      <c r="CQ23">
        <v>38.767642857142903</v>
      </c>
      <c r="CR23">
        <v>38.064535714285697</v>
      </c>
      <c r="CS23">
        <v>38.4796428571428</v>
      </c>
      <c r="CT23">
        <v>35.903571428571396</v>
      </c>
      <c r="CU23">
        <v>37.620249999999999</v>
      </c>
      <c r="CV23">
        <v>1959.9875</v>
      </c>
      <c r="CW23">
        <v>40.0010714285714</v>
      </c>
      <c r="CX23">
        <v>0</v>
      </c>
      <c r="CY23">
        <v>1656169890</v>
      </c>
      <c r="CZ23">
        <v>0</v>
      </c>
      <c r="DA23">
        <v>0</v>
      </c>
      <c r="DB23" t="s">
        <v>354</v>
      </c>
      <c r="DC23">
        <v>1656081770.5</v>
      </c>
      <c r="DD23">
        <v>1655399214.5999999</v>
      </c>
      <c r="DE23">
        <v>0</v>
      </c>
      <c r="DF23">
        <v>0.13400000000000001</v>
      </c>
      <c r="DG23">
        <v>-0.06</v>
      </c>
      <c r="DH23">
        <v>9.3309999999999995</v>
      </c>
      <c r="DI23">
        <v>0.51100000000000001</v>
      </c>
      <c r="DJ23">
        <v>421</v>
      </c>
      <c r="DK23">
        <v>25</v>
      </c>
      <c r="DL23">
        <v>1.93</v>
      </c>
      <c r="DM23">
        <v>0.15</v>
      </c>
      <c r="DN23">
        <v>7.3071313</v>
      </c>
      <c r="DO23">
        <v>32.266841110694202</v>
      </c>
      <c r="DP23">
        <v>3.2181828768948</v>
      </c>
      <c r="DQ23">
        <v>0</v>
      </c>
      <c r="DR23">
        <v>1.6234869999999999</v>
      </c>
      <c r="DS23">
        <v>7.0485478424011094E-2</v>
      </c>
      <c r="DT23">
        <v>2.2747991801475499E-2</v>
      </c>
      <c r="DU23">
        <v>1</v>
      </c>
      <c r="DV23">
        <v>1</v>
      </c>
      <c r="DW23">
        <v>2</v>
      </c>
      <c r="DX23" t="s">
        <v>355</v>
      </c>
      <c r="DY23">
        <v>2.9779399999999998</v>
      </c>
      <c r="DZ23">
        <v>2.75386</v>
      </c>
      <c r="EA23">
        <v>6.6678899999999999E-2</v>
      </c>
      <c r="EB23">
        <v>6.6438999999999998E-2</v>
      </c>
      <c r="EC23">
        <v>7.8099299999999997E-2</v>
      </c>
      <c r="ED23">
        <v>7.4193499999999996E-2</v>
      </c>
      <c r="EE23">
        <v>36784.800000000003</v>
      </c>
      <c r="EF23">
        <v>40489.4</v>
      </c>
      <c r="EG23">
        <v>35693.5</v>
      </c>
      <c r="EH23">
        <v>39309.4</v>
      </c>
      <c r="EI23">
        <v>46568.3</v>
      </c>
      <c r="EJ23">
        <v>52456.9</v>
      </c>
      <c r="EK23">
        <v>55669.2</v>
      </c>
      <c r="EL23">
        <v>62920.4</v>
      </c>
      <c r="EM23">
        <v>1.7802</v>
      </c>
      <c r="EN23">
        <v>2.3452000000000002</v>
      </c>
      <c r="EO23">
        <v>0.140429</v>
      </c>
      <c r="EP23">
        <v>0</v>
      </c>
      <c r="EQ23">
        <v>21.7438</v>
      </c>
      <c r="ER23">
        <v>999.9</v>
      </c>
      <c r="ES23">
        <v>59.357999999999997</v>
      </c>
      <c r="ET23">
        <v>23.795999999999999</v>
      </c>
      <c r="EU23">
        <v>23.000399999999999</v>
      </c>
      <c r="EV23">
        <v>54.0364</v>
      </c>
      <c r="EW23">
        <v>37.435899999999997</v>
      </c>
      <c r="EX23">
        <v>2</v>
      </c>
      <c r="EY23">
        <v>-0.38520300000000002</v>
      </c>
      <c r="EZ23">
        <v>-1.1120699999999999</v>
      </c>
      <c r="FA23">
        <v>20.145900000000001</v>
      </c>
      <c r="FB23">
        <v>5.2029100000000001</v>
      </c>
      <c r="FC23">
        <v>12.004</v>
      </c>
      <c r="FD23">
        <v>4.9756</v>
      </c>
      <c r="FE23">
        <v>3.2930000000000001</v>
      </c>
      <c r="FF23">
        <v>9999</v>
      </c>
      <c r="FG23">
        <v>9999</v>
      </c>
      <c r="FH23">
        <v>9999</v>
      </c>
      <c r="FI23">
        <v>545.79999999999995</v>
      </c>
      <c r="FJ23">
        <v>1.8627899999999999</v>
      </c>
      <c r="FK23">
        <v>1.8677999999999999</v>
      </c>
      <c r="FL23">
        <v>1.8675200000000001</v>
      </c>
      <c r="FM23">
        <v>1.86859</v>
      </c>
      <c r="FN23">
        <v>1.86954</v>
      </c>
      <c r="FO23">
        <v>1.86554</v>
      </c>
      <c r="FP23">
        <v>1.86676</v>
      </c>
      <c r="FQ23">
        <v>1.8681000000000001</v>
      </c>
      <c r="FR23">
        <v>5</v>
      </c>
      <c r="FS23">
        <v>0</v>
      </c>
      <c r="FT23">
        <v>0</v>
      </c>
      <c r="FU23">
        <v>0</v>
      </c>
      <c r="FV23" t="s">
        <v>356</v>
      </c>
      <c r="FW23" t="s">
        <v>357</v>
      </c>
      <c r="FX23" t="s">
        <v>358</v>
      </c>
      <c r="FY23" t="s">
        <v>358</v>
      </c>
      <c r="FZ23" t="s">
        <v>358</v>
      </c>
      <c r="GA23" t="s">
        <v>358</v>
      </c>
      <c r="GB23">
        <v>0</v>
      </c>
      <c r="GC23">
        <v>100</v>
      </c>
      <c r="GD23">
        <v>100</v>
      </c>
      <c r="GE23">
        <v>8.8859999999999992</v>
      </c>
      <c r="GF23">
        <v>0.2462</v>
      </c>
      <c r="GG23">
        <v>5.6659111101770199</v>
      </c>
      <c r="GH23">
        <v>9.7043563482216103E-3</v>
      </c>
      <c r="GI23">
        <v>-6.1047874590071599E-7</v>
      </c>
      <c r="GJ23">
        <v>-2.0035481135848299E-10</v>
      </c>
      <c r="GK23">
        <v>-3.5135532291547797E-2</v>
      </c>
      <c r="GL23">
        <v>-2.6720997246463701E-3</v>
      </c>
      <c r="GM23">
        <v>1.0346449865754101E-3</v>
      </c>
      <c r="GN23">
        <v>-8.7332016154656395E-6</v>
      </c>
      <c r="GO23">
        <v>13</v>
      </c>
      <c r="GP23">
        <v>1798</v>
      </c>
      <c r="GQ23">
        <v>1</v>
      </c>
      <c r="GR23">
        <v>47</v>
      </c>
      <c r="GS23">
        <v>1468.7</v>
      </c>
      <c r="GT23">
        <v>12844.6</v>
      </c>
      <c r="GU23">
        <v>1.09497</v>
      </c>
      <c r="GV23">
        <v>2.5744600000000002</v>
      </c>
      <c r="GW23">
        <v>2.2485400000000002</v>
      </c>
      <c r="GX23">
        <v>2.7465799999999998</v>
      </c>
      <c r="GY23">
        <v>1.9958499999999999</v>
      </c>
      <c r="GZ23">
        <v>2.33887</v>
      </c>
      <c r="HA23">
        <v>28.164200000000001</v>
      </c>
      <c r="HB23">
        <v>15.874499999999999</v>
      </c>
      <c r="HC23">
        <v>18</v>
      </c>
      <c r="HD23">
        <v>347.77800000000002</v>
      </c>
      <c r="HE23">
        <v>711.26199999999994</v>
      </c>
      <c r="HF23">
        <v>22.9983</v>
      </c>
      <c r="HG23">
        <v>22.163399999999999</v>
      </c>
      <c r="HH23">
        <v>30.0001</v>
      </c>
      <c r="HI23">
        <v>21.939900000000002</v>
      </c>
      <c r="HJ23">
        <v>21.815799999999999</v>
      </c>
      <c r="HK23">
        <v>21.878900000000002</v>
      </c>
      <c r="HL23">
        <v>24.156700000000001</v>
      </c>
      <c r="HM23">
        <v>10.4663</v>
      </c>
      <c r="HN23">
        <v>23</v>
      </c>
      <c r="HO23">
        <v>319.23399999999998</v>
      </c>
      <c r="HP23">
        <v>18.292200000000001</v>
      </c>
      <c r="HQ23">
        <v>103.35899999999999</v>
      </c>
      <c r="HR23">
        <v>104.815</v>
      </c>
    </row>
    <row r="24" spans="1:226" x14ac:dyDescent="0.2">
      <c r="A24">
        <v>30</v>
      </c>
      <c r="B24">
        <v>1656169895.5999999</v>
      </c>
      <c r="C24">
        <v>591.59999990463302</v>
      </c>
      <c r="D24" t="s">
        <v>374</v>
      </c>
      <c r="E24" t="s">
        <v>375</v>
      </c>
      <c r="F24">
        <v>5</v>
      </c>
      <c r="G24" t="s">
        <v>351</v>
      </c>
      <c r="H24" t="s">
        <v>352</v>
      </c>
      <c r="I24">
        <v>1656169888.0999999</v>
      </c>
      <c r="J24">
        <f t="shared" si="0"/>
        <v>1.3602499798269474E-3</v>
      </c>
      <c r="K24">
        <f t="shared" si="1"/>
        <v>1.3602499798269474</v>
      </c>
      <c r="L24">
        <f t="shared" si="2"/>
        <v>7.8517719147872906</v>
      </c>
      <c r="M24">
        <f t="shared" si="3"/>
        <v>356.44974074074099</v>
      </c>
      <c r="N24">
        <f t="shared" si="4"/>
        <v>117.08070696879189</v>
      </c>
      <c r="O24">
        <f t="shared" si="5"/>
        <v>8.9504983299284682</v>
      </c>
      <c r="P24">
        <f t="shared" si="6"/>
        <v>27.249603216470554</v>
      </c>
      <c r="Q24">
        <f t="shared" si="7"/>
        <v>5.5214398423657142E-2</v>
      </c>
      <c r="R24">
        <f t="shared" si="8"/>
        <v>2.4783006021002745</v>
      </c>
      <c r="S24">
        <f t="shared" si="9"/>
        <v>5.4540002422843063E-2</v>
      </c>
      <c r="T24">
        <f t="shared" si="10"/>
        <v>3.4147406942983301E-2</v>
      </c>
      <c r="U24">
        <f t="shared" si="11"/>
        <v>321.51052411111181</v>
      </c>
      <c r="V24">
        <f t="shared" si="12"/>
        <v>25.975042400151334</v>
      </c>
      <c r="W24">
        <f t="shared" si="13"/>
        <v>25.975042400151334</v>
      </c>
      <c r="X24">
        <f t="shared" si="14"/>
        <v>3.369278467758678</v>
      </c>
      <c r="Y24">
        <f t="shared" si="15"/>
        <v>50.356358191697602</v>
      </c>
      <c r="Z24">
        <f t="shared" si="16"/>
        <v>1.5236687673177975</v>
      </c>
      <c r="AA24">
        <f t="shared" si="17"/>
        <v>3.0257723593065733</v>
      </c>
      <c r="AB24">
        <f t="shared" si="18"/>
        <v>1.8456097004408805</v>
      </c>
      <c r="AC24">
        <f t="shared" si="19"/>
        <v>-59.987024110368381</v>
      </c>
      <c r="AD24">
        <f t="shared" si="20"/>
        <v>-241.11555833823013</v>
      </c>
      <c r="AE24">
        <f t="shared" si="21"/>
        <v>-20.594591673663651</v>
      </c>
      <c r="AF24">
        <f t="shared" si="22"/>
        <v>-0.18665001115039104</v>
      </c>
      <c r="AG24">
        <f t="shared" si="23"/>
        <v>-9.2778222258670766</v>
      </c>
      <c r="AH24">
        <f t="shared" si="24"/>
        <v>1.3745346130185789</v>
      </c>
      <c r="AI24">
        <f t="shared" si="25"/>
        <v>7.8517719147872906</v>
      </c>
      <c r="AJ24">
        <v>338.19148011038902</v>
      </c>
      <c r="AK24">
        <v>341.64129090909103</v>
      </c>
      <c r="AL24">
        <v>-3.1568179538948802</v>
      </c>
      <c r="AM24">
        <v>66.910747138271802</v>
      </c>
      <c r="AN24">
        <f t="shared" si="26"/>
        <v>1.3602499798269474</v>
      </c>
      <c r="AO24">
        <v>18.3111232569108</v>
      </c>
      <c r="AP24">
        <v>19.911531515151498</v>
      </c>
      <c r="AQ24">
        <v>-1.2749891846353399E-4</v>
      </c>
      <c r="AR24">
        <v>77.421342020431197</v>
      </c>
      <c r="AS24">
        <v>86</v>
      </c>
      <c r="AT24">
        <v>17</v>
      </c>
      <c r="AU24">
        <f t="shared" si="27"/>
        <v>1</v>
      </c>
      <c r="AV24">
        <f t="shared" si="28"/>
        <v>0</v>
      </c>
      <c r="AW24">
        <f t="shared" si="29"/>
        <v>40681.574897996143</v>
      </c>
      <c r="AX24">
        <f t="shared" si="30"/>
        <v>1999.9655555555601</v>
      </c>
      <c r="AY24">
        <f t="shared" si="31"/>
        <v>1681.1710777777814</v>
      </c>
      <c r="AZ24">
        <f t="shared" si="32"/>
        <v>0.84060001588916244</v>
      </c>
      <c r="BA24">
        <f t="shared" si="33"/>
        <v>0.16075803066608368</v>
      </c>
      <c r="BB24">
        <v>6</v>
      </c>
      <c r="BC24">
        <v>0.5</v>
      </c>
      <c r="BD24" t="s">
        <v>353</v>
      </c>
      <c r="BE24">
        <v>2</v>
      </c>
      <c r="BF24" t="b">
        <v>1</v>
      </c>
      <c r="BG24">
        <v>1656169888.0999999</v>
      </c>
      <c r="BH24">
        <v>356.44974074074099</v>
      </c>
      <c r="BI24">
        <v>345.90429629629602</v>
      </c>
      <c r="BJ24">
        <v>19.930981481481499</v>
      </c>
      <c r="BK24">
        <v>18.3144148148148</v>
      </c>
      <c r="BL24">
        <v>347.49374074074098</v>
      </c>
      <c r="BM24">
        <v>19.684437037037</v>
      </c>
      <c r="BN24">
        <v>499.99996296296302</v>
      </c>
      <c r="BO24">
        <v>76.347333333333296</v>
      </c>
      <c r="BP24">
        <v>9.9918837037036995E-2</v>
      </c>
      <c r="BQ24">
        <v>24.1704222222222</v>
      </c>
      <c r="BR24">
        <v>24.058611111111102</v>
      </c>
      <c r="BS24">
        <v>999.9</v>
      </c>
      <c r="BT24">
        <v>0</v>
      </c>
      <c r="BU24">
        <v>0</v>
      </c>
      <c r="BV24">
        <v>9981.2962962962993</v>
      </c>
      <c r="BW24">
        <v>0</v>
      </c>
      <c r="BX24">
        <v>249.31322222222201</v>
      </c>
      <c r="BY24">
        <v>10.545320370370399</v>
      </c>
      <c r="BZ24">
        <v>363.69877777777799</v>
      </c>
      <c r="CA24">
        <v>352.35751851851899</v>
      </c>
      <c r="CB24">
        <v>1.6165700000000001</v>
      </c>
      <c r="CC24">
        <v>345.90429629629602</v>
      </c>
      <c r="CD24">
        <v>18.3144148148148</v>
      </c>
      <c r="CE24">
        <v>1.5216777777777799</v>
      </c>
      <c r="CF24">
        <v>1.39825592592593</v>
      </c>
      <c r="CG24">
        <v>13.1877444444444</v>
      </c>
      <c r="CH24">
        <v>11.898740740740701</v>
      </c>
      <c r="CI24">
        <v>1999.9655555555601</v>
      </c>
      <c r="CJ24">
        <v>0.979999888888889</v>
      </c>
      <c r="CK24">
        <v>2.00001111111111E-2</v>
      </c>
      <c r="CL24">
        <v>0</v>
      </c>
      <c r="CM24">
        <v>2.2571814814814801</v>
      </c>
      <c r="CN24">
        <v>0</v>
      </c>
      <c r="CO24">
        <v>4445.5244444444397</v>
      </c>
      <c r="CP24">
        <v>17299.851851851901</v>
      </c>
      <c r="CQ24">
        <v>38.863222222222198</v>
      </c>
      <c r="CR24">
        <v>38.136296296296301</v>
      </c>
      <c r="CS24">
        <v>38.539148148148101</v>
      </c>
      <c r="CT24">
        <v>35.974074074074103</v>
      </c>
      <c r="CU24">
        <v>37.689666666666703</v>
      </c>
      <c r="CV24">
        <v>1959.96518518519</v>
      </c>
      <c r="CW24">
        <v>40.000370370370398</v>
      </c>
      <c r="CX24">
        <v>0</v>
      </c>
      <c r="CY24">
        <v>1656169894.8</v>
      </c>
      <c r="CZ24">
        <v>0</v>
      </c>
      <c r="DA24">
        <v>0</v>
      </c>
      <c r="DB24" t="s">
        <v>354</v>
      </c>
      <c r="DC24">
        <v>1656081770.5</v>
      </c>
      <c r="DD24">
        <v>1655399214.5999999</v>
      </c>
      <c r="DE24">
        <v>0</v>
      </c>
      <c r="DF24">
        <v>0.13400000000000001</v>
      </c>
      <c r="DG24">
        <v>-0.06</v>
      </c>
      <c r="DH24">
        <v>9.3309999999999995</v>
      </c>
      <c r="DI24">
        <v>0.51100000000000001</v>
      </c>
      <c r="DJ24">
        <v>421</v>
      </c>
      <c r="DK24">
        <v>25</v>
      </c>
      <c r="DL24">
        <v>1.93</v>
      </c>
      <c r="DM24">
        <v>0.15</v>
      </c>
      <c r="DN24">
        <v>9.4647769999999998</v>
      </c>
      <c r="DO24">
        <v>17.4363863414634</v>
      </c>
      <c r="DP24">
        <v>1.8000131903533401</v>
      </c>
      <c r="DQ24">
        <v>0</v>
      </c>
      <c r="DR24">
        <v>1.6258189999999999</v>
      </c>
      <c r="DS24">
        <v>-0.14175804878049</v>
      </c>
      <c r="DT24">
        <v>1.99146206089897E-2</v>
      </c>
      <c r="DU24">
        <v>0</v>
      </c>
      <c r="DV24">
        <v>0</v>
      </c>
      <c r="DW24">
        <v>2</v>
      </c>
      <c r="DX24" t="s">
        <v>359</v>
      </c>
      <c r="DY24">
        <v>2.97777</v>
      </c>
      <c r="DZ24">
        <v>2.7538499999999999</v>
      </c>
      <c r="EA24">
        <v>6.4262399999999997E-2</v>
      </c>
      <c r="EB24">
        <v>6.3992300000000002E-2</v>
      </c>
      <c r="EC24">
        <v>7.8068700000000005E-2</v>
      </c>
      <c r="ED24">
        <v>7.4195200000000003E-2</v>
      </c>
      <c r="EE24">
        <v>36879.699999999997</v>
      </c>
      <c r="EF24">
        <v>40595.4</v>
      </c>
      <c r="EG24">
        <v>35693.199999999997</v>
      </c>
      <c r="EH24">
        <v>39309.4</v>
      </c>
      <c r="EI24">
        <v>46569.4</v>
      </c>
      <c r="EJ24">
        <v>52456.2</v>
      </c>
      <c r="EK24">
        <v>55668.800000000003</v>
      </c>
      <c r="EL24">
        <v>62919.8</v>
      </c>
      <c r="EM24">
        <v>1.7794000000000001</v>
      </c>
      <c r="EN24">
        <v>2.3458000000000001</v>
      </c>
      <c r="EO24">
        <v>0.13932600000000001</v>
      </c>
      <c r="EP24">
        <v>0</v>
      </c>
      <c r="EQ24">
        <v>21.7181</v>
      </c>
      <c r="ER24">
        <v>999.9</v>
      </c>
      <c r="ES24">
        <v>59.357999999999997</v>
      </c>
      <c r="ET24">
        <v>23.795999999999999</v>
      </c>
      <c r="EU24">
        <v>22.999400000000001</v>
      </c>
      <c r="EV24">
        <v>53.836399999999998</v>
      </c>
      <c r="EW24">
        <v>37.451900000000002</v>
      </c>
      <c r="EX24">
        <v>2</v>
      </c>
      <c r="EY24">
        <v>-0.38481700000000002</v>
      </c>
      <c r="EZ24">
        <v>-1.11974</v>
      </c>
      <c r="FA24">
        <v>20.145700000000001</v>
      </c>
      <c r="FB24">
        <v>5.2029100000000001</v>
      </c>
      <c r="FC24">
        <v>12.004</v>
      </c>
      <c r="FD24">
        <v>4.9756</v>
      </c>
      <c r="FE24">
        <v>3.2930000000000001</v>
      </c>
      <c r="FF24">
        <v>9999</v>
      </c>
      <c r="FG24">
        <v>9999</v>
      </c>
      <c r="FH24">
        <v>9999</v>
      </c>
      <c r="FI24">
        <v>545.79999999999995</v>
      </c>
      <c r="FJ24">
        <v>1.86276</v>
      </c>
      <c r="FK24">
        <v>1.8677999999999999</v>
      </c>
      <c r="FL24">
        <v>1.8675200000000001</v>
      </c>
      <c r="FM24">
        <v>1.86859</v>
      </c>
      <c r="FN24">
        <v>1.86951</v>
      </c>
      <c r="FO24">
        <v>1.86554</v>
      </c>
      <c r="FP24">
        <v>1.86676</v>
      </c>
      <c r="FQ24">
        <v>1.8680399999999999</v>
      </c>
      <c r="FR24">
        <v>5</v>
      </c>
      <c r="FS24">
        <v>0</v>
      </c>
      <c r="FT24">
        <v>0</v>
      </c>
      <c r="FU24">
        <v>0</v>
      </c>
      <c r="FV24" t="s">
        <v>356</v>
      </c>
      <c r="FW24" t="s">
        <v>357</v>
      </c>
      <c r="FX24" t="s">
        <v>358</v>
      </c>
      <c r="FY24" t="s">
        <v>358</v>
      </c>
      <c r="FZ24" t="s">
        <v>358</v>
      </c>
      <c r="GA24" t="s">
        <v>358</v>
      </c>
      <c r="GB24">
        <v>0</v>
      </c>
      <c r="GC24">
        <v>100</v>
      </c>
      <c r="GD24">
        <v>100</v>
      </c>
      <c r="GE24">
        <v>8.7449999999999992</v>
      </c>
      <c r="GF24">
        <v>0.24590000000000001</v>
      </c>
      <c r="GG24">
        <v>5.6659111101770199</v>
      </c>
      <c r="GH24">
        <v>9.7043563482216103E-3</v>
      </c>
      <c r="GI24">
        <v>-6.1047874590071599E-7</v>
      </c>
      <c r="GJ24">
        <v>-2.0035481135848299E-10</v>
      </c>
      <c r="GK24">
        <v>-3.5135532291547797E-2</v>
      </c>
      <c r="GL24">
        <v>-2.6720997246463701E-3</v>
      </c>
      <c r="GM24">
        <v>1.0346449865754101E-3</v>
      </c>
      <c r="GN24">
        <v>-8.7332016154656395E-6</v>
      </c>
      <c r="GO24">
        <v>13</v>
      </c>
      <c r="GP24">
        <v>1798</v>
      </c>
      <c r="GQ24">
        <v>1</v>
      </c>
      <c r="GR24">
        <v>47</v>
      </c>
      <c r="GS24">
        <v>1468.8</v>
      </c>
      <c r="GT24">
        <v>12844.7</v>
      </c>
      <c r="GU24">
        <v>1.0559099999999999</v>
      </c>
      <c r="GV24">
        <v>2.5708000000000002</v>
      </c>
      <c r="GW24">
        <v>2.2485400000000002</v>
      </c>
      <c r="GX24">
        <v>2.7465799999999998</v>
      </c>
      <c r="GY24">
        <v>1.9958499999999999</v>
      </c>
      <c r="GZ24">
        <v>2.3547400000000001</v>
      </c>
      <c r="HA24">
        <v>28.185199999999998</v>
      </c>
      <c r="HB24">
        <v>15.8832</v>
      </c>
      <c r="HC24">
        <v>18</v>
      </c>
      <c r="HD24">
        <v>347.41899999999998</v>
      </c>
      <c r="HE24">
        <v>711.82899999999995</v>
      </c>
      <c r="HF24">
        <v>22.9983</v>
      </c>
      <c r="HG24">
        <v>22.166</v>
      </c>
      <c r="HH24">
        <v>30.000299999999999</v>
      </c>
      <c r="HI24">
        <v>21.9436</v>
      </c>
      <c r="HJ24">
        <v>21.819400000000002</v>
      </c>
      <c r="HK24">
        <v>21.0288</v>
      </c>
      <c r="HL24">
        <v>24.156700000000001</v>
      </c>
      <c r="HM24">
        <v>10.4663</v>
      </c>
      <c r="HN24">
        <v>23</v>
      </c>
      <c r="HO24">
        <v>298.892</v>
      </c>
      <c r="HP24">
        <v>18.208100000000002</v>
      </c>
      <c r="HQ24">
        <v>103.358</v>
      </c>
      <c r="HR24">
        <v>104.815</v>
      </c>
    </row>
    <row r="25" spans="1:226" x14ac:dyDescent="0.2">
      <c r="A25">
        <v>31</v>
      </c>
      <c r="B25">
        <v>1656169900.5999999</v>
      </c>
      <c r="C25">
        <v>596.59999990463302</v>
      </c>
      <c r="D25" t="s">
        <v>376</v>
      </c>
      <c r="E25" t="s">
        <v>377</v>
      </c>
      <c r="F25">
        <v>5</v>
      </c>
      <c r="G25" t="s">
        <v>351</v>
      </c>
      <c r="H25" t="s">
        <v>352</v>
      </c>
      <c r="I25">
        <v>1656169892.81429</v>
      </c>
      <c r="J25">
        <f t="shared" si="0"/>
        <v>1.3480064002058742E-3</v>
      </c>
      <c r="K25">
        <f t="shared" si="1"/>
        <v>1.3480064002058743</v>
      </c>
      <c r="L25">
        <f t="shared" si="2"/>
        <v>7.4645812148364596</v>
      </c>
      <c r="M25">
        <f t="shared" si="3"/>
        <v>342.00382142857097</v>
      </c>
      <c r="N25">
        <f t="shared" si="4"/>
        <v>112.54800549977551</v>
      </c>
      <c r="O25">
        <f t="shared" si="5"/>
        <v>8.6040080133968342</v>
      </c>
      <c r="P25">
        <f t="shared" si="6"/>
        <v>26.145320009154972</v>
      </c>
      <c r="Q25">
        <f t="shared" si="7"/>
        <v>5.4755933052279195E-2</v>
      </c>
      <c r="R25">
        <f t="shared" si="8"/>
        <v>2.4787145135099151</v>
      </c>
      <c r="S25">
        <f t="shared" si="9"/>
        <v>5.4092726826231355E-2</v>
      </c>
      <c r="T25">
        <f t="shared" si="10"/>
        <v>3.3866871359714321E-2</v>
      </c>
      <c r="U25">
        <f t="shared" si="11"/>
        <v>321.51332099999928</v>
      </c>
      <c r="V25">
        <f t="shared" si="12"/>
        <v>25.962798578869851</v>
      </c>
      <c r="W25">
        <f t="shared" si="13"/>
        <v>25.962798578869851</v>
      </c>
      <c r="X25">
        <f t="shared" si="14"/>
        <v>3.3668377172185755</v>
      </c>
      <c r="Y25">
        <f t="shared" si="15"/>
        <v>50.370843733688211</v>
      </c>
      <c r="Z25">
        <f t="shared" si="16"/>
        <v>1.5226691133018637</v>
      </c>
      <c r="AA25">
        <f t="shared" si="17"/>
        <v>3.0229176254268237</v>
      </c>
      <c r="AB25">
        <f t="shared" si="18"/>
        <v>1.8441686039167118</v>
      </c>
      <c r="AC25">
        <f t="shared" si="19"/>
        <v>-59.447082249079052</v>
      </c>
      <c r="AD25">
        <f t="shared" si="20"/>
        <v>-241.62208710193576</v>
      </c>
      <c r="AE25">
        <f t="shared" si="21"/>
        <v>-20.631505774873876</v>
      </c>
      <c r="AF25">
        <f t="shared" si="22"/>
        <v>-0.18735412588938516</v>
      </c>
      <c r="AG25">
        <f t="shared" si="23"/>
        <v>-9.8349736945199187</v>
      </c>
      <c r="AH25">
        <f t="shared" si="24"/>
        <v>1.3666257101716315</v>
      </c>
      <c r="AI25">
        <f t="shared" si="25"/>
        <v>7.4645812148364596</v>
      </c>
      <c r="AJ25">
        <v>322.04487613736802</v>
      </c>
      <c r="AK25">
        <v>326.03209090909098</v>
      </c>
      <c r="AL25">
        <v>-3.1721177825727098</v>
      </c>
      <c r="AM25">
        <v>66.910747138271802</v>
      </c>
      <c r="AN25">
        <f t="shared" si="26"/>
        <v>1.3480064002058743</v>
      </c>
      <c r="AO25">
        <v>18.3175457608831</v>
      </c>
      <c r="AP25">
        <v>19.905698787878801</v>
      </c>
      <c r="AQ25">
        <v>-5.6525266670413702E-4</v>
      </c>
      <c r="AR25">
        <v>77.421342020431197</v>
      </c>
      <c r="AS25">
        <v>86</v>
      </c>
      <c r="AT25">
        <v>17</v>
      </c>
      <c r="AU25">
        <f t="shared" si="27"/>
        <v>1</v>
      </c>
      <c r="AV25">
        <f t="shared" si="28"/>
        <v>0</v>
      </c>
      <c r="AW25">
        <f t="shared" si="29"/>
        <v>40694.135530413543</v>
      </c>
      <c r="AX25">
        <f t="shared" si="30"/>
        <v>1999.9832142857099</v>
      </c>
      <c r="AY25">
        <f t="shared" si="31"/>
        <v>1681.1858999999961</v>
      </c>
      <c r="AZ25">
        <f t="shared" si="32"/>
        <v>0.84060000503575649</v>
      </c>
      <c r="BA25">
        <f t="shared" si="33"/>
        <v>0.16075800971901014</v>
      </c>
      <c r="BB25">
        <v>6</v>
      </c>
      <c r="BC25">
        <v>0.5</v>
      </c>
      <c r="BD25" t="s">
        <v>353</v>
      </c>
      <c r="BE25">
        <v>2</v>
      </c>
      <c r="BF25" t="b">
        <v>1</v>
      </c>
      <c r="BG25">
        <v>1656169892.81429</v>
      </c>
      <c r="BH25">
        <v>342.00382142857097</v>
      </c>
      <c r="BI25">
        <v>330.76242857142898</v>
      </c>
      <c r="BJ25">
        <v>19.917853571428601</v>
      </c>
      <c r="BK25">
        <v>18.310524999999998</v>
      </c>
      <c r="BL25">
        <v>333.17985714285697</v>
      </c>
      <c r="BM25">
        <v>19.6716642857143</v>
      </c>
      <c r="BN25">
        <v>499.98692857142902</v>
      </c>
      <c r="BO25">
        <v>76.347542857142798</v>
      </c>
      <c r="BP25">
        <v>9.9907057142857206E-2</v>
      </c>
      <c r="BQ25">
        <v>24.154689285714301</v>
      </c>
      <c r="BR25">
        <v>24.036560714285699</v>
      </c>
      <c r="BS25">
        <v>999.9</v>
      </c>
      <c r="BT25">
        <v>0</v>
      </c>
      <c r="BU25">
        <v>0</v>
      </c>
      <c r="BV25">
        <v>9983.9285714285706</v>
      </c>
      <c r="BW25">
        <v>0</v>
      </c>
      <c r="BX25">
        <v>249.964</v>
      </c>
      <c r="BY25">
        <v>11.2413392857143</v>
      </c>
      <c r="BZ25">
        <v>348.95432142857101</v>
      </c>
      <c r="CA25">
        <v>336.931892857143</v>
      </c>
      <c r="CB25">
        <v>1.60733857142857</v>
      </c>
      <c r="CC25">
        <v>330.76242857142898</v>
      </c>
      <c r="CD25">
        <v>18.310524999999998</v>
      </c>
      <c r="CE25">
        <v>1.5206796428571401</v>
      </c>
      <c r="CF25">
        <v>1.3979628571428599</v>
      </c>
      <c r="CG25">
        <v>13.1777</v>
      </c>
      <c r="CH25">
        <v>11.8955607142857</v>
      </c>
      <c r="CI25">
        <v>1999.9832142857099</v>
      </c>
      <c r="CJ25">
        <v>0.98000053571428603</v>
      </c>
      <c r="CK25">
        <v>1.9999410714285699E-2</v>
      </c>
      <c r="CL25">
        <v>0</v>
      </c>
      <c r="CM25">
        <v>2.2417678571428601</v>
      </c>
      <c r="CN25">
        <v>0</v>
      </c>
      <c r="CO25">
        <v>4441.9821428571404</v>
      </c>
      <c r="CP25">
        <v>17300.007142857099</v>
      </c>
      <c r="CQ25">
        <v>38.941749999999999</v>
      </c>
      <c r="CR25">
        <v>38.205142857142903</v>
      </c>
      <c r="CS25">
        <v>38.593499999999999</v>
      </c>
      <c r="CT25">
        <v>35.995214285714297</v>
      </c>
      <c r="CU25">
        <v>37.749714285714298</v>
      </c>
      <c r="CV25">
        <v>1959.9832142857099</v>
      </c>
      <c r="CW25">
        <v>40</v>
      </c>
      <c r="CX25">
        <v>0</v>
      </c>
      <c r="CY25">
        <v>1656169899.5999999</v>
      </c>
      <c r="CZ25">
        <v>0</v>
      </c>
      <c r="DA25">
        <v>0</v>
      </c>
      <c r="DB25" t="s">
        <v>354</v>
      </c>
      <c r="DC25">
        <v>1656081770.5</v>
      </c>
      <c r="DD25">
        <v>1655399214.5999999</v>
      </c>
      <c r="DE25">
        <v>0</v>
      </c>
      <c r="DF25">
        <v>0.13400000000000001</v>
      </c>
      <c r="DG25">
        <v>-0.06</v>
      </c>
      <c r="DH25">
        <v>9.3309999999999995</v>
      </c>
      <c r="DI25">
        <v>0.51100000000000001</v>
      </c>
      <c r="DJ25">
        <v>421</v>
      </c>
      <c r="DK25">
        <v>25</v>
      </c>
      <c r="DL25">
        <v>1.93</v>
      </c>
      <c r="DM25">
        <v>0.15</v>
      </c>
      <c r="DN25">
        <v>10.64010575</v>
      </c>
      <c r="DO25">
        <v>9.14431485928705</v>
      </c>
      <c r="DP25">
        <v>1.00533770190142</v>
      </c>
      <c r="DQ25">
        <v>0</v>
      </c>
      <c r="DR25">
        <v>1.6150230000000001</v>
      </c>
      <c r="DS25">
        <v>-0.17020908067542501</v>
      </c>
      <c r="DT25">
        <v>1.78194012525674E-2</v>
      </c>
      <c r="DU25">
        <v>0</v>
      </c>
      <c r="DV25">
        <v>0</v>
      </c>
      <c r="DW25">
        <v>2</v>
      </c>
      <c r="DX25" t="s">
        <v>359</v>
      </c>
      <c r="DY25">
        <v>2.9777800000000001</v>
      </c>
      <c r="DZ25">
        <v>2.7536399999999999</v>
      </c>
      <c r="EA25">
        <v>6.1843599999999999E-2</v>
      </c>
      <c r="EB25">
        <v>6.1423699999999998E-2</v>
      </c>
      <c r="EC25">
        <v>7.8059900000000002E-2</v>
      </c>
      <c r="ED25">
        <v>7.4076299999999998E-2</v>
      </c>
      <c r="EE25">
        <v>36975.599999999999</v>
      </c>
      <c r="EF25">
        <v>40707.1</v>
      </c>
      <c r="EG25">
        <v>35693.800000000003</v>
      </c>
      <c r="EH25">
        <v>39309.699999999997</v>
      </c>
      <c r="EI25">
        <v>46570.1</v>
      </c>
      <c r="EJ25">
        <v>52463.1</v>
      </c>
      <c r="EK25">
        <v>55669.1</v>
      </c>
      <c r="EL25">
        <v>62920.1</v>
      </c>
      <c r="EM25">
        <v>1.78</v>
      </c>
      <c r="EN25">
        <v>2.3454000000000002</v>
      </c>
      <c r="EO25">
        <v>0.138462</v>
      </c>
      <c r="EP25">
        <v>0</v>
      </c>
      <c r="EQ25">
        <v>21.6965</v>
      </c>
      <c r="ER25">
        <v>999.9</v>
      </c>
      <c r="ES25">
        <v>59.332999999999998</v>
      </c>
      <c r="ET25">
        <v>23.806000000000001</v>
      </c>
      <c r="EU25">
        <v>23.006499999999999</v>
      </c>
      <c r="EV25">
        <v>54.266399999999997</v>
      </c>
      <c r="EW25">
        <v>37.491999999999997</v>
      </c>
      <c r="EX25">
        <v>2</v>
      </c>
      <c r="EY25">
        <v>-0.384878</v>
      </c>
      <c r="EZ25">
        <v>-1.1255599999999999</v>
      </c>
      <c r="FA25">
        <v>20.145499999999998</v>
      </c>
      <c r="FB25">
        <v>5.20411</v>
      </c>
      <c r="FC25">
        <v>12.004</v>
      </c>
      <c r="FD25">
        <v>4.9756</v>
      </c>
      <c r="FE25">
        <v>3.2930000000000001</v>
      </c>
      <c r="FF25">
        <v>9999</v>
      </c>
      <c r="FG25">
        <v>9999</v>
      </c>
      <c r="FH25">
        <v>9999</v>
      </c>
      <c r="FI25">
        <v>545.79999999999995</v>
      </c>
      <c r="FJ25">
        <v>1.86273</v>
      </c>
      <c r="FK25">
        <v>1.8678300000000001</v>
      </c>
      <c r="FL25">
        <v>1.8675200000000001</v>
      </c>
      <c r="FM25">
        <v>1.8686799999999999</v>
      </c>
      <c r="FN25">
        <v>1.86951</v>
      </c>
      <c r="FO25">
        <v>1.86554</v>
      </c>
      <c r="FP25">
        <v>1.86676</v>
      </c>
      <c r="FQ25">
        <v>1.8681300000000001</v>
      </c>
      <c r="FR25">
        <v>5</v>
      </c>
      <c r="FS25">
        <v>0</v>
      </c>
      <c r="FT25">
        <v>0</v>
      </c>
      <c r="FU25">
        <v>0</v>
      </c>
      <c r="FV25" t="s">
        <v>356</v>
      </c>
      <c r="FW25" t="s">
        <v>357</v>
      </c>
      <c r="FX25" t="s">
        <v>358</v>
      </c>
      <c r="FY25" t="s">
        <v>358</v>
      </c>
      <c r="FZ25" t="s">
        <v>358</v>
      </c>
      <c r="GA25" t="s">
        <v>358</v>
      </c>
      <c r="GB25">
        <v>0</v>
      </c>
      <c r="GC25">
        <v>100</v>
      </c>
      <c r="GD25">
        <v>100</v>
      </c>
      <c r="GE25">
        <v>8.6059999999999999</v>
      </c>
      <c r="GF25">
        <v>0.24590000000000001</v>
      </c>
      <c r="GG25">
        <v>5.6659111101770199</v>
      </c>
      <c r="GH25">
        <v>9.7043563482216103E-3</v>
      </c>
      <c r="GI25">
        <v>-6.1047874590071599E-7</v>
      </c>
      <c r="GJ25">
        <v>-2.0035481135848299E-10</v>
      </c>
      <c r="GK25">
        <v>-3.5135532291547797E-2</v>
      </c>
      <c r="GL25">
        <v>-2.6720997246463701E-3</v>
      </c>
      <c r="GM25">
        <v>1.0346449865754101E-3</v>
      </c>
      <c r="GN25">
        <v>-8.7332016154656395E-6</v>
      </c>
      <c r="GO25">
        <v>13</v>
      </c>
      <c r="GP25">
        <v>1798</v>
      </c>
      <c r="GQ25">
        <v>1</v>
      </c>
      <c r="GR25">
        <v>47</v>
      </c>
      <c r="GS25">
        <v>1468.8</v>
      </c>
      <c r="GT25">
        <v>12844.8</v>
      </c>
      <c r="GU25">
        <v>1.01074</v>
      </c>
      <c r="GV25">
        <v>2.5781200000000002</v>
      </c>
      <c r="GW25">
        <v>2.2485400000000002</v>
      </c>
      <c r="GX25">
        <v>2.7465799999999998</v>
      </c>
      <c r="GY25">
        <v>1.9958499999999999</v>
      </c>
      <c r="GZ25">
        <v>2.3571800000000001</v>
      </c>
      <c r="HA25">
        <v>28.185199999999998</v>
      </c>
      <c r="HB25">
        <v>15.874499999999999</v>
      </c>
      <c r="HC25">
        <v>18</v>
      </c>
      <c r="HD25">
        <v>347.73599999999999</v>
      </c>
      <c r="HE25">
        <v>711.53899999999999</v>
      </c>
      <c r="HF25">
        <v>22.9986</v>
      </c>
      <c r="HG25">
        <v>22.1678</v>
      </c>
      <c r="HH25">
        <v>30.000299999999999</v>
      </c>
      <c r="HI25">
        <v>21.948399999999999</v>
      </c>
      <c r="HJ25">
        <v>21.823499999999999</v>
      </c>
      <c r="HK25">
        <v>20.1693</v>
      </c>
      <c r="HL25">
        <v>24.4499</v>
      </c>
      <c r="HM25">
        <v>10.4663</v>
      </c>
      <c r="HN25">
        <v>23</v>
      </c>
      <c r="HO25">
        <v>285.392</v>
      </c>
      <c r="HP25">
        <v>18.179600000000001</v>
      </c>
      <c r="HQ25">
        <v>103.35899999999999</v>
      </c>
      <c r="HR25">
        <v>104.815</v>
      </c>
    </row>
    <row r="26" spans="1:226" x14ac:dyDescent="0.2">
      <c r="A26">
        <v>32</v>
      </c>
      <c r="B26">
        <v>1656169905.5999999</v>
      </c>
      <c r="C26">
        <v>601.59999990463302</v>
      </c>
      <c r="D26" t="s">
        <v>378</v>
      </c>
      <c r="E26" t="s">
        <v>379</v>
      </c>
      <c r="F26">
        <v>5</v>
      </c>
      <c r="G26" t="s">
        <v>351</v>
      </c>
      <c r="H26" t="s">
        <v>352</v>
      </c>
      <c r="I26">
        <v>1656169898.0999999</v>
      </c>
      <c r="J26">
        <f t="shared" si="0"/>
        <v>1.3675936319373114E-3</v>
      </c>
      <c r="K26">
        <f t="shared" si="1"/>
        <v>1.3675936319373114</v>
      </c>
      <c r="L26">
        <f t="shared" si="2"/>
        <v>6.8279227719338476</v>
      </c>
      <c r="M26">
        <f t="shared" si="3"/>
        <v>325.67566666666698</v>
      </c>
      <c r="N26">
        <f t="shared" si="4"/>
        <v>118.46361264426912</v>
      </c>
      <c r="O26">
        <f t="shared" si="5"/>
        <v>9.0562313469892342</v>
      </c>
      <c r="P26">
        <f t="shared" si="6"/>
        <v>24.897047418897607</v>
      </c>
      <c r="Q26">
        <f t="shared" si="7"/>
        <v>5.5654490493989392E-2</v>
      </c>
      <c r="R26">
        <f t="shared" si="8"/>
        <v>2.4804940136869544</v>
      </c>
      <c r="S26">
        <f t="shared" si="9"/>
        <v>5.496997069098513E-2</v>
      </c>
      <c r="T26">
        <f t="shared" si="10"/>
        <v>3.4417031531391556E-2</v>
      </c>
      <c r="U26">
        <f t="shared" si="11"/>
        <v>321.51180311111045</v>
      </c>
      <c r="V26">
        <f t="shared" si="12"/>
        <v>25.943726916600724</v>
      </c>
      <c r="W26">
        <f t="shared" si="13"/>
        <v>25.943726916600724</v>
      </c>
      <c r="X26">
        <f t="shared" si="14"/>
        <v>3.3630389435533714</v>
      </c>
      <c r="Y26">
        <f t="shared" si="15"/>
        <v>50.380664841108668</v>
      </c>
      <c r="Z26">
        <f t="shared" si="16"/>
        <v>1.5218765374373797</v>
      </c>
      <c r="AA26">
        <f t="shared" si="17"/>
        <v>3.0207551691449446</v>
      </c>
      <c r="AB26">
        <f t="shared" si="18"/>
        <v>1.8411624061159917</v>
      </c>
      <c r="AC26">
        <f t="shared" si="19"/>
        <v>-60.310879168435427</v>
      </c>
      <c r="AD26">
        <f t="shared" si="20"/>
        <v>-240.84001584975948</v>
      </c>
      <c r="AE26">
        <f t="shared" si="21"/>
        <v>-20.546766495288473</v>
      </c>
      <c r="AF26">
        <f t="shared" si="22"/>
        <v>-0.18585840237292928</v>
      </c>
      <c r="AG26">
        <f t="shared" si="23"/>
        <v>-10.328354406351165</v>
      </c>
      <c r="AH26">
        <f t="shared" si="24"/>
        <v>1.3717705042671182</v>
      </c>
      <c r="AI26">
        <f t="shared" si="25"/>
        <v>6.8279227719338476</v>
      </c>
      <c r="AJ26">
        <v>305.46674465849202</v>
      </c>
      <c r="AK26">
        <v>310.23496969696998</v>
      </c>
      <c r="AL26">
        <v>-3.17267113826767</v>
      </c>
      <c r="AM26">
        <v>66.910747138271802</v>
      </c>
      <c r="AN26">
        <f t="shared" si="26"/>
        <v>1.3675936319373114</v>
      </c>
      <c r="AO26">
        <v>18.269152302420999</v>
      </c>
      <c r="AP26">
        <v>19.895504848484801</v>
      </c>
      <c r="AQ26">
        <v>-3.7458208632783498E-3</v>
      </c>
      <c r="AR26">
        <v>77.421342020431197</v>
      </c>
      <c r="AS26">
        <v>86</v>
      </c>
      <c r="AT26">
        <v>17</v>
      </c>
      <c r="AU26">
        <f t="shared" si="27"/>
        <v>1</v>
      </c>
      <c r="AV26">
        <f t="shared" si="28"/>
        <v>0</v>
      </c>
      <c r="AW26">
        <f t="shared" si="29"/>
        <v>40740.496488500292</v>
      </c>
      <c r="AX26">
        <f t="shared" si="30"/>
        <v>1999.9737037037</v>
      </c>
      <c r="AY26">
        <f t="shared" si="31"/>
        <v>1681.177911111108</v>
      </c>
      <c r="AZ26">
        <f t="shared" si="32"/>
        <v>0.84060000788899258</v>
      </c>
      <c r="BA26">
        <f t="shared" si="33"/>
        <v>0.16075801522575572</v>
      </c>
      <c r="BB26">
        <v>6</v>
      </c>
      <c r="BC26">
        <v>0.5</v>
      </c>
      <c r="BD26" t="s">
        <v>353</v>
      </c>
      <c r="BE26">
        <v>2</v>
      </c>
      <c r="BF26" t="b">
        <v>1</v>
      </c>
      <c r="BG26">
        <v>1656169898.0999999</v>
      </c>
      <c r="BH26">
        <v>325.67566666666698</v>
      </c>
      <c r="BI26">
        <v>313.81792592592598</v>
      </c>
      <c r="BJ26">
        <v>19.907507407407401</v>
      </c>
      <c r="BK26">
        <v>18.294177777777801</v>
      </c>
      <c r="BL26">
        <v>317.00137037037001</v>
      </c>
      <c r="BM26">
        <v>19.661603703703701</v>
      </c>
      <c r="BN26">
        <v>500.00766666666698</v>
      </c>
      <c r="BO26">
        <v>76.347514814814801</v>
      </c>
      <c r="BP26">
        <v>9.9852818518518502E-2</v>
      </c>
      <c r="BQ26">
        <v>24.142762962963001</v>
      </c>
      <c r="BR26">
        <v>24.0114185185185</v>
      </c>
      <c r="BS26">
        <v>999.9</v>
      </c>
      <c r="BT26">
        <v>0</v>
      </c>
      <c r="BU26">
        <v>0</v>
      </c>
      <c r="BV26">
        <v>9995.3703703703704</v>
      </c>
      <c r="BW26">
        <v>0</v>
      </c>
      <c r="BX26">
        <v>250.825111111111</v>
      </c>
      <c r="BY26">
        <v>11.8577851851852</v>
      </c>
      <c r="BZ26">
        <v>332.29088888888901</v>
      </c>
      <c r="CA26">
        <v>319.66629629629603</v>
      </c>
      <c r="CB26">
        <v>1.61334814814815</v>
      </c>
      <c r="CC26">
        <v>313.81792592592598</v>
      </c>
      <c r="CD26">
        <v>18.294177777777801</v>
      </c>
      <c r="CE26">
        <v>1.51988962962963</v>
      </c>
      <c r="CF26">
        <v>1.39671407407407</v>
      </c>
      <c r="CG26">
        <v>13.169737037037001</v>
      </c>
      <c r="CH26">
        <v>11.882003703703701</v>
      </c>
      <c r="CI26">
        <v>1999.9737037037</v>
      </c>
      <c r="CJ26">
        <v>0.98000088888888903</v>
      </c>
      <c r="CK26">
        <v>1.9999022222222201E-2</v>
      </c>
      <c r="CL26">
        <v>0</v>
      </c>
      <c r="CM26">
        <v>2.2147925925925902</v>
      </c>
      <c r="CN26">
        <v>0</v>
      </c>
      <c r="CO26">
        <v>4437.7011111111096</v>
      </c>
      <c r="CP26">
        <v>17299.929629629602</v>
      </c>
      <c r="CQ26">
        <v>39.025222222222197</v>
      </c>
      <c r="CR26">
        <v>38.275148148148197</v>
      </c>
      <c r="CS26">
        <v>38.666481481481497</v>
      </c>
      <c r="CT26">
        <v>36.101592592592603</v>
      </c>
      <c r="CU26">
        <v>37.816962962962997</v>
      </c>
      <c r="CV26">
        <v>1959.9737037037</v>
      </c>
      <c r="CW26">
        <v>40</v>
      </c>
      <c r="CX26">
        <v>0</v>
      </c>
      <c r="CY26">
        <v>1656169905</v>
      </c>
      <c r="CZ26">
        <v>0</v>
      </c>
      <c r="DA26">
        <v>0</v>
      </c>
      <c r="DB26" t="s">
        <v>354</v>
      </c>
      <c r="DC26">
        <v>1656081770.5</v>
      </c>
      <c r="DD26">
        <v>1655399214.5999999</v>
      </c>
      <c r="DE26">
        <v>0</v>
      </c>
      <c r="DF26">
        <v>0.13400000000000001</v>
      </c>
      <c r="DG26">
        <v>-0.06</v>
      </c>
      <c r="DH26">
        <v>9.3309999999999995</v>
      </c>
      <c r="DI26">
        <v>0.51100000000000001</v>
      </c>
      <c r="DJ26">
        <v>421</v>
      </c>
      <c r="DK26">
        <v>25</v>
      </c>
      <c r="DL26">
        <v>1.93</v>
      </c>
      <c r="DM26">
        <v>0.15</v>
      </c>
      <c r="DN26">
        <v>11.457912500000001</v>
      </c>
      <c r="DO26">
        <v>6.7168716697936004</v>
      </c>
      <c r="DP26">
        <v>0.74740918785746102</v>
      </c>
      <c r="DQ26">
        <v>0</v>
      </c>
      <c r="DR26">
        <v>1.612298</v>
      </c>
      <c r="DS26">
        <v>2.8839399624761099E-2</v>
      </c>
      <c r="DT26">
        <v>1.34653828761012E-2</v>
      </c>
      <c r="DU26">
        <v>1</v>
      </c>
      <c r="DV26">
        <v>1</v>
      </c>
      <c r="DW26">
        <v>2</v>
      </c>
      <c r="DX26" t="s">
        <v>355</v>
      </c>
      <c r="DY26">
        <v>2.9776400000000001</v>
      </c>
      <c r="DZ26">
        <v>2.7541799999999999</v>
      </c>
      <c r="EA26">
        <v>5.9273800000000001E-2</v>
      </c>
      <c r="EB26">
        <v>5.8611499999999997E-2</v>
      </c>
      <c r="EC26">
        <v>7.8024499999999997E-2</v>
      </c>
      <c r="ED26">
        <v>7.3898900000000003E-2</v>
      </c>
      <c r="EE26">
        <v>37076.400000000001</v>
      </c>
      <c r="EF26">
        <v>40828.300000000003</v>
      </c>
      <c r="EG26">
        <v>35693.4</v>
      </c>
      <c r="EH26">
        <v>39309.1</v>
      </c>
      <c r="EI26">
        <v>46571.9</v>
      </c>
      <c r="EJ26">
        <v>52472.800000000003</v>
      </c>
      <c r="EK26">
        <v>55669.1</v>
      </c>
      <c r="EL26">
        <v>62919.6</v>
      </c>
      <c r="EM26">
        <v>1.78</v>
      </c>
      <c r="EN26">
        <v>2.3454000000000002</v>
      </c>
      <c r="EO26">
        <v>0.14156099999999999</v>
      </c>
      <c r="EP26">
        <v>0</v>
      </c>
      <c r="EQ26">
        <v>21.680299999999999</v>
      </c>
      <c r="ER26">
        <v>999.9</v>
      </c>
      <c r="ES26">
        <v>59.332999999999998</v>
      </c>
      <c r="ET26">
        <v>23.815999999999999</v>
      </c>
      <c r="EU26">
        <v>23.017600000000002</v>
      </c>
      <c r="EV26">
        <v>53.736400000000003</v>
      </c>
      <c r="EW26">
        <v>37.479999999999997</v>
      </c>
      <c r="EX26">
        <v>2</v>
      </c>
      <c r="EY26">
        <v>-0.38455299999999998</v>
      </c>
      <c r="EZ26">
        <v>-1.1200399999999999</v>
      </c>
      <c r="FA26">
        <v>20.145399999999999</v>
      </c>
      <c r="FB26">
        <v>5.2029100000000001</v>
      </c>
      <c r="FC26">
        <v>12.004</v>
      </c>
      <c r="FD26">
        <v>4.9756</v>
      </c>
      <c r="FE26">
        <v>3.2930000000000001</v>
      </c>
      <c r="FF26">
        <v>9999</v>
      </c>
      <c r="FG26">
        <v>9999</v>
      </c>
      <c r="FH26">
        <v>9999</v>
      </c>
      <c r="FI26">
        <v>545.79999999999995</v>
      </c>
      <c r="FJ26">
        <v>1.8627899999999999</v>
      </c>
      <c r="FK26">
        <v>1.8678300000000001</v>
      </c>
      <c r="FL26">
        <v>1.8675200000000001</v>
      </c>
      <c r="FM26">
        <v>1.86859</v>
      </c>
      <c r="FN26">
        <v>1.86951</v>
      </c>
      <c r="FO26">
        <v>1.86557</v>
      </c>
      <c r="FP26">
        <v>1.86673</v>
      </c>
      <c r="FQ26">
        <v>1.8680699999999999</v>
      </c>
      <c r="FR26">
        <v>5</v>
      </c>
      <c r="FS26">
        <v>0</v>
      </c>
      <c r="FT26">
        <v>0</v>
      </c>
      <c r="FU26">
        <v>0</v>
      </c>
      <c r="FV26" t="s">
        <v>356</v>
      </c>
      <c r="FW26" t="s">
        <v>357</v>
      </c>
      <c r="FX26" t="s">
        <v>358</v>
      </c>
      <c r="FY26" t="s">
        <v>358</v>
      </c>
      <c r="FZ26" t="s">
        <v>358</v>
      </c>
      <c r="GA26" t="s">
        <v>358</v>
      </c>
      <c r="GB26">
        <v>0</v>
      </c>
      <c r="GC26">
        <v>100</v>
      </c>
      <c r="GD26">
        <v>100</v>
      </c>
      <c r="GE26">
        <v>8.4610000000000003</v>
      </c>
      <c r="GF26">
        <v>0.2455</v>
      </c>
      <c r="GG26">
        <v>5.6659111101770199</v>
      </c>
      <c r="GH26">
        <v>9.7043563482216103E-3</v>
      </c>
      <c r="GI26">
        <v>-6.1047874590071599E-7</v>
      </c>
      <c r="GJ26">
        <v>-2.0035481135848299E-10</v>
      </c>
      <c r="GK26">
        <v>-3.5135532291547797E-2</v>
      </c>
      <c r="GL26">
        <v>-2.6720997246463701E-3</v>
      </c>
      <c r="GM26">
        <v>1.0346449865754101E-3</v>
      </c>
      <c r="GN26">
        <v>-8.7332016154656395E-6</v>
      </c>
      <c r="GO26">
        <v>13</v>
      </c>
      <c r="GP26">
        <v>1798</v>
      </c>
      <c r="GQ26">
        <v>1</v>
      </c>
      <c r="GR26">
        <v>47</v>
      </c>
      <c r="GS26">
        <v>1468.9</v>
      </c>
      <c r="GT26">
        <v>12844.9</v>
      </c>
      <c r="GU26">
        <v>0.96801800000000005</v>
      </c>
      <c r="GV26">
        <v>2.5720200000000002</v>
      </c>
      <c r="GW26">
        <v>2.2485400000000002</v>
      </c>
      <c r="GX26">
        <v>2.7465799999999998</v>
      </c>
      <c r="GY26">
        <v>1.9958499999999999</v>
      </c>
      <c r="GZ26">
        <v>2.34375</v>
      </c>
      <c r="HA26">
        <v>28.206199999999999</v>
      </c>
      <c r="HB26">
        <v>15.8832</v>
      </c>
      <c r="HC26">
        <v>18</v>
      </c>
      <c r="HD26">
        <v>347.76</v>
      </c>
      <c r="HE26">
        <v>711.61800000000005</v>
      </c>
      <c r="HF26">
        <v>23.0001</v>
      </c>
      <c r="HG26">
        <v>22.1709</v>
      </c>
      <c r="HH26">
        <v>30.0001</v>
      </c>
      <c r="HI26">
        <v>21.952100000000002</v>
      </c>
      <c r="HJ26">
        <v>21.828600000000002</v>
      </c>
      <c r="HK26">
        <v>19.2715</v>
      </c>
      <c r="HL26">
        <v>24.7409</v>
      </c>
      <c r="HM26">
        <v>10.4663</v>
      </c>
      <c r="HN26">
        <v>23</v>
      </c>
      <c r="HO26">
        <v>265.161</v>
      </c>
      <c r="HP26">
        <v>18.1554</v>
      </c>
      <c r="HQ26">
        <v>103.35899999999999</v>
      </c>
      <c r="HR26">
        <v>104.81399999999999</v>
      </c>
    </row>
    <row r="27" spans="1:226" x14ac:dyDescent="0.2">
      <c r="A27">
        <v>33</v>
      </c>
      <c r="B27">
        <v>1656169910.5999999</v>
      </c>
      <c r="C27">
        <v>606.59999990463302</v>
      </c>
      <c r="D27" t="s">
        <v>380</v>
      </c>
      <c r="E27" t="s">
        <v>381</v>
      </c>
      <c r="F27">
        <v>5</v>
      </c>
      <c r="G27" t="s">
        <v>351</v>
      </c>
      <c r="H27" t="s">
        <v>352</v>
      </c>
      <c r="I27">
        <v>1656169902.81429</v>
      </c>
      <c r="J27">
        <f t="shared" si="0"/>
        <v>1.400259878270057E-3</v>
      </c>
      <c r="K27">
        <f t="shared" si="1"/>
        <v>1.400259878270057</v>
      </c>
      <c r="L27">
        <f t="shared" si="2"/>
        <v>6.5116546301992422</v>
      </c>
      <c r="M27">
        <f t="shared" si="3"/>
        <v>311.04303571428602</v>
      </c>
      <c r="N27">
        <f t="shared" si="4"/>
        <v>117.91395510558668</v>
      </c>
      <c r="O27">
        <f t="shared" si="5"/>
        <v>9.0142697159881724</v>
      </c>
      <c r="P27">
        <f t="shared" si="6"/>
        <v>23.778574933710054</v>
      </c>
      <c r="Q27">
        <f t="shared" si="7"/>
        <v>5.7051839217777373E-2</v>
      </c>
      <c r="R27">
        <f t="shared" si="8"/>
        <v>2.4793316238486263</v>
      </c>
      <c r="S27">
        <f t="shared" si="9"/>
        <v>5.6332421611422712E-2</v>
      </c>
      <c r="T27">
        <f t="shared" si="10"/>
        <v>3.5271644439064678E-2</v>
      </c>
      <c r="U27">
        <f t="shared" si="11"/>
        <v>321.51222413348631</v>
      </c>
      <c r="V27">
        <f t="shared" si="12"/>
        <v>25.931534067977264</v>
      </c>
      <c r="W27">
        <f t="shared" si="13"/>
        <v>25.931534067977264</v>
      </c>
      <c r="X27">
        <f t="shared" si="14"/>
        <v>3.3606122830441163</v>
      </c>
      <c r="Y27">
        <f t="shared" si="15"/>
        <v>50.361257390234556</v>
      </c>
      <c r="Z27">
        <f t="shared" si="16"/>
        <v>1.5210126602296681</v>
      </c>
      <c r="AA27">
        <f t="shared" si="17"/>
        <v>3.0202039008752077</v>
      </c>
      <c r="AB27">
        <f t="shared" si="18"/>
        <v>1.8395996228144482</v>
      </c>
      <c r="AC27">
        <f t="shared" si="19"/>
        <v>-61.751460631709513</v>
      </c>
      <c r="AD27">
        <f t="shared" si="20"/>
        <v>-239.50393820689601</v>
      </c>
      <c r="AE27">
        <f t="shared" si="21"/>
        <v>-20.440792143704776</v>
      </c>
      <c r="AF27">
        <f t="shared" si="22"/>
        <v>-0.18396684882395675</v>
      </c>
      <c r="AG27">
        <f t="shared" si="23"/>
        <v>-10.976219082289083</v>
      </c>
      <c r="AH27">
        <f t="shared" si="24"/>
        <v>1.3969596833986013</v>
      </c>
      <c r="AI27">
        <f t="shared" si="25"/>
        <v>6.5116546301992422</v>
      </c>
      <c r="AJ27">
        <v>288.33050982471701</v>
      </c>
      <c r="AK27">
        <v>293.890987878788</v>
      </c>
      <c r="AL27">
        <v>-3.2706300998620499</v>
      </c>
      <c r="AM27">
        <v>66.910747138271802</v>
      </c>
      <c r="AN27">
        <f t="shared" si="26"/>
        <v>1.400259878270057</v>
      </c>
      <c r="AO27">
        <v>18.1901492400957</v>
      </c>
      <c r="AP27">
        <v>19.864018787878798</v>
      </c>
      <c r="AQ27">
        <v>-5.6229085636986401E-3</v>
      </c>
      <c r="AR27">
        <v>77.421342020431197</v>
      </c>
      <c r="AS27">
        <v>85</v>
      </c>
      <c r="AT27">
        <v>17</v>
      </c>
      <c r="AU27">
        <f t="shared" si="27"/>
        <v>1</v>
      </c>
      <c r="AV27">
        <f t="shared" si="28"/>
        <v>0</v>
      </c>
      <c r="AW27">
        <f t="shared" si="29"/>
        <v>40711.702104020711</v>
      </c>
      <c r="AX27">
        <f t="shared" si="30"/>
        <v>1999.9775</v>
      </c>
      <c r="AY27">
        <f t="shared" si="31"/>
        <v>1681.1810042142413</v>
      </c>
      <c r="AZ27">
        <f t="shared" si="32"/>
        <v>0.84059995885665784</v>
      </c>
      <c r="BA27">
        <f t="shared" si="33"/>
        <v>0.16075792059334984</v>
      </c>
      <c r="BB27">
        <v>6</v>
      </c>
      <c r="BC27">
        <v>0.5</v>
      </c>
      <c r="BD27" t="s">
        <v>353</v>
      </c>
      <c r="BE27">
        <v>2</v>
      </c>
      <c r="BF27" t="b">
        <v>1</v>
      </c>
      <c r="BG27">
        <v>1656169902.81429</v>
      </c>
      <c r="BH27">
        <v>311.04303571428602</v>
      </c>
      <c r="BI27">
        <v>298.39267857142897</v>
      </c>
      <c r="BJ27">
        <v>19.8960785714286</v>
      </c>
      <c r="BK27">
        <v>18.253039285714301</v>
      </c>
      <c r="BL27">
        <v>302.503107142857</v>
      </c>
      <c r="BM27">
        <v>19.6504785714286</v>
      </c>
      <c r="BN27">
        <v>499.987678571429</v>
      </c>
      <c r="BO27">
        <v>76.347828571428593</v>
      </c>
      <c r="BP27">
        <v>0.100032989285714</v>
      </c>
      <c r="BQ27">
        <v>24.139721428571399</v>
      </c>
      <c r="BR27">
        <v>24.002392857142901</v>
      </c>
      <c r="BS27">
        <v>999.9</v>
      </c>
      <c r="BT27">
        <v>0</v>
      </c>
      <c r="BU27">
        <v>0</v>
      </c>
      <c r="BV27">
        <v>9987.8571428571395</v>
      </c>
      <c r="BW27">
        <v>0</v>
      </c>
      <c r="BX27">
        <v>251.70474999999999</v>
      </c>
      <c r="BY27">
        <v>12.6504107142857</v>
      </c>
      <c r="BZ27">
        <v>317.357464285714</v>
      </c>
      <c r="CA27">
        <v>303.94132142857097</v>
      </c>
      <c r="CB27">
        <v>1.6430482142857099</v>
      </c>
      <c r="CC27">
        <v>298.39267857142897</v>
      </c>
      <c r="CD27">
        <v>18.253039285714301</v>
      </c>
      <c r="CE27">
        <v>1.5190232142857101</v>
      </c>
      <c r="CF27">
        <v>1.39358</v>
      </c>
      <c r="CG27">
        <v>13.1610035714286</v>
      </c>
      <c r="CH27">
        <v>11.8479071428571</v>
      </c>
      <c r="CI27">
        <v>1999.9775</v>
      </c>
      <c r="CJ27">
        <v>0.98000149999999997</v>
      </c>
      <c r="CK27">
        <v>1.9998350000000002E-2</v>
      </c>
      <c r="CL27">
        <v>0</v>
      </c>
      <c r="CM27">
        <v>2.1978285714285701</v>
      </c>
      <c r="CN27">
        <v>0</v>
      </c>
      <c r="CO27">
        <v>4433.6271428571399</v>
      </c>
      <c r="CP27">
        <v>17299.974999999999</v>
      </c>
      <c r="CQ27">
        <v>39.095750000000002</v>
      </c>
      <c r="CR27">
        <v>38.334571428571401</v>
      </c>
      <c r="CS27">
        <v>38.720821428571398</v>
      </c>
      <c r="CT27">
        <v>36.225250000000003</v>
      </c>
      <c r="CU27">
        <v>37.8814285714286</v>
      </c>
      <c r="CV27">
        <v>1959.9796428571401</v>
      </c>
      <c r="CW27">
        <v>39.9967857142857</v>
      </c>
      <c r="CX27">
        <v>0</v>
      </c>
      <c r="CY27">
        <v>1656169909.8</v>
      </c>
      <c r="CZ27">
        <v>0</v>
      </c>
      <c r="DA27">
        <v>0</v>
      </c>
      <c r="DB27" t="s">
        <v>354</v>
      </c>
      <c r="DC27">
        <v>1656081770.5</v>
      </c>
      <c r="DD27">
        <v>1655399214.5999999</v>
      </c>
      <c r="DE27">
        <v>0</v>
      </c>
      <c r="DF27">
        <v>0.13400000000000001</v>
      </c>
      <c r="DG27">
        <v>-0.06</v>
      </c>
      <c r="DH27">
        <v>9.3309999999999995</v>
      </c>
      <c r="DI27">
        <v>0.51100000000000001</v>
      </c>
      <c r="DJ27">
        <v>421</v>
      </c>
      <c r="DK27">
        <v>25</v>
      </c>
      <c r="DL27">
        <v>1.93</v>
      </c>
      <c r="DM27">
        <v>0.15</v>
      </c>
      <c r="DN27">
        <v>12.1367075</v>
      </c>
      <c r="DO27">
        <v>8.9188018761725996</v>
      </c>
      <c r="DP27">
        <v>0.94063848538838202</v>
      </c>
      <c r="DQ27">
        <v>0</v>
      </c>
      <c r="DR27">
        <v>1.62979125</v>
      </c>
      <c r="DS27">
        <v>0.32490585365853197</v>
      </c>
      <c r="DT27">
        <v>3.7476211000279903E-2</v>
      </c>
      <c r="DU27">
        <v>0</v>
      </c>
      <c r="DV27">
        <v>0</v>
      </c>
      <c r="DW27">
        <v>2</v>
      </c>
      <c r="DX27" t="s">
        <v>359</v>
      </c>
      <c r="DY27">
        <v>2.9778799999999999</v>
      </c>
      <c r="DZ27">
        <v>2.75366</v>
      </c>
      <c r="EA27">
        <v>5.6631300000000002E-2</v>
      </c>
      <c r="EB27">
        <v>5.5852400000000003E-2</v>
      </c>
      <c r="EC27">
        <v>7.7935500000000005E-2</v>
      </c>
      <c r="ED27">
        <v>7.3802499999999993E-2</v>
      </c>
      <c r="EE27">
        <v>37180.800000000003</v>
      </c>
      <c r="EF27">
        <v>40947.800000000003</v>
      </c>
      <c r="EG27">
        <v>35693.599999999999</v>
      </c>
      <c r="EH27">
        <v>39309</v>
      </c>
      <c r="EI27">
        <v>46576.800000000003</v>
      </c>
      <c r="EJ27">
        <v>52478</v>
      </c>
      <c r="EK27">
        <v>55669.599999999999</v>
      </c>
      <c r="EL27">
        <v>62919.4</v>
      </c>
      <c r="EM27">
        <v>1.7804</v>
      </c>
      <c r="EN27">
        <v>2.3450000000000002</v>
      </c>
      <c r="EO27">
        <v>0.14078599999999999</v>
      </c>
      <c r="EP27">
        <v>0</v>
      </c>
      <c r="EQ27">
        <v>21.6693</v>
      </c>
      <c r="ER27">
        <v>999.9</v>
      </c>
      <c r="ES27">
        <v>59.308999999999997</v>
      </c>
      <c r="ET27">
        <v>23.815999999999999</v>
      </c>
      <c r="EU27">
        <v>23.008400000000002</v>
      </c>
      <c r="EV27">
        <v>53.836399999999998</v>
      </c>
      <c r="EW27">
        <v>37.463900000000002</v>
      </c>
      <c r="EX27">
        <v>2</v>
      </c>
      <c r="EY27">
        <v>-0.38445099999999999</v>
      </c>
      <c r="EZ27">
        <v>-1.1124799999999999</v>
      </c>
      <c r="FA27">
        <v>20.145099999999999</v>
      </c>
      <c r="FB27">
        <v>5.2029100000000001</v>
      </c>
      <c r="FC27">
        <v>12.004</v>
      </c>
      <c r="FD27">
        <v>4.9756</v>
      </c>
      <c r="FE27">
        <v>3.2930000000000001</v>
      </c>
      <c r="FF27">
        <v>9999</v>
      </c>
      <c r="FG27">
        <v>9999</v>
      </c>
      <c r="FH27">
        <v>9999</v>
      </c>
      <c r="FI27">
        <v>545.79999999999995</v>
      </c>
      <c r="FJ27">
        <v>1.8627899999999999</v>
      </c>
      <c r="FK27">
        <v>1.8677699999999999</v>
      </c>
      <c r="FL27">
        <v>1.8675200000000001</v>
      </c>
      <c r="FM27">
        <v>1.8686199999999999</v>
      </c>
      <c r="FN27">
        <v>1.86954</v>
      </c>
      <c r="FO27">
        <v>1.86557</v>
      </c>
      <c r="FP27">
        <v>1.86673</v>
      </c>
      <c r="FQ27">
        <v>1.8681300000000001</v>
      </c>
      <c r="FR27">
        <v>5</v>
      </c>
      <c r="FS27">
        <v>0</v>
      </c>
      <c r="FT27">
        <v>0</v>
      </c>
      <c r="FU27">
        <v>0</v>
      </c>
      <c r="FV27" t="s">
        <v>356</v>
      </c>
      <c r="FW27" t="s">
        <v>357</v>
      </c>
      <c r="FX27" t="s">
        <v>358</v>
      </c>
      <c r="FY27" t="s">
        <v>358</v>
      </c>
      <c r="FZ27" t="s">
        <v>358</v>
      </c>
      <c r="GA27" t="s">
        <v>358</v>
      </c>
      <c r="GB27">
        <v>0</v>
      </c>
      <c r="GC27">
        <v>100</v>
      </c>
      <c r="GD27">
        <v>100</v>
      </c>
      <c r="GE27">
        <v>8.3140000000000001</v>
      </c>
      <c r="GF27">
        <v>0.2447</v>
      </c>
      <c r="GG27">
        <v>5.6659111101770199</v>
      </c>
      <c r="GH27">
        <v>9.7043563482216103E-3</v>
      </c>
      <c r="GI27">
        <v>-6.1047874590071599E-7</v>
      </c>
      <c r="GJ27">
        <v>-2.0035481135848299E-10</v>
      </c>
      <c r="GK27">
        <v>-3.5135532291547797E-2</v>
      </c>
      <c r="GL27">
        <v>-2.6720997246463701E-3</v>
      </c>
      <c r="GM27">
        <v>1.0346449865754101E-3</v>
      </c>
      <c r="GN27">
        <v>-8.7332016154656395E-6</v>
      </c>
      <c r="GO27">
        <v>13</v>
      </c>
      <c r="GP27">
        <v>1798</v>
      </c>
      <c r="GQ27">
        <v>1</v>
      </c>
      <c r="GR27">
        <v>47</v>
      </c>
      <c r="GS27">
        <v>1469</v>
      </c>
      <c r="GT27">
        <v>12844.9</v>
      </c>
      <c r="GU27">
        <v>0.92163099999999998</v>
      </c>
      <c r="GV27">
        <v>2.5781200000000002</v>
      </c>
      <c r="GW27">
        <v>2.2485400000000002</v>
      </c>
      <c r="GX27">
        <v>2.7465799999999998</v>
      </c>
      <c r="GY27">
        <v>1.9958499999999999</v>
      </c>
      <c r="GZ27">
        <v>2.36206</v>
      </c>
      <c r="HA27">
        <v>28.2272</v>
      </c>
      <c r="HB27">
        <v>15.8832</v>
      </c>
      <c r="HC27">
        <v>18</v>
      </c>
      <c r="HD27">
        <v>347.98399999999998</v>
      </c>
      <c r="HE27">
        <v>711.327</v>
      </c>
      <c r="HF27">
        <v>23.001200000000001</v>
      </c>
      <c r="HG27">
        <v>22.173500000000001</v>
      </c>
      <c r="HH27">
        <v>30.0002</v>
      </c>
      <c r="HI27">
        <v>21.956499999999998</v>
      </c>
      <c r="HJ27">
        <v>21.832599999999999</v>
      </c>
      <c r="HK27">
        <v>18.394600000000001</v>
      </c>
      <c r="HL27">
        <v>24.7409</v>
      </c>
      <c r="HM27">
        <v>10.4663</v>
      </c>
      <c r="HN27">
        <v>23</v>
      </c>
      <c r="HO27">
        <v>251.78399999999999</v>
      </c>
      <c r="HP27">
        <v>18.152799999999999</v>
      </c>
      <c r="HQ27">
        <v>103.36</v>
      </c>
      <c r="HR27">
        <v>104.81399999999999</v>
      </c>
    </row>
    <row r="28" spans="1:226" x14ac:dyDescent="0.2">
      <c r="A28">
        <v>34</v>
      </c>
      <c r="B28">
        <v>1656169915.5999999</v>
      </c>
      <c r="C28">
        <v>611.59999990463302</v>
      </c>
      <c r="D28" t="s">
        <v>382</v>
      </c>
      <c r="E28" t="s">
        <v>383</v>
      </c>
      <c r="F28">
        <v>5</v>
      </c>
      <c r="G28" t="s">
        <v>351</v>
      </c>
      <c r="H28" t="s">
        <v>352</v>
      </c>
      <c r="I28">
        <v>1656169908.0999999</v>
      </c>
      <c r="J28">
        <f t="shared" si="0"/>
        <v>1.4108525895210014E-3</v>
      </c>
      <c r="K28">
        <f t="shared" si="1"/>
        <v>1.4108525895210013</v>
      </c>
      <c r="L28">
        <f t="shared" si="2"/>
        <v>6.4061344866640049</v>
      </c>
      <c r="M28">
        <f t="shared" si="3"/>
        <v>294.38244444444399</v>
      </c>
      <c r="N28">
        <f t="shared" si="4"/>
        <v>106.00314768053829</v>
      </c>
      <c r="O28">
        <f t="shared" si="5"/>
        <v>8.1036775949366007</v>
      </c>
      <c r="P28">
        <f t="shared" si="6"/>
        <v>22.504807372103077</v>
      </c>
      <c r="Q28">
        <f t="shared" si="7"/>
        <v>5.7434749383015168E-2</v>
      </c>
      <c r="R28">
        <f t="shared" si="8"/>
        <v>2.4800018395346179</v>
      </c>
      <c r="S28">
        <f t="shared" si="9"/>
        <v>5.6705903329273215E-2</v>
      </c>
      <c r="T28">
        <f t="shared" si="10"/>
        <v>3.5505902858183835E-2</v>
      </c>
      <c r="U28">
        <f t="shared" si="11"/>
        <v>321.50911306425706</v>
      </c>
      <c r="V28">
        <f t="shared" si="12"/>
        <v>25.932701554567753</v>
      </c>
      <c r="W28">
        <f t="shared" si="13"/>
        <v>25.932701554567753</v>
      </c>
      <c r="X28">
        <f t="shared" si="14"/>
        <v>3.3608445738058146</v>
      </c>
      <c r="Y28">
        <f t="shared" si="15"/>
        <v>50.297467457685784</v>
      </c>
      <c r="Z28">
        <f t="shared" si="16"/>
        <v>1.5195294877646566</v>
      </c>
      <c r="AA28">
        <f t="shared" si="17"/>
        <v>3.0210854831667322</v>
      </c>
      <c r="AB28">
        <f t="shared" si="18"/>
        <v>1.841315086041158</v>
      </c>
      <c r="AC28">
        <f t="shared" si="19"/>
        <v>-62.218599197876166</v>
      </c>
      <c r="AD28">
        <f t="shared" si="20"/>
        <v>-239.07448300410488</v>
      </c>
      <c r="AE28">
        <f t="shared" si="21"/>
        <v>-20.399243963805102</v>
      </c>
      <c r="AF28">
        <f t="shared" si="22"/>
        <v>-0.18321310152904857</v>
      </c>
      <c r="AG28">
        <f t="shared" si="23"/>
        <v>-11.586009028615489</v>
      </c>
      <c r="AH28">
        <f t="shared" si="24"/>
        <v>1.4181721539690175</v>
      </c>
      <c r="AI28">
        <f t="shared" si="25"/>
        <v>6.4061344866640049</v>
      </c>
      <c r="AJ28">
        <v>271.77192898150702</v>
      </c>
      <c r="AK28">
        <v>277.51860606060598</v>
      </c>
      <c r="AL28">
        <v>-3.2845476279203698</v>
      </c>
      <c r="AM28">
        <v>66.910747138271802</v>
      </c>
      <c r="AN28">
        <f t="shared" si="26"/>
        <v>1.4108525895210013</v>
      </c>
      <c r="AO28">
        <v>18.179552699734501</v>
      </c>
      <c r="AP28">
        <v>19.844683030302999</v>
      </c>
      <c r="AQ28">
        <v>-1.20638607287797E-3</v>
      </c>
      <c r="AR28">
        <v>77.421342020431197</v>
      </c>
      <c r="AS28">
        <v>85</v>
      </c>
      <c r="AT28">
        <v>17</v>
      </c>
      <c r="AU28">
        <f t="shared" si="27"/>
        <v>1</v>
      </c>
      <c r="AV28">
        <f t="shared" si="28"/>
        <v>0</v>
      </c>
      <c r="AW28">
        <f t="shared" si="29"/>
        <v>40727.872340878457</v>
      </c>
      <c r="AX28">
        <f t="shared" si="30"/>
        <v>1999.9592592592601</v>
      </c>
      <c r="AY28">
        <f t="shared" si="31"/>
        <v>1681.1655784443481</v>
      </c>
      <c r="AZ28">
        <f t="shared" si="32"/>
        <v>0.84059991255372568</v>
      </c>
      <c r="BA28">
        <f t="shared" si="33"/>
        <v>0.16075783122869053</v>
      </c>
      <c r="BB28">
        <v>6</v>
      </c>
      <c r="BC28">
        <v>0.5</v>
      </c>
      <c r="BD28" t="s">
        <v>353</v>
      </c>
      <c r="BE28">
        <v>2</v>
      </c>
      <c r="BF28" t="b">
        <v>1</v>
      </c>
      <c r="BG28">
        <v>1656169908.0999999</v>
      </c>
      <c r="BH28">
        <v>294.38244444444399</v>
      </c>
      <c r="BI28">
        <v>280.980740740741</v>
      </c>
      <c r="BJ28">
        <v>19.8767666666667</v>
      </c>
      <c r="BK28">
        <v>18.2088518518519</v>
      </c>
      <c r="BL28">
        <v>285.995888888889</v>
      </c>
      <c r="BM28">
        <v>19.6316925925926</v>
      </c>
      <c r="BN28">
        <v>500.01959259259303</v>
      </c>
      <c r="BO28">
        <v>76.347392592592598</v>
      </c>
      <c r="BP28">
        <v>0.100125922222222</v>
      </c>
      <c r="BQ28">
        <v>24.1445851851852</v>
      </c>
      <c r="BR28">
        <v>24.0020518518518</v>
      </c>
      <c r="BS28">
        <v>999.9</v>
      </c>
      <c r="BT28">
        <v>0</v>
      </c>
      <c r="BU28">
        <v>0</v>
      </c>
      <c r="BV28">
        <v>9992.2222222222208</v>
      </c>
      <c r="BW28">
        <v>0</v>
      </c>
      <c r="BX28">
        <v>252.702333333333</v>
      </c>
      <c r="BY28">
        <v>13.4017185185185</v>
      </c>
      <c r="BZ28">
        <v>300.35277777777799</v>
      </c>
      <c r="CA28">
        <v>286.19240740740702</v>
      </c>
      <c r="CB28">
        <v>1.66792148148148</v>
      </c>
      <c r="CC28">
        <v>280.980740740741</v>
      </c>
      <c r="CD28">
        <v>18.2088518518519</v>
      </c>
      <c r="CE28">
        <v>1.5175411111111099</v>
      </c>
      <c r="CF28">
        <v>1.3901988888888901</v>
      </c>
      <c r="CG28">
        <v>13.1460296296296</v>
      </c>
      <c r="CH28">
        <v>11.811111111111099</v>
      </c>
      <c r="CI28">
        <v>1999.9592592592601</v>
      </c>
      <c r="CJ28">
        <v>0.98000211111111102</v>
      </c>
      <c r="CK28">
        <v>1.9997677777777799E-2</v>
      </c>
      <c r="CL28">
        <v>0</v>
      </c>
      <c r="CM28">
        <v>2.1998333333333302</v>
      </c>
      <c r="CN28">
        <v>0</v>
      </c>
      <c r="CO28">
        <v>4428.9933333333302</v>
      </c>
      <c r="CP28">
        <v>17299.822222222199</v>
      </c>
      <c r="CQ28">
        <v>39.182629629629602</v>
      </c>
      <c r="CR28">
        <v>38.395555555555497</v>
      </c>
      <c r="CS28">
        <v>38.786888888888903</v>
      </c>
      <c r="CT28">
        <v>36.421037037037003</v>
      </c>
      <c r="CU28">
        <v>37.9535185185185</v>
      </c>
      <c r="CV28">
        <v>1959.9648148148101</v>
      </c>
      <c r="CW28">
        <v>39.993333333333297</v>
      </c>
      <c r="CX28">
        <v>0</v>
      </c>
      <c r="CY28">
        <v>1656169914.5999999</v>
      </c>
      <c r="CZ28">
        <v>0</v>
      </c>
      <c r="DA28">
        <v>0</v>
      </c>
      <c r="DB28" t="s">
        <v>354</v>
      </c>
      <c r="DC28">
        <v>1656081770.5</v>
      </c>
      <c r="DD28">
        <v>1655399214.5999999</v>
      </c>
      <c r="DE28">
        <v>0</v>
      </c>
      <c r="DF28">
        <v>0.13400000000000001</v>
      </c>
      <c r="DG28">
        <v>-0.06</v>
      </c>
      <c r="DH28">
        <v>9.3309999999999995</v>
      </c>
      <c r="DI28">
        <v>0.51100000000000001</v>
      </c>
      <c r="DJ28">
        <v>421</v>
      </c>
      <c r="DK28">
        <v>25</v>
      </c>
      <c r="DL28">
        <v>1.93</v>
      </c>
      <c r="DM28">
        <v>0.15</v>
      </c>
      <c r="DN28">
        <v>12.978154999999999</v>
      </c>
      <c r="DO28">
        <v>8.5890484052532692</v>
      </c>
      <c r="DP28">
        <v>0.87869166006910504</v>
      </c>
      <c r="DQ28">
        <v>0</v>
      </c>
      <c r="DR28">
        <v>1.6513912500000001</v>
      </c>
      <c r="DS28">
        <v>0.31659793621013299</v>
      </c>
      <c r="DT28">
        <v>3.7295729057594498E-2</v>
      </c>
      <c r="DU28">
        <v>0</v>
      </c>
      <c r="DV28">
        <v>0</v>
      </c>
      <c r="DW28">
        <v>2</v>
      </c>
      <c r="DX28" t="s">
        <v>359</v>
      </c>
      <c r="DY28">
        <v>2.9773900000000002</v>
      </c>
      <c r="DZ28">
        <v>2.7534700000000001</v>
      </c>
      <c r="EA28">
        <v>5.3932300000000002E-2</v>
      </c>
      <c r="EB28">
        <v>5.2979199999999997E-2</v>
      </c>
      <c r="EC28">
        <v>7.7887499999999998E-2</v>
      </c>
      <c r="ED28">
        <v>7.3800000000000004E-2</v>
      </c>
      <c r="EE28">
        <v>37286.400000000001</v>
      </c>
      <c r="EF28">
        <v>41072.699999999997</v>
      </c>
      <c r="EG28">
        <v>35693</v>
      </c>
      <c r="EH28">
        <v>39309.4</v>
      </c>
      <c r="EI28">
        <v>46578.6</v>
      </c>
      <c r="EJ28">
        <v>52478.400000000001</v>
      </c>
      <c r="EK28">
        <v>55668.800000000003</v>
      </c>
      <c r="EL28">
        <v>62919.8</v>
      </c>
      <c r="EM28">
        <v>1.7816000000000001</v>
      </c>
      <c r="EN28">
        <v>2.3454000000000002</v>
      </c>
      <c r="EO28">
        <v>0.14224600000000001</v>
      </c>
      <c r="EP28">
        <v>0</v>
      </c>
      <c r="EQ28">
        <v>21.662299999999998</v>
      </c>
      <c r="ER28">
        <v>999.9</v>
      </c>
      <c r="ES28">
        <v>59.284999999999997</v>
      </c>
      <c r="ET28">
        <v>23.837</v>
      </c>
      <c r="EU28">
        <v>23.031400000000001</v>
      </c>
      <c r="EV28">
        <v>54.416400000000003</v>
      </c>
      <c r="EW28">
        <v>37.479999999999997</v>
      </c>
      <c r="EX28">
        <v>2</v>
      </c>
      <c r="EY28">
        <v>-0.38439000000000001</v>
      </c>
      <c r="EZ28">
        <v>-1.09941</v>
      </c>
      <c r="FA28">
        <v>20.145299999999999</v>
      </c>
      <c r="FB28">
        <v>5.20411</v>
      </c>
      <c r="FC28">
        <v>12.004</v>
      </c>
      <c r="FD28">
        <v>4.9756</v>
      </c>
      <c r="FE28">
        <v>3.2930000000000001</v>
      </c>
      <c r="FF28">
        <v>9999</v>
      </c>
      <c r="FG28">
        <v>9999</v>
      </c>
      <c r="FH28">
        <v>9999</v>
      </c>
      <c r="FI28">
        <v>545.79999999999995</v>
      </c>
      <c r="FJ28">
        <v>1.86276</v>
      </c>
      <c r="FK28">
        <v>1.8678300000000001</v>
      </c>
      <c r="FL28">
        <v>1.8675200000000001</v>
      </c>
      <c r="FM28">
        <v>1.86859</v>
      </c>
      <c r="FN28">
        <v>1.86951</v>
      </c>
      <c r="FO28">
        <v>1.86554</v>
      </c>
      <c r="FP28">
        <v>1.86673</v>
      </c>
      <c r="FQ28">
        <v>1.8681300000000001</v>
      </c>
      <c r="FR28">
        <v>5</v>
      </c>
      <c r="FS28">
        <v>0</v>
      </c>
      <c r="FT28">
        <v>0</v>
      </c>
      <c r="FU28">
        <v>0</v>
      </c>
      <c r="FV28" t="s">
        <v>356</v>
      </c>
      <c r="FW28" t="s">
        <v>357</v>
      </c>
      <c r="FX28" t="s">
        <v>358</v>
      </c>
      <c r="FY28" t="s">
        <v>358</v>
      </c>
      <c r="FZ28" t="s">
        <v>358</v>
      </c>
      <c r="GA28" t="s">
        <v>358</v>
      </c>
      <c r="GB28">
        <v>0</v>
      </c>
      <c r="GC28">
        <v>100</v>
      </c>
      <c r="GD28">
        <v>100</v>
      </c>
      <c r="GE28">
        <v>8.1669999999999998</v>
      </c>
      <c r="GF28">
        <v>0.24429999999999999</v>
      </c>
      <c r="GG28">
        <v>5.6659111101770199</v>
      </c>
      <c r="GH28">
        <v>9.7043563482216103E-3</v>
      </c>
      <c r="GI28">
        <v>-6.1047874590071599E-7</v>
      </c>
      <c r="GJ28">
        <v>-2.0035481135848299E-10</v>
      </c>
      <c r="GK28">
        <v>-3.5135532291547797E-2</v>
      </c>
      <c r="GL28">
        <v>-2.6720997246463701E-3</v>
      </c>
      <c r="GM28">
        <v>1.0346449865754101E-3</v>
      </c>
      <c r="GN28">
        <v>-8.7332016154656395E-6</v>
      </c>
      <c r="GO28">
        <v>13</v>
      </c>
      <c r="GP28">
        <v>1798</v>
      </c>
      <c r="GQ28">
        <v>1</v>
      </c>
      <c r="GR28">
        <v>47</v>
      </c>
      <c r="GS28">
        <v>1469.1</v>
      </c>
      <c r="GT28">
        <v>12845</v>
      </c>
      <c r="GU28">
        <v>0.87890599999999997</v>
      </c>
      <c r="GV28">
        <v>2.5830099999999998</v>
      </c>
      <c r="GW28">
        <v>2.2485400000000002</v>
      </c>
      <c r="GX28">
        <v>2.7465799999999998</v>
      </c>
      <c r="GY28">
        <v>1.9958499999999999</v>
      </c>
      <c r="GZ28">
        <v>2.3327599999999999</v>
      </c>
      <c r="HA28">
        <v>28.2272</v>
      </c>
      <c r="HB28">
        <v>15.874499999999999</v>
      </c>
      <c r="HC28">
        <v>18</v>
      </c>
      <c r="HD28">
        <v>348.58499999999998</v>
      </c>
      <c r="HE28">
        <v>711.72299999999996</v>
      </c>
      <c r="HF28">
        <v>23.002199999999998</v>
      </c>
      <c r="HG28">
        <v>22.177199999999999</v>
      </c>
      <c r="HH28">
        <v>30.0002</v>
      </c>
      <c r="HI28">
        <v>21.9602</v>
      </c>
      <c r="HJ28">
        <v>21.836300000000001</v>
      </c>
      <c r="HK28">
        <v>17.474699999999999</v>
      </c>
      <c r="HL28">
        <v>24.7409</v>
      </c>
      <c r="HM28">
        <v>10.4663</v>
      </c>
      <c r="HN28">
        <v>23</v>
      </c>
      <c r="HO28">
        <v>231.643</v>
      </c>
      <c r="HP28">
        <v>18.1479</v>
      </c>
      <c r="HQ28">
        <v>103.358</v>
      </c>
      <c r="HR28">
        <v>104.815</v>
      </c>
    </row>
    <row r="29" spans="1:226" x14ac:dyDescent="0.2">
      <c r="A29">
        <v>35</v>
      </c>
      <c r="B29">
        <v>1656169920.5999999</v>
      </c>
      <c r="C29">
        <v>616.59999990463302</v>
      </c>
      <c r="D29" t="s">
        <v>384</v>
      </c>
      <c r="E29" t="s">
        <v>385</v>
      </c>
      <c r="F29">
        <v>5</v>
      </c>
      <c r="G29" t="s">
        <v>351</v>
      </c>
      <c r="H29" t="s">
        <v>352</v>
      </c>
      <c r="I29">
        <v>1656169912.81429</v>
      </c>
      <c r="J29">
        <f t="shared" si="0"/>
        <v>1.412940865291327E-3</v>
      </c>
      <c r="K29">
        <f t="shared" si="1"/>
        <v>1.4129408652913269</v>
      </c>
      <c r="L29">
        <f t="shared" si="2"/>
        <v>5.7245496336057249</v>
      </c>
      <c r="M29">
        <f t="shared" si="3"/>
        <v>279.39007142857099</v>
      </c>
      <c r="N29">
        <f t="shared" si="4"/>
        <v>110.37779272176286</v>
      </c>
      <c r="O29">
        <f t="shared" si="5"/>
        <v>8.4381217773619994</v>
      </c>
      <c r="P29">
        <f t="shared" si="6"/>
        <v>21.358711639060733</v>
      </c>
      <c r="Q29">
        <f t="shared" si="7"/>
        <v>5.7424047674291087E-2</v>
      </c>
      <c r="R29">
        <f t="shared" si="8"/>
        <v>2.4831045927564004</v>
      </c>
      <c r="S29">
        <f t="shared" si="9"/>
        <v>5.6696369293296127E-2</v>
      </c>
      <c r="T29">
        <f t="shared" si="10"/>
        <v>3.5499841497502391E-2</v>
      </c>
      <c r="U29">
        <f t="shared" si="11"/>
        <v>321.51065491900584</v>
      </c>
      <c r="V29">
        <f t="shared" si="12"/>
        <v>25.941405576938841</v>
      </c>
      <c r="W29">
        <f t="shared" si="13"/>
        <v>25.941405576938841</v>
      </c>
      <c r="X29">
        <f t="shared" si="14"/>
        <v>3.3625768250443473</v>
      </c>
      <c r="Y29">
        <f t="shared" si="15"/>
        <v>50.220030306748733</v>
      </c>
      <c r="Z29">
        <f t="shared" si="16"/>
        <v>1.5182285640106075</v>
      </c>
      <c r="AA29">
        <f t="shared" si="17"/>
        <v>3.0231534205318527</v>
      </c>
      <c r="AB29">
        <f t="shared" si="18"/>
        <v>1.8443482610337398</v>
      </c>
      <c r="AC29">
        <f t="shared" si="19"/>
        <v>-62.310692159347518</v>
      </c>
      <c r="AD29">
        <f t="shared" si="20"/>
        <v>-239.01213417241559</v>
      </c>
      <c r="AE29">
        <f t="shared" si="21"/>
        <v>-20.370501685695391</v>
      </c>
      <c r="AF29">
        <f t="shared" si="22"/>
        <v>-0.18267309845265345</v>
      </c>
      <c r="AG29">
        <f t="shared" si="23"/>
        <v>-12.098046961504313</v>
      </c>
      <c r="AH29">
        <f t="shared" si="24"/>
        <v>1.4260228751001924</v>
      </c>
      <c r="AI29">
        <f t="shared" si="25"/>
        <v>5.7245496336057249</v>
      </c>
      <c r="AJ29">
        <v>254.767921561946</v>
      </c>
      <c r="AK29">
        <v>261.29817575757602</v>
      </c>
      <c r="AL29">
        <v>-3.2726389432212</v>
      </c>
      <c r="AM29">
        <v>66.910747138271802</v>
      </c>
      <c r="AN29">
        <f t="shared" si="26"/>
        <v>1.4129408652913269</v>
      </c>
      <c r="AO29">
        <v>18.1785911818804</v>
      </c>
      <c r="AP29">
        <v>19.842321212121199</v>
      </c>
      <c r="AQ29">
        <v>-3.96735097296832E-4</v>
      </c>
      <c r="AR29">
        <v>77.421342020431197</v>
      </c>
      <c r="AS29">
        <v>85</v>
      </c>
      <c r="AT29">
        <v>17</v>
      </c>
      <c r="AU29">
        <f t="shared" si="27"/>
        <v>1</v>
      </c>
      <c r="AV29">
        <f t="shared" si="28"/>
        <v>0</v>
      </c>
      <c r="AW29">
        <f t="shared" si="29"/>
        <v>40804.31534209806</v>
      </c>
      <c r="AX29">
        <f t="shared" si="30"/>
        <v>1999.97</v>
      </c>
      <c r="AY29">
        <f t="shared" si="31"/>
        <v>1681.1745113569978</v>
      </c>
      <c r="AZ29">
        <f t="shared" si="32"/>
        <v>0.84059986467646897</v>
      </c>
      <c r="BA29">
        <f t="shared" si="33"/>
        <v>0.16075773882558531</v>
      </c>
      <c r="BB29">
        <v>6</v>
      </c>
      <c r="BC29">
        <v>0.5</v>
      </c>
      <c r="BD29" t="s">
        <v>353</v>
      </c>
      <c r="BE29">
        <v>2</v>
      </c>
      <c r="BF29" t="b">
        <v>1</v>
      </c>
      <c r="BG29">
        <v>1656169912.81429</v>
      </c>
      <c r="BH29">
        <v>279.39007142857099</v>
      </c>
      <c r="BI29">
        <v>265.35096428571399</v>
      </c>
      <c r="BJ29">
        <v>19.8597178571429</v>
      </c>
      <c r="BK29">
        <v>18.182528571428598</v>
      </c>
      <c r="BL29">
        <v>271.14182142857101</v>
      </c>
      <c r="BM29">
        <v>19.615110714285699</v>
      </c>
      <c r="BN29">
        <v>500.01600000000002</v>
      </c>
      <c r="BO29">
        <v>76.347653571428594</v>
      </c>
      <c r="BP29">
        <v>9.9986567857142897E-2</v>
      </c>
      <c r="BQ29">
        <v>24.155989285714298</v>
      </c>
      <c r="BR29">
        <v>24.011403571428598</v>
      </c>
      <c r="BS29">
        <v>999.9</v>
      </c>
      <c r="BT29">
        <v>0</v>
      </c>
      <c r="BU29">
        <v>0</v>
      </c>
      <c r="BV29">
        <v>10012.142857142901</v>
      </c>
      <c r="BW29">
        <v>0</v>
      </c>
      <c r="BX29">
        <v>253.48071428571399</v>
      </c>
      <c r="BY29">
        <v>14.039132142857101</v>
      </c>
      <c r="BZ29">
        <v>285.05132142857099</v>
      </c>
      <c r="CA29">
        <v>270.26499999999999</v>
      </c>
      <c r="CB29">
        <v>1.6772</v>
      </c>
      <c r="CC29">
        <v>265.35096428571399</v>
      </c>
      <c r="CD29">
        <v>18.182528571428598</v>
      </c>
      <c r="CE29">
        <v>1.5162442857142899</v>
      </c>
      <c r="CF29">
        <v>1.3881946428571399</v>
      </c>
      <c r="CG29">
        <v>13.132949999999999</v>
      </c>
      <c r="CH29">
        <v>11.789275</v>
      </c>
      <c r="CI29">
        <v>1999.97</v>
      </c>
      <c r="CJ29">
        <v>0.98000296428571398</v>
      </c>
      <c r="CK29">
        <v>1.9996824999999999E-2</v>
      </c>
      <c r="CL29">
        <v>0</v>
      </c>
      <c r="CM29">
        <v>2.160075</v>
      </c>
      <c r="CN29">
        <v>0</v>
      </c>
      <c r="CO29">
        <v>4424.59428571429</v>
      </c>
      <c r="CP29">
        <v>17299.914285714302</v>
      </c>
      <c r="CQ29">
        <v>39.2654285714286</v>
      </c>
      <c r="CR29">
        <v>38.450714285714298</v>
      </c>
      <c r="CS29">
        <v>38.830214285714298</v>
      </c>
      <c r="CT29">
        <v>36.580142857142903</v>
      </c>
      <c r="CU29">
        <v>38.017571428571401</v>
      </c>
      <c r="CV29">
        <v>1959.9785714285699</v>
      </c>
      <c r="CW29">
        <v>39.9903571428571</v>
      </c>
      <c r="CX29">
        <v>0</v>
      </c>
      <c r="CY29">
        <v>1656169920</v>
      </c>
      <c r="CZ29">
        <v>0</v>
      </c>
      <c r="DA29">
        <v>0</v>
      </c>
      <c r="DB29" t="s">
        <v>354</v>
      </c>
      <c r="DC29">
        <v>1656081770.5</v>
      </c>
      <c r="DD29">
        <v>1655399214.5999999</v>
      </c>
      <c r="DE29">
        <v>0</v>
      </c>
      <c r="DF29">
        <v>0.13400000000000001</v>
      </c>
      <c r="DG29">
        <v>-0.06</v>
      </c>
      <c r="DH29">
        <v>9.3309999999999995</v>
      </c>
      <c r="DI29">
        <v>0.51100000000000001</v>
      </c>
      <c r="DJ29">
        <v>421</v>
      </c>
      <c r="DK29">
        <v>25</v>
      </c>
      <c r="DL29">
        <v>1.93</v>
      </c>
      <c r="DM29">
        <v>0.15</v>
      </c>
      <c r="DN29">
        <v>13.553115</v>
      </c>
      <c r="DO29">
        <v>7.7559512195121698</v>
      </c>
      <c r="DP29">
        <v>0.79660942611483099</v>
      </c>
      <c r="DQ29">
        <v>0</v>
      </c>
      <c r="DR29">
        <v>1.6650555</v>
      </c>
      <c r="DS29">
        <v>0.116838799249528</v>
      </c>
      <c r="DT29">
        <v>2.5048268597849199E-2</v>
      </c>
      <c r="DU29">
        <v>0</v>
      </c>
      <c r="DV29">
        <v>0</v>
      </c>
      <c r="DW29">
        <v>2</v>
      </c>
      <c r="DX29" t="s">
        <v>359</v>
      </c>
      <c r="DY29">
        <v>2.9774699999999998</v>
      </c>
      <c r="DZ29">
        <v>2.7544900000000001</v>
      </c>
      <c r="EA29">
        <v>5.1138400000000001E-2</v>
      </c>
      <c r="EB29">
        <v>5.0087100000000002E-2</v>
      </c>
      <c r="EC29">
        <v>7.7880099999999994E-2</v>
      </c>
      <c r="ED29">
        <v>7.3795700000000006E-2</v>
      </c>
      <c r="EE29">
        <v>37396.1</v>
      </c>
      <c r="EF29">
        <v>41197.4</v>
      </c>
      <c r="EG29">
        <v>35692.6</v>
      </c>
      <c r="EH29">
        <v>39308.800000000003</v>
      </c>
      <c r="EI29">
        <v>46578.5</v>
      </c>
      <c r="EJ29">
        <v>52478</v>
      </c>
      <c r="EK29">
        <v>55668.3</v>
      </c>
      <c r="EL29">
        <v>62919.1</v>
      </c>
      <c r="EM29">
        <v>1.7816000000000001</v>
      </c>
      <c r="EN29">
        <v>2.3450000000000002</v>
      </c>
      <c r="EO29">
        <v>0.14314099999999999</v>
      </c>
      <c r="EP29">
        <v>0</v>
      </c>
      <c r="EQ29">
        <v>21.664200000000001</v>
      </c>
      <c r="ER29">
        <v>999.9</v>
      </c>
      <c r="ES29">
        <v>59.284999999999997</v>
      </c>
      <c r="ET29">
        <v>23.837</v>
      </c>
      <c r="EU29">
        <v>23.029599999999999</v>
      </c>
      <c r="EV29">
        <v>53.2864</v>
      </c>
      <c r="EW29">
        <v>37.411900000000003</v>
      </c>
      <c r="EX29">
        <v>2</v>
      </c>
      <c r="EY29">
        <v>-0.38341500000000001</v>
      </c>
      <c r="EZ29">
        <v>-1.0865400000000001</v>
      </c>
      <c r="FA29">
        <v>20.145299999999999</v>
      </c>
      <c r="FB29">
        <v>5.20411</v>
      </c>
      <c r="FC29">
        <v>12.004</v>
      </c>
      <c r="FD29">
        <v>4.9756</v>
      </c>
      <c r="FE29">
        <v>3.2930000000000001</v>
      </c>
      <c r="FF29">
        <v>9999</v>
      </c>
      <c r="FG29">
        <v>9999</v>
      </c>
      <c r="FH29">
        <v>9999</v>
      </c>
      <c r="FI29">
        <v>545.79999999999995</v>
      </c>
      <c r="FJ29">
        <v>1.86273</v>
      </c>
      <c r="FK29">
        <v>1.8678300000000001</v>
      </c>
      <c r="FL29">
        <v>1.8675200000000001</v>
      </c>
      <c r="FM29">
        <v>1.8686499999999999</v>
      </c>
      <c r="FN29">
        <v>1.86954</v>
      </c>
      <c r="FO29">
        <v>1.86557</v>
      </c>
      <c r="FP29">
        <v>1.86676</v>
      </c>
      <c r="FQ29">
        <v>1.8681300000000001</v>
      </c>
      <c r="FR29">
        <v>5</v>
      </c>
      <c r="FS29">
        <v>0</v>
      </c>
      <c r="FT29">
        <v>0</v>
      </c>
      <c r="FU29">
        <v>0</v>
      </c>
      <c r="FV29" t="s">
        <v>356</v>
      </c>
      <c r="FW29" t="s">
        <v>357</v>
      </c>
      <c r="FX29" t="s">
        <v>358</v>
      </c>
      <c r="FY29" t="s">
        <v>358</v>
      </c>
      <c r="FZ29" t="s">
        <v>358</v>
      </c>
      <c r="GA29" t="s">
        <v>358</v>
      </c>
      <c r="GB29">
        <v>0</v>
      </c>
      <c r="GC29">
        <v>100</v>
      </c>
      <c r="GD29">
        <v>100</v>
      </c>
      <c r="GE29">
        <v>8.0169999999999995</v>
      </c>
      <c r="GF29">
        <v>0.24410000000000001</v>
      </c>
      <c r="GG29">
        <v>5.6659111101770199</v>
      </c>
      <c r="GH29">
        <v>9.7043563482216103E-3</v>
      </c>
      <c r="GI29">
        <v>-6.1047874590071599E-7</v>
      </c>
      <c r="GJ29">
        <v>-2.0035481135848299E-10</v>
      </c>
      <c r="GK29">
        <v>-3.5135532291547797E-2</v>
      </c>
      <c r="GL29">
        <v>-2.6720997246463701E-3</v>
      </c>
      <c r="GM29">
        <v>1.0346449865754101E-3</v>
      </c>
      <c r="GN29">
        <v>-8.7332016154656395E-6</v>
      </c>
      <c r="GO29">
        <v>13</v>
      </c>
      <c r="GP29">
        <v>1798</v>
      </c>
      <c r="GQ29">
        <v>1</v>
      </c>
      <c r="GR29">
        <v>47</v>
      </c>
      <c r="GS29">
        <v>1469.2</v>
      </c>
      <c r="GT29">
        <v>12845.1</v>
      </c>
      <c r="GU29">
        <v>0.83007799999999998</v>
      </c>
      <c r="GV29">
        <v>2.5805699999999998</v>
      </c>
      <c r="GW29">
        <v>2.2485400000000002</v>
      </c>
      <c r="GX29">
        <v>2.7465799999999998</v>
      </c>
      <c r="GY29">
        <v>1.9958499999999999</v>
      </c>
      <c r="GZ29">
        <v>2.3596200000000001</v>
      </c>
      <c r="HA29">
        <v>28.248200000000001</v>
      </c>
      <c r="HB29">
        <v>15.874499999999999</v>
      </c>
      <c r="HC29">
        <v>18</v>
      </c>
      <c r="HD29">
        <v>348.60899999999998</v>
      </c>
      <c r="HE29">
        <v>711.45799999999997</v>
      </c>
      <c r="HF29">
        <v>23.002500000000001</v>
      </c>
      <c r="HG29">
        <v>22.180199999999999</v>
      </c>
      <c r="HH29">
        <v>30.000800000000002</v>
      </c>
      <c r="HI29">
        <v>21.963899999999999</v>
      </c>
      <c r="HJ29">
        <v>21.8414</v>
      </c>
      <c r="HK29">
        <v>16.5715</v>
      </c>
      <c r="HL29">
        <v>24.7409</v>
      </c>
      <c r="HM29">
        <v>10.095499999999999</v>
      </c>
      <c r="HN29">
        <v>23</v>
      </c>
      <c r="HO29">
        <v>218.14699999999999</v>
      </c>
      <c r="HP29">
        <v>18.1371</v>
      </c>
      <c r="HQ29">
        <v>103.357</v>
      </c>
      <c r="HR29">
        <v>104.813</v>
      </c>
    </row>
    <row r="30" spans="1:226" x14ac:dyDescent="0.2">
      <c r="A30">
        <v>36</v>
      </c>
      <c r="B30">
        <v>1656169925.5999999</v>
      </c>
      <c r="C30">
        <v>621.59999990463302</v>
      </c>
      <c r="D30" t="s">
        <v>386</v>
      </c>
      <c r="E30" t="s">
        <v>387</v>
      </c>
      <c r="F30">
        <v>5</v>
      </c>
      <c r="G30" t="s">
        <v>351</v>
      </c>
      <c r="H30" t="s">
        <v>352</v>
      </c>
      <c r="I30">
        <v>1656169918.0999999</v>
      </c>
      <c r="J30">
        <f t="shared" si="0"/>
        <v>1.4078849226484425E-3</v>
      </c>
      <c r="K30">
        <f t="shared" si="1"/>
        <v>1.4078849226484424</v>
      </c>
      <c r="L30">
        <f t="shared" si="2"/>
        <v>5.4196430538721581</v>
      </c>
      <c r="M30">
        <f t="shared" si="3"/>
        <v>262.46666666666698</v>
      </c>
      <c r="N30">
        <f t="shared" si="4"/>
        <v>101.59279573128232</v>
      </c>
      <c r="O30">
        <f t="shared" si="5"/>
        <v>7.7665327997531914</v>
      </c>
      <c r="P30">
        <f t="shared" si="6"/>
        <v>20.064965835770163</v>
      </c>
      <c r="Q30">
        <f t="shared" si="7"/>
        <v>5.7067879778488075E-2</v>
      </c>
      <c r="R30">
        <f t="shared" si="8"/>
        <v>2.4815909965817009</v>
      </c>
      <c r="S30">
        <f t="shared" si="9"/>
        <v>5.634870678259301E-2</v>
      </c>
      <c r="T30">
        <f t="shared" si="10"/>
        <v>3.5281801419328615E-2</v>
      </c>
      <c r="U30">
        <f t="shared" si="11"/>
        <v>321.51079411111101</v>
      </c>
      <c r="V30">
        <f t="shared" si="12"/>
        <v>25.959436248052562</v>
      </c>
      <c r="W30">
        <f t="shared" si="13"/>
        <v>25.959436248052562</v>
      </c>
      <c r="X30">
        <f t="shared" si="14"/>
        <v>3.3661677220706818</v>
      </c>
      <c r="Y30">
        <f t="shared" si="15"/>
        <v>50.136372017649244</v>
      </c>
      <c r="Z30">
        <f t="shared" si="16"/>
        <v>1.5171105775286609</v>
      </c>
      <c r="AA30">
        <f t="shared" si="17"/>
        <v>3.0259680078059903</v>
      </c>
      <c r="AB30">
        <f t="shared" si="18"/>
        <v>1.849057144542021</v>
      </c>
      <c r="AC30">
        <f t="shared" si="19"/>
        <v>-62.087725088796319</v>
      </c>
      <c r="AD30">
        <f t="shared" si="20"/>
        <v>-239.20358123236682</v>
      </c>
      <c r="AE30">
        <f t="shared" si="21"/>
        <v>-20.402697026904786</v>
      </c>
      <c r="AF30">
        <f t="shared" si="22"/>
        <v>-0.18320923695691249</v>
      </c>
      <c r="AG30">
        <f t="shared" si="23"/>
        <v>-12.451234454479449</v>
      </c>
      <c r="AH30">
        <f t="shared" si="24"/>
        <v>1.4179881902771831</v>
      </c>
      <c r="AI30">
        <f t="shared" si="25"/>
        <v>5.4196430538721581</v>
      </c>
      <c r="AJ30">
        <v>238.23517029781701</v>
      </c>
      <c r="AK30">
        <v>244.96890303030301</v>
      </c>
      <c r="AL30">
        <v>-3.2319073680624699</v>
      </c>
      <c r="AM30">
        <v>66.910747138271802</v>
      </c>
      <c r="AN30">
        <f t="shared" si="26"/>
        <v>1.4078849226484424</v>
      </c>
      <c r="AO30">
        <v>18.1780348880826</v>
      </c>
      <c r="AP30">
        <v>19.835187878787899</v>
      </c>
      <c r="AQ30">
        <v>-2.7038107500779298E-4</v>
      </c>
      <c r="AR30">
        <v>77.421342020431197</v>
      </c>
      <c r="AS30">
        <v>85</v>
      </c>
      <c r="AT30">
        <v>17</v>
      </c>
      <c r="AU30">
        <f t="shared" si="27"/>
        <v>1</v>
      </c>
      <c r="AV30">
        <f t="shared" si="28"/>
        <v>0</v>
      </c>
      <c r="AW30">
        <f t="shared" si="29"/>
        <v>40764.133916378327</v>
      </c>
      <c r="AX30">
        <f t="shared" si="30"/>
        <v>1999.97074074074</v>
      </c>
      <c r="AY30">
        <f t="shared" si="31"/>
        <v>1681.175144444444</v>
      </c>
      <c r="AZ30">
        <f t="shared" si="32"/>
        <v>0.84059986988698543</v>
      </c>
      <c r="BA30">
        <f t="shared" si="33"/>
        <v>0.1607577488818818</v>
      </c>
      <c r="BB30">
        <v>6</v>
      </c>
      <c r="BC30">
        <v>0.5</v>
      </c>
      <c r="BD30" t="s">
        <v>353</v>
      </c>
      <c r="BE30">
        <v>2</v>
      </c>
      <c r="BF30" t="b">
        <v>1</v>
      </c>
      <c r="BG30">
        <v>1656169918.0999999</v>
      </c>
      <c r="BH30">
        <v>262.46666666666698</v>
      </c>
      <c r="BI30">
        <v>247.972592592593</v>
      </c>
      <c r="BJ30">
        <v>19.845085185185201</v>
      </c>
      <c r="BK30">
        <v>18.177359259259301</v>
      </c>
      <c r="BL30">
        <v>254.37507407407401</v>
      </c>
      <c r="BM30">
        <v>19.600870370370401</v>
      </c>
      <c r="BN30">
        <v>500.027518518519</v>
      </c>
      <c r="BO30">
        <v>76.347644444444498</v>
      </c>
      <c r="BP30">
        <v>0.100028285185185</v>
      </c>
      <c r="BQ30">
        <v>24.171500000000002</v>
      </c>
      <c r="BR30">
        <v>24.017566666666699</v>
      </c>
      <c r="BS30">
        <v>999.9</v>
      </c>
      <c r="BT30">
        <v>0</v>
      </c>
      <c r="BU30">
        <v>0</v>
      </c>
      <c r="BV30">
        <v>10002.4074074074</v>
      </c>
      <c r="BW30">
        <v>0</v>
      </c>
      <c r="BX30">
        <v>254.20574074074099</v>
      </c>
      <c r="BY30">
        <v>14.494055555555599</v>
      </c>
      <c r="BZ30">
        <v>267.78088888888902</v>
      </c>
      <c r="CA30">
        <v>252.563518518519</v>
      </c>
      <c r="CB30">
        <v>1.66773444444444</v>
      </c>
      <c r="CC30">
        <v>247.972592592593</v>
      </c>
      <c r="CD30">
        <v>18.177359259259301</v>
      </c>
      <c r="CE30">
        <v>1.51512703703704</v>
      </c>
      <c r="CF30">
        <v>1.38779962962963</v>
      </c>
      <c r="CG30">
        <v>13.121662962963001</v>
      </c>
      <c r="CH30">
        <v>11.784966666666699</v>
      </c>
      <c r="CI30">
        <v>1999.97074074074</v>
      </c>
      <c r="CJ30">
        <v>0.98000374074074104</v>
      </c>
      <c r="CK30">
        <v>1.9996107407407399E-2</v>
      </c>
      <c r="CL30">
        <v>0</v>
      </c>
      <c r="CM30">
        <v>2.1579037037036999</v>
      </c>
      <c r="CN30">
        <v>0</v>
      </c>
      <c r="CO30">
        <v>4419.3366666666698</v>
      </c>
      <c r="CP30">
        <v>17299.918518518502</v>
      </c>
      <c r="CQ30">
        <v>39.358555555555597</v>
      </c>
      <c r="CR30">
        <v>38.511296296296301</v>
      </c>
      <c r="CS30">
        <v>38.890962962963002</v>
      </c>
      <c r="CT30">
        <v>36.735888888888901</v>
      </c>
      <c r="CU30">
        <v>38.094592592592598</v>
      </c>
      <c r="CV30">
        <v>1959.98</v>
      </c>
      <c r="CW30">
        <v>39.990740740740698</v>
      </c>
      <c r="CX30">
        <v>0</v>
      </c>
      <c r="CY30">
        <v>1656169924.8</v>
      </c>
      <c r="CZ30">
        <v>0</v>
      </c>
      <c r="DA30">
        <v>0</v>
      </c>
      <c r="DB30" t="s">
        <v>354</v>
      </c>
      <c r="DC30">
        <v>1656081770.5</v>
      </c>
      <c r="DD30">
        <v>1655399214.5999999</v>
      </c>
      <c r="DE30">
        <v>0</v>
      </c>
      <c r="DF30">
        <v>0.13400000000000001</v>
      </c>
      <c r="DG30">
        <v>-0.06</v>
      </c>
      <c r="DH30">
        <v>9.3309999999999995</v>
      </c>
      <c r="DI30">
        <v>0.51100000000000001</v>
      </c>
      <c r="DJ30">
        <v>421</v>
      </c>
      <c r="DK30">
        <v>25</v>
      </c>
      <c r="DL30">
        <v>1.93</v>
      </c>
      <c r="DM30">
        <v>0.15</v>
      </c>
      <c r="DN30">
        <v>14.261365</v>
      </c>
      <c r="DO30">
        <v>5.4175136960600101</v>
      </c>
      <c r="DP30">
        <v>0.59575038462010299</v>
      </c>
      <c r="DQ30">
        <v>0</v>
      </c>
      <c r="DR30">
        <v>1.674982</v>
      </c>
      <c r="DS30">
        <v>-0.11582409005628801</v>
      </c>
      <c r="DT30">
        <v>1.37828154235628E-2</v>
      </c>
      <c r="DU30">
        <v>0</v>
      </c>
      <c r="DV30">
        <v>0</v>
      </c>
      <c r="DW30">
        <v>2</v>
      </c>
      <c r="DX30" t="s">
        <v>359</v>
      </c>
      <c r="DY30">
        <v>2.9777100000000001</v>
      </c>
      <c r="DZ30">
        <v>2.7542</v>
      </c>
      <c r="EA30">
        <v>4.8305800000000003E-2</v>
      </c>
      <c r="EB30">
        <v>4.7035500000000001E-2</v>
      </c>
      <c r="EC30">
        <v>7.7871899999999994E-2</v>
      </c>
      <c r="ED30">
        <v>7.3760099999999995E-2</v>
      </c>
      <c r="EE30">
        <v>37507.199999999997</v>
      </c>
      <c r="EF30">
        <v>41329.9</v>
      </c>
      <c r="EG30">
        <v>35692.1</v>
      </c>
      <c r="EH30">
        <v>39308.9</v>
      </c>
      <c r="EI30">
        <v>46579.6</v>
      </c>
      <c r="EJ30">
        <v>52479.9</v>
      </c>
      <c r="EK30">
        <v>55669.2</v>
      </c>
      <c r="EL30">
        <v>62919.1</v>
      </c>
      <c r="EM30">
        <v>1.782</v>
      </c>
      <c r="EN30">
        <v>2.3448000000000002</v>
      </c>
      <c r="EO30">
        <v>0.14349799999999999</v>
      </c>
      <c r="EP30">
        <v>0</v>
      </c>
      <c r="EQ30">
        <v>21.666</v>
      </c>
      <c r="ER30">
        <v>999.9</v>
      </c>
      <c r="ES30">
        <v>59.26</v>
      </c>
      <c r="ET30">
        <v>23.847000000000001</v>
      </c>
      <c r="EU30">
        <v>23.035499999999999</v>
      </c>
      <c r="EV30">
        <v>54.556399999999996</v>
      </c>
      <c r="EW30">
        <v>37.435899999999997</v>
      </c>
      <c r="EX30">
        <v>2</v>
      </c>
      <c r="EY30">
        <v>-0.38402399999999998</v>
      </c>
      <c r="EZ30">
        <v>-1.07054</v>
      </c>
      <c r="FA30">
        <v>20.145099999999999</v>
      </c>
      <c r="FB30">
        <v>5.2029100000000001</v>
      </c>
      <c r="FC30">
        <v>12.004</v>
      </c>
      <c r="FD30">
        <v>4.976</v>
      </c>
      <c r="FE30">
        <v>3.2930000000000001</v>
      </c>
      <c r="FF30">
        <v>9999</v>
      </c>
      <c r="FG30">
        <v>9999</v>
      </c>
      <c r="FH30">
        <v>9999</v>
      </c>
      <c r="FI30">
        <v>545.79999999999995</v>
      </c>
      <c r="FJ30">
        <v>1.8627899999999999</v>
      </c>
      <c r="FK30">
        <v>1.8677699999999999</v>
      </c>
      <c r="FL30">
        <v>1.8675200000000001</v>
      </c>
      <c r="FM30">
        <v>1.86859</v>
      </c>
      <c r="FN30">
        <v>1.86954</v>
      </c>
      <c r="FO30">
        <v>1.86554</v>
      </c>
      <c r="FP30">
        <v>1.8667</v>
      </c>
      <c r="FQ30">
        <v>1.8681300000000001</v>
      </c>
      <c r="FR30">
        <v>5</v>
      </c>
      <c r="FS30">
        <v>0</v>
      </c>
      <c r="FT30">
        <v>0</v>
      </c>
      <c r="FU30">
        <v>0</v>
      </c>
      <c r="FV30" t="s">
        <v>356</v>
      </c>
      <c r="FW30" t="s">
        <v>357</v>
      </c>
      <c r="FX30" t="s">
        <v>358</v>
      </c>
      <c r="FY30" t="s">
        <v>358</v>
      </c>
      <c r="FZ30" t="s">
        <v>358</v>
      </c>
      <c r="GA30" t="s">
        <v>358</v>
      </c>
      <c r="GB30">
        <v>0</v>
      </c>
      <c r="GC30">
        <v>100</v>
      </c>
      <c r="GD30">
        <v>100</v>
      </c>
      <c r="GE30">
        <v>7.8689999999999998</v>
      </c>
      <c r="GF30">
        <v>0.24410000000000001</v>
      </c>
      <c r="GG30">
        <v>5.6659111101770199</v>
      </c>
      <c r="GH30">
        <v>9.7043563482216103E-3</v>
      </c>
      <c r="GI30">
        <v>-6.1047874590071599E-7</v>
      </c>
      <c r="GJ30">
        <v>-2.0035481135848299E-10</v>
      </c>
      <c r="GK30">
        <v>-3.5135532291547797E-2</v>
      </c>
      <c r="GL30">
        <v>-2.6720997246463701E-3</v>
      </c>
      <c r="GM30">
        <v>1.0346449865754101E-3</v>
      </c>
      <c r="GN30">
        <v>-8.7332016154656395E-6</v>
      </c>
      <c r="GO30">
        <v>13</v>
      </c>
      <c r="GP30">
        <v>1798</v>
      </c>
      <c r="GQ30">
        <v>1</v>
      </c>
      <c r="GR30">
        <v>47</v>
      </c>
      <c r="GS30">
        <v>1469.3</v>
      </c>
      <c r="GT30">
        <v>12845.2</v>
      </c>
      <c r="GU30">
        <v>0.78613299999999997</v>
      </c>
      <c r="GV30">
        <v>2.5769000000000002</v>
      </c>
      <c r="GW30">
        <v>2.2485400000000002</v>
      </c>
      <c r="GX30">
        <v>2.7465799999999998</v>
      </c>
      <c r="GY30">
        <v>1.9958499999999999</v>
      </c>
      <c r="GZ30">
        <v>2.36938</v>
      </c>
      <c r="HA30">
        <v>28.248200000000001</v>
      </c>
      <c r="HB30">
        <v>15.8832</v>
      </c>
      <c r="HC30">
        <v>18</v>
      </c>
      <c r="HD30">
        <v>348.83100000000002</v>
      </c>
      <c r="HE30">
        <v>711.36599999999999</v>
      </c>
      <c r="HF30">
        <v>23.0031</v>
      </c>
      <c r="HG30">
        <v>22.1828</v>
      </c>
      <c r="HH30">
        <v>30.0001</v>
      </c>
      <c r="HI30">
        <v>21.968699999999998</v>
      </c>
      <c r="HJ30">
        <v>21.846900000000002</v>
      </c>
      <c r="HK30">
        <v>15.6249</v>
      </c>
      <c r="HL30">
        <v>24.7409</v>
      </c>
      <c r="HM30">
        <v>10.095499999999999</v>
      </c>
      <c r="HN30">
        <v>23</v>
      </c>
      <c r="HO30">
        <v>197.86199999999999</v>
      </c>
      <c r="HP30">
        <v>18.128900000000002</v>
      </c>
      <c r="HQ30">
        <v>103.357</v>
      </c>
      <c r="HR30">
        <v>104.81399999999999</v>
      </c>
    </row>
    <row r="31" spans="1:226" x14ac:dyDescent="0.2">
      <c r="A31">
        <v>37</v>
      </c>
      <c r="B31">
        <v>1656169930.5999999</v>
      </c>
      <c r="C31">
        <v>626.59999990463302</v>
      </c>
      <c r="D31" t="s">
        <v>388</v>
      </c>
      <c r="E31" t="s">
        <v>389</v>
      </c>
      <c r="F31">
        <v>5</v>
      </c>
      <c r="G31" t="s">
        <v>351</v>
      </c>
      <c r="H31" t="s">
        <v>352</v>
      </c>
      <c r="I31">
        <v>1656169922.81429</v>
      </c>
      <c r="J31">
        <f t="shared" si="0"/>
        <v>1.4009656145029495E-3</v>
      </c>
      <c r="K31">
        <f t="shared" si="1"/>
        <v>1.4009656145029494</v>
      </c>
      <c r="L31">
        <f t="shared" si="2"/>
        <v>5.0107525059008795</v>
      </c>
      <c r="M31">
        <f t="shared" si="3"/>
        <v>247.36810714285701</v>
      </c>
      <c r="N31">
        <f t="shared" si="4"/>
        <v>97.542884514896897</v>
      </c>
      <c r="O31">
        <f t="shared" si="5"/>
        <v>7.4569546151974366</v>
      </c>
      <c r="P31">
        <f t="shared" si="6"/>
        <v>18.9107873668619</v>
      </c>
      <c r="Q31">
        <f t="shared" si="7"/>
        <v>5.6699002681190207E-2</v>
      </c>
      <c r="R31">
        <f t="shared" si="8"/>
        <v>2.4840016203350292</v>
      </c>
      <c r="S31">
        <f t="shared" si="9"/>
        <v>5.5989714186189275E-2</v>
      </c>
      <c r="T31">
        <f t="shared" si="10"/>
        <v>3.5056558792050864E-2</v>
      </c>
      <c r="U31">
        <f t="shared" si="11"/>
        <v>321.50981935714236</v>
      </c>
      <c r="V31">
        <f t="shared" si="12"/>
        <v>25.970048572272468</v>
      </c>
      <c r="W31">
        <f t="shared" si="13"/>
        <v>25.970048572272468</v>
      </c>
      <c r="X31">
        <f t="shared" si="14"/>
        <v>3.3682827841459448</v>
      </c>
      <c r="Y31">
        <f t="shared" si="15"/>
        <v>50.086655772833353</v>
      </c>
      <c r="Z31">
        <f t="shared" si="16"/>
        <v>1.5165276861686705</v>
      </c>
      <c r="AA31">
        <f t="shared" si="17"/>
        <v>3.0278078317842581</v>
      </c>
      <c r="AB31">
        <f t="shared" si="18"/>
        <v>1.8517550979772743</v>
      </c>
      <c r="AC31">
        <f t="shared" si="19"/>
        <v>-61.782583599580072</v>
      </c>
      <c r="AD31">
        <f t="shared" si="20"/>
        <v>-239.50024887992274</v>
      </c>
      <c r="AE31">
        <f t="shared" si="21"/>
        <v>-20.410307208151774</v>
      </c>
      <c r="AF31">
        <f t="shared" si="22"/>
        <v>-0.18332033051223107</v>
      </c>
      <c r="AG31">
        <f t="shared" si="23"/>
        <v>-12.930107057053807</v>
      </c>
      <c r="AH31">
        <f t="shared" si="24"/>
        <v>1.4140574838437621</v>
      </c>
      <c r="AI31">
        <f t="shared" si="25"/>
        <v>5.0107525059008795</v>
      </c>
      <c r="AJ31">
        <v>220.913389234086</v>
      </c>
      <c r="AK31">
        <v>228.444357575758</v>
      </c>
      <c r="AL31">
        <v>-3.3038609342068099</v>
      </c>
      <c r="AM31">
        <v>66.910747138271802</v>
      </c>
      <c r="AN31">
        <f t="shared" si="26"/>
        <v>1.4009656145029494</v>
      </c>
      <c r="AO31">
        <v>18.167324839469</v>
      </c>
      <c r="AP31">
        <v>19.8236539393939</v>
      </c>
      <c r="AQ31">
        <v>-1.7731345782175301E-3</v>
      </c>
      <c r="AR31">
        <v>77.421342020431197</v>
      </c>
      <c r="AS31">
        <v>85</v>
      </c>
      <c r="AT31">
        <v>17</v>
      </c>
      <c r="AU31">
        <f t="shared" si="27"/>
        <v>1</v>
      </c>
      <c r="AV31">
        <f t="shared" si="28"/>
        <v>0</v>
      </c>
      <c r="AW31">
        <f t="shared" si="29"/>
        <v>40823.357280631382</v>
      </c>
      <c r="AX31">
        <f t="shared" si="30"/>
        <v>1999.96464285714</v>
      </c>
      <c r="AY31">
        <f t="shared" si="31"/>
        <v>1681.170021428569</v>
      </c>
      <c r="AZ31">
        <f t="shared" si="32"/>
        <v>0.8405998713191537</v>
      </c>
      <c r="BA31">
        <f t="shared" si="33"/>
        <v>0.16075775164596659</v>
      </c>
      <c r="BB31">
        <v>6</v>
      </c>
      <c r="BC31">
        <v>0.5</v>
      </c>
      <c r="BD31" t="s">
        <v>353</v>
      </c>
      <c r="BE31">
        <v>2</v>
      </c>
      <c r="BF31" t="b">
        <v>1</v>
      </c>
      <c r="BG31">
        <v>1656169922.81429</v>
      </c>
      <c r="BH31">
        <v>247.36810714285701</v>
      </c>
      <c r="BI31">
        <v>232.27157142857101</v>
      </c>
      <c r="BJ31">
        <v>19.837385714285698</v>
      </c>
      <c r="BK31">
        <v>18.174160714285701</v>
      </c>
      <c r="BL31">
        <v>239.41671428571399</v>
      </c>
      <c r="BM31">
        <v>19.593367857142901</v>
      </c>
      <c r="BN31">
        <v>499.99475000000001</v>
      </c>
      <c r="BO31">
        <v>76.348096428571395</v>
      </c>
      <c r="BP31">
        <v>9.9864407142857103E-2</v>
      </c>
      <c r="BQ31">
        <v>24.1816321428572</v>
      </c>
      <c r="BR31">
        <v>24.029042857142901</v>
      </c>
      <c r="BS31">
        <v>999.9</v>
      </c>
      <c r="BT31">
        <v>0</v>
      </c>
      <c r="BU31">
        <v>0</v>
      </c>
      <c r="BV31">
        <v>10017.857142857099</v>
      </c>
      <c r="BW31">
        <v>0</v>
      </c>
      <c r="BX31">
        <v>254.84378571428601</v>
      </c>
      <c r="BY31">
        <v>15.0966535714286</v>
      </c>
      <c r="BZ31">
        <v>252.37471428571399</v>
      </c>
      <c r="CA31">
        <v>236.571071428571</v>
      </c>
      <c r="CB31">
        <v>1.6632217857142899</v>
      </c>
      <c r="CC31">
        <v>232.27157142857101</v>
      </c>
      <c r="CD31">
        <v>18.174160714285701</v>
      </c>
      <c r="CE31">
        <v>1.51454678571429</v>
      </c>
      <c r="CF31">
        <v>1.3875632142857099</v>
      </c>
      <c r="CG31">
        <v>13.1158178571429</v>
      </c>
      <c r="CH31">
        <v>11.782396428571399</v>
      </c>
      <c r="CI31">
        <v>1999.96464285714</v>
      </c>
      <c r="CJ31">
        <v>0.980004571428571</v>
      </c>
      <c r="CK31">
        <v>1.99954428571429E-2</v>
      </c>
      <c r="CL31">
        <v>0</v>
      </c>
      <c r="CM31">
        <v>2.1435464285714301</v>
      </c>
      <c r="CN31">
        <v>0</v>
      </c>
      <c r="CO31">
        <v>4414.7235714285698</v>
      </c>
      <c r="CP31">
        <v>17299.878571428599</v>
      </c>
      <c r="CQ31">
        <v>39.441678571428596</v>
      </c>
      <c r="CR31">
        <v>38.564571428571398</v>
      </c>
      <c r="CS31">
        <v>38.939571428571398</v>
      </c>
      <c r="CT31">
        <v>36.870321428571401</v>
      </c>
      <c r="CU31">
        <v>38.1671428571428</v>
      </c>
      <c r="CV31">
        <v>1959.97392857143</v>
      </c>
      <c r="CW31">
        <v>39.990714285714297</v>
      </c>
      <c r="CX31">
        <v>0</v>
      </c>
      <c r="CY31">
        <v>1656169929.5999999</v>
      </c>
      <c r="CZ31">
        <v>0</v>
      </c>
      <c r="DA31">
        <v>0</v>
      </c>
      <c r="DB31" t="s">
        <v>354</v>
      </c>
      <c r="DC31">
        <v>1656081770.5</v>
      </c>
      <c r="DD31">
        <v>1655399214.5999999</v>
      </c>
      <c r="DE31">
        <v>0</v>
      </c>
      <c r="DF31">
        <v>0.13400000000000001</v>
      </c>
      <c r="DG31">
        <v>-0.06</v>
      </c>
      <c r="DH31">
        <v>9.3309999999999995</v>
      </c>
      <c r="DI31">
        <v>0.51100000000000001</v>
      </c>
      <c r="DJ31">
        <v>421</v>
      </c>
      <c r="DK31">
        <v>25</v>
      </c>
      <c r="DL31">
        <v>1.93</v>
      </c>
      <c r="DM31">
        <v>0.15</v>
      </c>
      <c r="DN31">
        <v>14.703514999999999</v>
      </c>
      <c r="DO31">
        <v>6.4043639774858603</v>
      </c>
      <c r="DP31">
        <v>0.69165117094891104</v>
      </c>
      <c r="DQ31">
        <v>0</v>
      </c>
      <c r="DR31">
        <v>1.6677355</v>
      </c>
      <c r="DS31">
        <v>-5.6080975609758499E-2</v>
      </c>
      <c r="DT31">
        <v>7.5687789470957499E-3</v>
      </c>
      <c r="DU31">
        <v>1</v>
      </c>
      <c r="DV31">
        <v>1</v>
      </c>
      <c r="DW31">
        <v>2</v>
      </c>
      <c r="DX31" t="s">
        <v>355</v>
      </c>
      <c r="DY31">
        <v>2.9773499999999999</v>
      </c>
      <c r="DZ31">
        <v>2.75441</v>
      </c>
      <c r="EA31">
        <v>4.5398399999999998E-2</v>
      </c>
      <c r="EB31">
        <v>4.4039799999999997E-2</v>
      </c>
      <c r="EC31">
        <v>7.7843300000000004E-2</v>
      </c>
      <c r="ED31">
        <v>7.3777899999999993E-2</v>
      </c>
      <c r="EE31">
        <v>37622.800000000003</v>
      </c>
      <c r="EF31">
        <v>41459.199999999997</v>
      </c>
      <c r="EG31">
        <v>35693.1</v>
      </c>
      <c r="EH31">
        <v>39308.5</v>
      </c>
      <c r="EI31">
        <v>46581</v>
      </c>
      <c r="EJ31">
        <v>52478.7</v>
      </c>
      <c r="EK31">
        <v>55669.2</v>
      </c>
      <c r="EL31">
        <v>62919</v>
      </c>
      <c r="EM31">
        <v>1.7807999999999999</v>
      </c>
      <c r="EN31">
        <v>2.3445999999999998</v>
      </c>
      <c r="EO31">
        <v>0.14561399999999999</v>
      </c>
      <c r="EP31">
        <v>0</v>
      </c>
      <c r="EQ31">
        <v>21.658300000000001</v>
      </c>
      <c r="ER31">
        <v>999.9</v>
      </c>
      <c r="ES31">
        <v>59.26</v>
      </c>
      <c r="ET31">
        <v>23.867000000000001</v>
      </c>
      <c r="EU31">
        <v>23.062200000000001</v>
      </c>
      <c r="EV31">
        <v>54.086399999999998</v>
      </c>
      <c r="EW31">
        <v>37.484000000000002</v>
      </c>
      <c r="EX31">
        <v>2</v>
      </c>
      <c r="EY31">
        <v>-0.38378000000000001</v>
      </c>
      <c r="EZ31">
        <v>-1.05749</v>
      </c>
      <c r="FA31">
        <v>20.145499999999998</v>
      </c>
      <c r="FB31">
        <v>5.2053099999999999</v>
      </c>
      <c r="FC31">
        <v>12.004</v>
      </c>
      <c r="FD31">
        <v>4.9756</v>
      </c>
      <c r="FE31">
        <v>3.2930000000000001</v>
      </c>
      <c r="FF31">
        <v>9999</v>
      </c>
      <c r="FG31">
        <v>9999</v>
      </c>
      <c r="FH31">
        <v>9999</v>
      </c>
      <c r="FI31">
        <v>545.79999999999995</v>
      </c>
      <c r="FJ31">
        <v>1.8627899999999999</v>
      </c>
      <c r="FK31">
        <v>1.8678300000000001</v>
      </c>
      <c r="FL31">
        <v>1.8675200000000001</v>
      </c>
      <c r="FM31">
        <v>1.86859</v>
      </c>
      <c r="FN31">
        <v>1.86954</v>
      </c>
      <c r="FO31">
        <v>1.86554</v>
      </c>
      <c r="FP31">
        <v>1.86676</v>
      </c>
      <c r="FQ31">
        <v>1.8681300000000001</v>
      </c>
      <c r="FR31">
        <v>5</v>
      </c>
      <c r="FS31">
        <v>0</v>
      </c>
      <c r="FT31">
        <v>0</v>
      </c>
      <c r="FU31">
        <v>0</v>
      </c>
      <c r="FV31" t="s">
        <v>356</v>
      </c>
      <c r="FW31" t="s">
        <v>357</v>
      </c>
      <c r="FX31" t="s">
        <v>358</v>
      </c>
      <c r="FY31" t="s">
        <v>358</v>
      </c>
      <c r="FZ31" t="s">
        <v>358</v>
      </c>
      <c r="GA31" t="s">
        <v>358</v>
      </c>
      <c r="GB31">
        <v>0</v>
      </c>
      <c r="GC31">
        <v>100</v>
      </c>
      <c r="GD31">
        <v>100</v>
      </c>
      <c r="GE31">
        <v>7.7190000000000003</v>
      </c>
      <c r="GF31">
        <v>0.24390000000000001</v>
      </c>
      <c r="GG31">
        <v>5.6659111101770199</v>
      </c>
      <c r="GH31">
        <v>9.7043563482216103E-3</v>
      </c>
      <c r="GI31">
        <v>-6.1047874590071599E-7</v>
      </c>
      <c r="GJ31">
        <v>-2.0035481135848299E-10</v>
      </c>
      <c r="GK31">
        <v>-3.5135532291547797E-2</v>
      </c>
      <c r="GL31">
        <v>-2.6720997246463701E-3</v>
      </c>
      <c r="GM31">
        <v>1.0346449865754101E-3</v>
      </c>
      <c r="GN31">
        <v>-8.7332016154656395E-6</v>
      </c>
      <c r="GO31">
        <v>13</v>
      </c>
      <c r="GP31">
        <v>1798</v>
      </c>
      <c r="GQ31">
        <v>1</v>
      </c>
      <c r="GR31">
        <v>47</v>
      </c>
      <c r="GS31">
        <v>1469.3</v>
      </c>
      <c r="GT31">
        <v>12845.3</v>
      </c>
      <c r="GU31">
        <v>0.73730499999999999</v>
      </c>
      <c r="GV31">
        <v>2.5915499999999998</v>
      </c>
      <c r="GW31">
        <v>2.2485400000000002</v>
      </c>
      <c r="GX31">
        <v>2.7465799999999998</v>
      </c>
      <c r="GY31">
        <v>1.9958499999999999</v>
      </c>
      <c r="GZ31">
        <v>2.33765</v>
      </c>
      <c r="HA31">
        <v>28.269200000000001</v>
      </c>
      <c r="HB31">
        <v>15.874499999999999</v>
      </c>
      <c r="HC31">
        <v>18</v>
      </c>
      <c r="HD31">
        <v>348.28</v>
      </c>
      <c r="HE31">
        <v>711.24599999999998</v>
      </c>
      <c r="HF31">
        <v>23.002800000000001</v>
      </c>
      <c r="HG31">
        <v>22.186599999999999</v>
      </c>
      <c r="HH31">
        <v>30.0002</v>
      </c>
      <c r="HI31">
        <v>21.9724</v>
      </c>
      <c r="HJ31">
        <v>21.850899999999999</v>
      </c>
      <c r="HK31">
        <v>14.7051</v>
      </c>
      <c r="HL31">
        <v>24.7409</v>
      </c>
      <c r="HM31">
        <v>10.095499999999999</v>
      </c>
      <c r="HN31">
        <v>23</v>
      </c>
      <c r="HO31">
        <v>184.459</v>
      </c>
      <c r="HP31">
        <v>18.127700000000001</v>
      </c>
      <c r="HQ31">
        <v>103.35899999999999</v>
      </c>
      <c r="HR31">
        <v>104.813</v>
      </c>
    </row>
    <row r="32" spans="1:226" x14ac:dyDescent="0.2">
      <c r="A32">
        <v>38</v>
      </c>
      <c r="B32">
        <v>1656169935.0999999</v>
      </c>
      <c r="C32">
        <v>631.09999990463302</v>
      </c>
      <c r="D32" t="s">
        <v>390</v>
      </c>
      <c r="E32" t="s">
        <v>391</v>
      </c>
      <c r="F32">
        <v>5</v>
      </c>
      <c r="G32" t="s">
        <v>351</v>
      </c>
      <c r="H32" t="s">
        <v>352</v>
      </c>
      <c r="I32">
        <v>1656169927.26071</v>
      </c>
      <c r="J32">
        <f t="shared" si="0"/>
        <v>1.4107736313330908E-3</v>
      </c>
      <c r="K32">
        <f t="shared" si="1"/>
        <v>1.4107736313330907</v>
      </c>
      <c r="L32">
        <f t="shared" si="2"/>
        <v>4.4561532644352182</v>
      </c>
      <c r="M32">
        <f t="shared" si="3"/>
        <v>233.05785714285699</v>
      </c>
      <c r="N32">
        <f t="shared" si="4"/>
        <v>100.09384591956882</v>
      </c>
      <c r="O32">
        <f t="shared" si="5"/>
        <v>7.6519651167183289</v>
      </c>
      <c r="P32">
        <f t="shared" si="6"/>
        <v>17.816785604054925</v>
      </c>
      <c r="Q32">
        <f t="shared" si="7"/>
        <v>5.7067203088068327E-2</v>
      </c>
      <c r="R32">
        <f t="shared" si="8"/>
        <v>2.4815552133416547</v>
      </c>
      <c r="S32">
        <f t="shared" si="9"/>
        <v>5.6348036802503366E-2</v>
      </c>
      <c r="T32">
        <f t="shared" si="10"/>
        <v>3.5281382084016655E-2</v>
      </c>
      <c r="U32">
        <f t="shared" si="11"/>
        <v>321.51050335714308</v>
      </c>
      <c r="V32">
        <f t="shared" si="12"/>
        <v>25.973990464590766</v>
      </c>
      <c r="W32">
        <f t="shared" si="13"/>
        <v>25.973990464590766</v>
      </c>
      <c r="X32">
        <f t="shared" si="14"/>
        <v>3.3690687084837645</v>
      </c>
      <c r="Y32">
        <f t="shared" si="15"/>
        <v>50.060405133851852</v>
      </c>
      <c r="Z32">
        <f t="shared" si="16"/>
        <v>1.5162148383053837</v>
      </c>
      <c r="AA32">
        <f t="shared" si="17"/>
        <v>3.0287706107278165</v>
      </c>
      <c r="AB32">
        <f t="shared" si="18"/>
        <v>1.8528538701783808</v>
      </c>
      <c r="AC32">
        <f t="shared" si="19"/>
        <v>-62.2151171417893</v>
      </c>
      <c r="AD32">
        <f t="shared" si="20"/>
        <v>-239.08267813881733</v>
      </c>
      <c r="AE32">
        <f t="shared" si="21"/>
        <v>-20.395756047760358</v>
      </c>
      <c r="AF32">
        <f t="shared" si="22"/>
        <v>-0.18304797122391392</v>
      </c>
      <c r="AG32">
        <f t="shared" si="23"/>
        <v>-13.253619556103628</v>
      </c>
      <c r="AH32">
        <f t="shared" si="24"/>
        <v>1.4123379515522334</v>
      </c>
      <c r="AI32">
        <f t="shared" si="25"/>
        <v>4.4561532644352182</v>
      </c>
      <c r="AJ32">
        <v>205.675001549786</v>
      </c>
      <c r="AK32">
        <v>213.72024848484901</v>
      </c>
      <c r="AL32">
        <v>-3.2643565758075099</v>
      </c>
      <c r="AM32">
        <v>66.910747138271802</v>
      </c>
      <c r="AN32">
        <f t="shared" si="26"/>
        <v>1.4107736313330907</v>
      </c>
      <c r="AO32">
        <v>18.171371342955599</v>
      </c>
      <c r="AP32">
        <v>19.829159393939399</v>
      </c>
      <c r="AQ32">
        <v>3.3092728367841503E-4</v>
      </c>
      <c r="AR32">
        <v>77.421342020431197</v>
      </c>
      <c r="AS32">
        <v>85</v>
      </c>
      <c r="AT32">
        <v>17</v>
      </c>
      <c r="AU32">
        <f t="shared" si="27"/>
        <v>1</v>
      </c>
      <c r="AV32">
        <f t="shared" si="28"/>
        <v>0</v>
      </c>
      <c r="AW32">
        <f t="shared" si="29"/>
        <v>40761.123415000518</v>
      </c>
      <c r="AX32">
        <f t="shared" si="30"/>
        <v>1999.9689285714301</v>
      </c>
      <c r="AY32">
        <f t="shared" si="31"/>
        <v>1681.1736214285727</v>
      </c>
      <c r="AZ32">
        <f t="shared" si="32"/>
        <v>0.84059987003369518</v>
      </c>
      <c r="BA32">
        <f t="shared" si="33"/>
        <v>0.16075774916503166</v>
      </c>
      <c r="BB32">
        <v>6</v>
      </c>
      <c r="BC32">
        <v>0.5</v>
      </c>
      <c r="BD32" t="s">
        <v>353</v>
      </c>
      <c r="BE32">
        <v>2</v>
      </c>
      <c r="BF32" t="b">
        <v>1</v>
      </c>
      <c r="BG32">
        <v>1656169927.26071</v>
      </c>
      <c r="BH32">
        <v>233.05785714285699</v>
      </c>
      <c r="BI32">
        <v>217.548392857143</v>
      </c>
      <c r="BJ32">
        <v>19.833307142857102</v>
      </c>
      <c r="BK32">
        <v>18.1721035714286</v>
      </c>
      <c r="BL32">
        <v>225.23960714285701</v>
      </c>
      <c r="BM32">
        <v>19.589385714285701</v>
      </c>
      <c r="BN32">
        <v>499.99650000000003</v>
      </c>
      <c r="BO32">
        <v>76.347907142857096</v>
      </c>
      <c r="BP32">
        <v>0.100000782142857</v>
      </c>
      <c r="BQ32">
        <v>24.186932142857099</v>
      </c>
      <c r="BR32">
        <v>24.0368285714286</v>
      </c>
      <c r="BS32">
        <v>999.9</v>
      </c>
      <c r="BT32">
        <v>0</v>
      </c>
      <c r="BU32">
        <v>0</v>
      </c>
      <c r="BV32">
        <v>10002.142857142901</v>
      </c>
      <c r="BW32">
        <v>0</v>
      </c>
      <c r="BX32">
        <v>255.40878571428601</v>
      </c>
      <c r="BY32">
        <v>15.5094928571429</v>
      </c>
      <c r="BZ32">
        <v>237.77382142857101</v>
      </c>
      <c r="CA32">
        <v>221.574964285714</v>
      </c>
      <c r="CB32">
        <v>1.6611903571428599</v>
      </c>
      <c r="CC32">
        <v>217.548392857143</v>
      </c>
      <c r="CD32">
        <v>18.1721035714286</v>
      </c>
      <c r="CE32">
        <v>1.5142310714285701</v>
      </c>
      <c r="CF32">
        <v>1.3874025000000001</v>
      </c>
      <c r="CG32">
        <v>13.112628571428599</v>
      </c>
      <c r="CH32">
        <v>11.780642857142899</v>
      </c>
      <c r="CI32">
        <v>1999.9689285714301</v>
      </c>
      <c r="CJ32">
        <v>0.98000542857142903</v>
      </c>
      <c r="CK32">
        <v>1.99947571428571E-2</v>
      </c>
      <c r="CL32">
        <v>0</v>
      </c>
      <c r="CM32">
        <v>2.14092857142857</v>
      </c>
      <c r="CN32">
        <v>0</v>
      </c>
      <c r="CO32">
        <v>4410.4596428571404</v>
      </c>
      <c r="CP32">
        <v>17299.928571428602</v>
      </c>
      <c r="CQ32">
        <v>39.517607142857102</v>
      </c>
      <c r="CR32">
        <v>38.604714285714302</v>
      </c>
      <c r="CS32">
        <v>38.993000000000002</v>
      </c>
      <c r="CT32">
        <v>36.9841785714286</v>
      </c>
      <c r="CU32">
        <v>38.236321428571401</v>
      </c>
      <c r="CV32">
        <v>1959.97821428571</v>
      </c>
      <c r="CW32">
        <v>39.990714285714297</v>
      </c>
      <c r="CX32">
        <v>0</v>
      </c>
      <c r="CY32">
        <v>1656169934.4000001</v>
      </c>
      <c r="CZ32">
        <v>0</v>
      </c>
      <c r="DA32">
        <v>0</v>
      </c>
      <c r="DB32" t="s">
        <v>354</v>
      </c>
      <c r="DC32">
        <v>1656081770.5</v>
      </c>
      <c r="DD32">
        <v>1655399214.5999999</v>
      </c>
      <c r="DE32">
        <v>0</v>
      </c>
      <c r="DF32">
        <v>0.13400000000000001</v>
      </c>
      <c r="DG32">
        <v>-0.06</v>
      </c>
      <c r="DH32">
        <v>9.3309999999999995</v>
      </c>
      <c r="DI32">
        <v>0.51100000000000001</v>
      </c>
      <c r="DJ32">
        <v>421</v>
      </c>
      <c r="DK32">
        <v>25</v>
      </c>
      <c r="DL32">
        <v>1.93</v>
      </c>
      <c r="DM32">
        <v>0.15</v>
      </c>
      <c r="DN32">
        <v>15.239012499999999</v>
      </c>
      <c r="DO32">
        <v>6.1980506566603601</v>
      </c>
      <c r="DP32">
        <v>0.67241804935155502</v>
      </c>
      <c r="DQ32">
        <v>0</v>
      </c>
      <c r="DR32">
        <v>1.66266175</v>
      </c>
      <c r="DS32">
        <v>-2.9730619136964901E-2</v>
      </c>
      <c r="DT32">
        <v>5.0884825279743197E-3</v>
      </c>
      <c r="DU32">
        <v>1</v>
      </c>
      <c r="DV32">
        <v>1</v>
      </c>
      <c r="DW32">
        <v>2</v>
      </c>
      <c r="DX32" t="s">
        <v>355</v>
      </c>
      <c r="DY32">
        <v>2.97777</v>
      </c>
      <c r="DZ32">
        <v>2.7538900000000002</v>
      </c>
      <c r="EA32">
        <v>4.2715999999999997E-2</v>
      </c>
      <c r="EB32">
        <v>4.1189400000000001E-2</v>
      </c>
      <c r="EC32">
        <v>7.7862299999999995E-2</v>
      </c>
      <c r="ED32">
        <v>7.3771600000000007E-2</v>
      </c>
      <c r="EE32">
        <v>37727.699999999997</v>
      </c>
      <c r="EF32">
        <v>41582.5</v>
      </c>
      <c r="EG32">
        <v>35692.300000000003</v>
      </c>
      <c r="EH32">
        <v>39308.199999999997</v>
      </c>
      <c r="EI32">
        <v>46579.6</v>
      </c>
      <c r="EJ32">
        <v>52478.8</v>
      </c>
      <c r="EK32">
        <v>55668.9</v>
      </c>
      <c r="EL32">
        <v>62918.8</v>
      </c>
      <c r="EM32">
        <v>1.7816000000000001</v>
      </c>
      <c r="EN32">
        <v>2.3443999999999998</v>
      </c>
      <c r="EO32">
        <v>0.14498800000000001</v>
      </c>
      <c r="EP32">
        <v>0</v>
      </c>
      <c r="EQ32">
        <v>21.6495</v>
      </c>
      <c r="ER32">
        <v>999.9</v>
      </c>
      <c r="ES32">
        <v>59.26</v>
      </c>
      <c r="ET32">
        <v>23.867000000000001</v>
      </c>
      <c r="EU32">
        <v>23.0627</v>
      </c>
      <c r="EV32">
        <v>54.066400000000002</v>
      </c>
      <c r="EW32">
        <v>37.475999999999999</v>
      </c>
      <c r="EX32">
        <v>2</v>
      </c>
      <c r="EY32">
        <v>-0.38365899999999997</v>
      </c>
      <c r="EZ32">
        <v>-1.04569</v>
      </c>
      <c r="FA32">
        <v>20.145600000000002</v>
      </c>
      <c r="FB32">
        <v>5.20411</v>
      </c>
      <c r="FC32">
        <v>12.004</v>
      </c>
      <c r="FD32">
        <v>4.9756</v>
      </c>
      <c r="FE32">
        <v>3.2930000000000001</v>
      </c>
      <c r="FF32">
        <v>9999</v>
      </c>
      <c r="FG32">
        <v>9999</v>
      </c>
      <c r="FH32">
        <v>9999</v>
      </c>
      <c r="FI32">
        <v>545.79999999999995</v>
      </c>
      <c r="FJ32">
        <v>1.86276</v>
      </c>
      <c r="FK32">
        <v>1.8677999999999999</v>
      </c>
      <c r="FL32">
        <v>1.8675200000000001</v>
      </c>
      <c r="FM32">
        <v>1.8686199999999999</v>
      </c>
      <c r="FN32">
        <v>1.86951</v>
      </c>
      <c r="FO32">
        <v>1.86554</v>
      </c>
      <c r="FP32">
        <v>1.86676</v>
      </c>
      <c r="FQ32">
        <v>1.8681300000000001</v>
      </c>
      <c r="FR32">
        <v>5</v>
      </c>
      <c r="FS32">
        <v>0</v>
      </c>
      <c r="FT32">
        <v>0</v>
      </c>
      <c r="FU32">
        <v>0</v>
      </c>
      <c r="FV32" t="s">
        <v>356</v>
      </c>
      <c r="FW32" t="s">
        <v>357</v>
      </c>
      <c r="FX32" t="s">
        <v>358</v>
      </c>
      <c r="FY32" t="s">
        <v>358</v>
      </c>
      <c r="FZ32" t="s">
        <v>358</v>
      </c>
      <c r="GA32" t="s">
        <v>358</v>
      </c>
      <c r="GB32">
        <v>0</v>
      </c>
      <c r="GC32">
        <v>100</v>
      </c>
      <c r="GD32">
        <v>100</v>
      </c>
      <c r="GE32">
        <v>7.5830000000000002</v>
      </c>
      <c r="GF32">
        <v>0.24399999999999999</v>
      </c>
      <c r="GG32">
        <v>5.6659111101770199</v>
      </c>
      <c r="GH32">
        <v>9.7043563482216103E-3</v>
      </c>
      <c r="GI32">
        <v>-6.1047874590071599E-7</v>
      </c>
      <c r="GJ32">
        <v>-2.0035481135848299E-10</v>
      </c>
      <c r="GK32">
        <v>-3.5135532291547797E-2</v>
      </c>
      <c r="GL32">
        <v>-2.6720997246463701E-3</v>
      </c>
      <c r="GM32">
        <v>1.0346449865754101E-3</v>
      </c>
      <c r="GN32">
        <v>-8.7332016154656395E-6</v>
      </c>
      <c r="GO32">
        <v>13</v>
      </c>
      <c r="GP32">
        <v>1798</v>
      </c>
      <c r="GQ32">
        <v>1</v>
      </c>
      <c r="GR32">
        <v>47</v>
      </c>
      <c r="GS32">
        <v>1469.4</v>
      </c>
      <c r="GT32">
        <v>12845.3</v>
      </c>
      <c r="GU32">
        <v>0.69213899999999995</v>
      </c>
      <c r="GV32">
        <v>2.5842299999999998</v>
      </c>
      <c r="GW32">
        <v>2.2485400000000002</v>
      </c>
      <c r="GX32">
        <v>2.7465799999999998</v>
      </c>
      <c r="GY32">
        <v>1.9958499999999999</v>
      </c>
      <c r="GZ32">
        <v>2.36572</v>
      </c>
      <c r="HA32">
        <v>28.290199999999999</v>
      </c>
      <c r="HB32">
        <v>15.874499999999999</v>
      </c>
      <c r="HC32">
        <v>18</v>
      </c>
      <c r="HD32">
        <v>348.69600000000003</v>
      </c>
      <c r="HE32">
        <v>711.12800000000004</v>
      </c>
      <c r="HF32">
        <v>23.002600000000001</v>
      </c>
      <c r="HG32">
        <v>22.190300000000001</v>
      </c>
      <c r="HH32">
        <v>30.000299999999999</v>
      </c>
      <c r="HI32">
        <v>21.976900000000001</v>
      </c>
      <c r="HJ32">
        <v>21.854199999999999</v>
      </c>
      <c r="HK32">
        <v>13.8896</v>
      </c>
      <c r="HL32">
        <v>24.7409</v>
      </c>
      <c r="HM32">
        <v>10.095499999999999</v>
      </c>
      <c r="HN32">
        <v>23</v>
      </c>
      <c r="HO32">
        <v>164.37299999999999</v>
      </c>
      <c r="HP32">
        <v>18.114999999999998</v>
      </c>
      <c r="HQ32">
        <v>103.357</v>
      </c>
      <c r="HR32">
        <v>104.812</v>
      </c>
    </row>
    <row r="33" spans="1:226" x14ac:dyDescent="0.2">
      <c r="A33">
        <v>39</v>
      </c>
      <c r="B33">
        <v>1656169940.5999999</v>
      </c>
      <c r="C33">
        <v>636.59999990463302</v>
      </c>
      <c r="D33" t="s">
        <v>392</v>
      </c>
      <c r="E33" t="s">
        <v>393</v>
      </c>
      <c r="F33">
        <v>5</v>
      </c>
      <c r="G33" t="s">
        <v>351</v>
      </c>
      <c r="H33" t="s">
        <v>352</v>
      </c>
      <c r="I33">
        <v>1656169932.83214</v>
      </c>
      <c r="J33">
        <f t="shared" si="0"/>
        <v>1.4128896741943048E-3</v>
      </c>
      <c r="K33">
        <f t="shared" si="1"/>
        <v>1.4128896741943049</v>
      </c>
      <c r="L33">
        <f t="shared" si="2"/>
        <v>4.1894446327861479</v>
      </c>
      <c r="M33">
        <f t="shared" si="3"/>
        <v>215.171214285714</v>
      </c>
      <c r="N33">
        <f t="shared" si="4"/>
        <v>90.426426710157841</v>
      </c>
      <c r="O33">
        <f t="shared" si="5"/>
        <v>6.9129770326636768</v>
      </c>
      <c r="P33">
        <f t="shared" si="6"/>
        <v>16.449545963098455</v>
      </c>
      <c r="Q33">
        <f t="shared" si="7"/>
        <v>5.7121802427612021E-2</v>
      </c>
      <c r="R33">
        <f t="shared" si="8"/>
        <v>2.481486682346532</v>
      </c>
      <c r="S33">
        <f t="shared" si="9"/>
        <v>5.6401249093424644E-2</v>
      </c>
      <c r="T33">
        <f t="shared" si="10"/>
        <v>3.5314762196604822E-2</v>
      </c>
      <c r="U33">
        <f t="shared" si="11"/>
        <v>321.50897710566852</v>
      </c>
      <c r="V33">
        <f t="shared" si="12"/>
        <v>25.978514353441248</v>
      </c>
      <c r="W33">
        <f t="shared" si="13"/>
        <v>25.978514353441248</v>
      </c>
      <c r="X33">
        <f t="shared" si="14"/>
        <v>3.3699708671704012</v>
      </c>
      <c r="Y33">
        <f t="shared" si="15"/>
        <v>50.040522659029961</v>
      </c>
      <c r="Z33">
        <f t="shared" si="16"/>
        <v>1.5160799420432987</v>
      </c>
      <c r="AA33">
        <f t="shared" si="17"/>
        <v>3.0297044504784316</v>
      </c>
      <c r="AB33">
        <f t="shared" si="18"/>
        <v>1.8538909251271025</v>
      </c>
      <c r="AC33">
        <f t="shared" si="19"/>
        <v>-62.308434631968844</v>
      </c>
      <c r="AD33">
        <f t="shared" si="20"/>
        <v>-238.99374662842106</v>
      </c>
      <c r="AE33">
        <f t="shared" si="21"/>
        <v>-20.389723829981634</v>
      </c>
      <c r="AF33">
        <f t="shared" si="22"/>
        <v>-0.18292798470301364</v>
      </c>
      <c r="AG33">
        <f t="shared" si="23"/>
        <v>-13.809890235612293</v>
      </c>
      <c r="AH33">
        <f t="shared" si="24"/>
        <v>1.4114162719856858</v>
      </c>
      <c r="AI33">
        <f t="shared" si="25"/>
        <v>4.1894446327861479</v>
      </c>
      <c r="AJ33">
        <v>187.133622013874</v>
      </c>
      <c r="AK33">
        <v>195.66659999999999</v>
      </c>
      <c r="AL33">
        <v>-3.3033467354742001</v>
      </c>
      <c r="AM33">
        <v>66.910747138271802</v>
      </c>
      <c r="AN33">
        <f t="shared" si="26"/>
        <v>1.4128896741943049</v>
      </c>
      <c r="AO33">
        <v>18.172707785350401</v>
      </c>
      <c r="AP33">
        <v>19.836612727272701</v>
      </c>
      <c r="AQ33">
        <v>-4.0144839673732002E-4</v>
      </c>
      <c r="AR33">
        <v>77.421342020431197</v>
      </c>
      <c r="AS33">
        <v>86</v>
      </c>
      <c r="AT33">
        <v>17</v>
      </c>
      <c r="AU33">
        <f t="shared" si="27"/>
        <v>1</v>
      </c>
      <c r="AV33">
        <f t="shared" si="28"/>
        <v>0</v>
      </c>
      <c r="AW33">
        <f t="shared" si="29"/>
        <v>40758.711782390157</v>
      </c>
      <c r="AX33">
        <f t="shared" si="30"/>
        <v>1999.9596428571399</v>
      </c>
      <c r="AY33">
        <f t="shared" si="31"/>
        <v>1681.1657985003442</v>
      </c>
      <c r="AZ33">
        <f t="shared" si="32"/>
        <v>0.84059986135451847</v>
      </c>
      <c r="BA33">
        <f t="shared" si="33"/>
        <v>0.1607577324142207</v>
      </c>
      <c r="BB33">
        <v>6</v>
      </c>
      <c r="BC33">
        <v>0.5</v>
      </c>
      <c r="BD33" t="s">
        <v>353</v>
      </c>
      <c r="BE33">
        <v>2</v>
      </c>
      <c r="BF33" t="b">
        <v>1</v>
      </c>
      <c r="BG33">
        <v>1656169932.83214</v>
      </c>
      <c r="BH33">
        <v>215.171214285714</v>
      </c>
      <c r="BI33">
        <v>198.96232142857099</v>
      </c>
      <c r="BJ33">
        <v>19.8313535714286</v>
      </c>
      <c r="BK33">
        <v>18.171092857142899</v>
      </c>
      <c r="BL33">
        <v>207.51974999999999</v>
      </c>
      <c r="BM33">
        <v>19.587489285714302</v>
      </c>
      <c r="BN33">
        <v>499.95496428571403</v>
      </c>
      <c r="BO33">
        <v>76.348632142857099</v>
      </c>
      <c r="BP33">
        <v>0.10000443571428599</v>
      </c>
      <c r="BQ33">
        <v>24.192071428571399</v>
      </c>
      <c r="BR33">
        <v>24.0437928571429</v>
      </c>
      <c r="BS33">
        <v>999.9</v>
      </c>
      <c r="BT33">
        <v>0</v>
      </c>
      <c r="BU33">
        <v>0</v>
      </c>
      <c r="BV33">
        <v>10001.607142857099</v>
      </c>
      <c r="BW33">
        <v>0</v>
      </c>
      <c r="BX33">
        <v>256.145964285714</v>
      </c>
      <c r="BY33">
        <v>16.208946428571402</v>
      </c>
      <c r="BZ33">
        <v>219.52467857142901</v>
      </c>
      <c r="CA33">
        <v>202.644571428571</v>
      </c>
      <c r="CB33">
        <v>1.66025142857143</v>
      </c>
      <c r="CC33">
        <v>198.96232142857099</v>
      </c>
      <c r="CD33">
        <v>18.171092857142899</v>
      </c>
      <c r="CE33">
        <v>1.5140960714285701</v>
      </c>
      <c r="CF33">
        <v>1.38733821428571</v>
      </c>
      <c r="CG33">
        <v>13.111260714285701</v>
      </c>
      <c r="CH33">
        <v>11.7799464285714</v>
      </c>
      <c r="CI33">
        <v>1999.9596428571399</v>
      </c>
      <c r="CJ33">
        <v>0.98000657142857195</v>
      </c>
      <c r="CK33">
        <v>1.99938428571429E-2</v>
      </c>
      <c r="CL33">
        <v>0</v>
      </c>
      <c r="CM33">
        <v>2.1811964285714298</v>
      </c>
      <c r="CN33">
        <v>0</v>
      </c>
      <c r="CO33">
        <v>4405.2553571428598</v>
      </c>
      <c r="CP33">
        <v>17299.8464285714</v>
      </c>
      <c r="CQ33">
        <v>39.611357142857102</v>
      </c>
      <c r="CR33">
        <v>38.662821428571398</v>
      </c>
      <c r="CS33">
        <v>39.055607142857099</v>
      </c>
      <c r="CT33">
        <v>37.111392857142903</v>
      </c>
      <c r="CU33">
        <v>38.316749999999999</v>
      </c>
      <c r="CV33">
        <v>1959.9721428571399</v>
      </c>
      <c r="CW33">
        <v>39.99</v>
      </c>
      <c r="CX33">
        <v>0</v>
      </c>
      <c r="CY33">
        <v>1656169939.8</v>
      </c>
      <c r="CZ33">
        <v>0</v>
      </c>
      <c r="DA33">
        <v>0</v>
      </c>
      <c r="DB33" t="s">
        <v>354</v>
      </c>
      <c r="DC33">
        <v>1656081770.5</v>
      </c>
      <c r="DD33">
        <v>1655399214.5999999</v>
      </c>
      <c r="DE33">
        <v>0</v>
      </c>
      <c r="DF33">
        <v>0.13400000000000001</v>
      </c>
      <c r="DG33">
        <v>-0.06</v>
      </c>
      <c r="DH33">
        <v>9.3309999999999995</v>
      </c>
      <c r="DI33">
        <v>0.51100000000000001</v>
      </c>
      <c r="DJ33">
        <v>421</v>
      </c>
      <c r="DK33">
        <v>25</v>
      </c>
      <c r="DL33">
        <v>1.93</v>
      </c>
      <c r="DM33">
        <v>0.15</v>
      </c>
      <c r="DN33">
        <v>15.7703825</v>
      </c>
      <c r="DO33">
        <v>6.59219774859287</v>
      </c>
      <c r="DP33">
        <v>0.70832249713230899</v>
      </c>
      <c r="DQ33">
        <v>0</v>
      </c>
      <c r="DR33">
        <v>1.6619245</v>
      </c>
      <c r="DS33">
        <v>-1.36424015009394E-2</v>
      </c>
      <c r="DT33">
        <v>5.1598580164574203E-3</v>
      </c>
      <c r="DU33">
        <v>1</v>
      </c>
      <c r="DV33">
        <v>1</v>
      </c>
      <c r="DW33">
        <v>2</v>
      </c>
      <c r="DX33" t="s">
        <v>355</v>
      </c>
      <c r="DY33">
        <v>2.9781900000000001</v>
      </c>
      <c r="DZ33">
        <v>2.7542399999999998</v>
      </c>
      <c r="EA33">
        <v>3.93803E-2</v>
      </c>
      <c r="EB33">
        <v>3.7694699999999998E-2</v>
      </c>
      <c r="EC33">
        <v>7.7861200000000005E-2</v>
      </c>
      <c r="ED33">
        <v>7.3765200000000003E-2</v>
      </c>
      <c r="EE33">
        <v>37858.199999999997</v>
      </c>
      <c r="EF33">
        <v>41733.599999999999</v>
      </c>
      <c r="EG33">
        <v>35691.5</v>
      </c>
      <c r="EH33">
        <v>39307.800000000003</v>
      </c>
      <c r="EI33">
        <v>46578.1</v>
      </c>
      <c r="EJ33">
        <v>52477.9</v>
      </c>
      <c r="EK33">
        <v>55667.1</v>
      </c>
      <c r="EL33">
        <v>62917.3</v>
      </c>
      <c r="EM33">
        <v>1.7798</v>
      </c>
      <c r="EN33">
        <v>2.3448000000000002</v>
      </c>
      <c r="EO33">
        <v>0.14522699999999999</v>
      </c>
      <c r="EP33">
        <v>0</v>
      </c>
      <c r="EQ33">
        <v>21.649899999999999</v>
      </c>
      <c r="ER33">
        <v>999.9</v>
      </c>
      <c r="ES33">
        <v>59.235999999999997</v>
      </c>
      <c r="ET33">
        <v>23.876999999999999</v>
      </c>
      <c r="EU33">
        <v>23.0641</v>
      </c>
      <c r="EV33">
        <v>54.016399999999997</v>
      </c>
      <c r="EW33">
        <v>37.548099999999998</v>
      </c>
      <c r="EX33">
        <v>2</v>
      </c>
      <c r="EY33">
        <v>-0.382967</v>
      </c>
      <c r="EZ33">
        <v>-1.0356000000000001</v>
      </c>
      <c r="FA33">
        <v>20.145700000000001</v>
      </c>
      <c r="FB33">
        <v>5.2053099999999999</v>
      </c>
      <c r="FC33">
        <v>12.0052</v>
      </c>
      <c r="FD33">
        <v>4.9756</v>
      </c>
      <c r="FE33">
        <v>3.2930000000000001</v>
      </c>
      <c r="FF33">
        <v>9999</v>
      </c>
      <c r="FG33">
        <v>9999</v>
      </c>
      <c r="FH33">
        <v>9999</v>
      </c>
      <c r="FI33">
        <v>545.79999999999995</v>
      </c>
      <c r="FJ33">
        <v>1.8627899999999999</v>
      </c>
      <c r="FK33">
        <v>1.8678300000000001</v>
      </c>
      <c r="FL33">
        <v>1.8675200000000001</v>
      </c>
      <c r="FM33">
        <v>1.86859</v>
      </c>
      <c r="FN33">
        <v>1.86951</v>
      </c>
      <c r="FO33">
        <v>1.86554</v>
      </c>
      <c r="FP33">
        <v>1.86676</v>
      </c>
      <c r="FQ33">
        <v>1.8681300000000001</v>
      </c>
      <c r="FR33">
        <v>5</v>
      </c>
      <c r="FS33">
        <v>0</v>
      </c>
      <c r="FT33">
        <v>0</v>
      </c>
      <c r="FU33">
        <v>0</v>
      </c>
      <c r="FV33" t="s">
        <v>356</v>
      </c>
      <c r="FW33" t="s">
        <v>357</v>
      </c>
      <c r="FX33" t="s">
        <v>358</v>
      </c>
      <c r="FY33" t="s">
        <v>358</v>
      </c>
      <c r="FZ33" t="s">
        <v>358</v>
      </c>
      <c r="GA33" t="s">
        <v>358</v>
      </c>
      <c r="GB33">
        <v>0</v>
      </c>
      <c r="GC33">
        <v>100</v>
      </c>
      <c r="GD33">
        <v>100</v>
      </c>
      <c r="GE33">
        <v>7.4169999999999998</v>
      </c>
      <c r="GF33">
        <v>0.24399999999999999</v>
      </c>
      <c r="GG33">
        <v>5.6659111101770199</v>
      </c>
      <c r="GH33">
        <v>9.7043563482216103E-3</v>
      </c>
      <c r="GI33">
        <v>-6.1047874590071599E-7</v>
      </c>
      <c r="GJ33">
        <v>-2.0035481135848299E-10</v>
      </c>
      <c r="GK33">
        <v>-3.5135532291547797E-2</v>
      </c>
      <c r="GL33">
        <v>-2.6720997246463701E-3</v>
      </c>
      <c r="GM33">
        <v>1.0346449865754101E-3</v>
      </c>
      <c r="GN33">
        <v>-8.7332016154656395E-6</v>
      </c>
      <c r="GO33">
        <v>13</v>
      </c>
      <c r="GP33">
        <v>1798</v>
      </c>
      <c r="GQ33">
        <v>1</v>
      </c>
      <c r="GR33">
        <v>47</v>
      </c>
      <c r="GS33">
        <v>1469.5</v>
      </c>
      <c r="GT33">
        <v>12845.4</v>
      </c>
      <c r="GU33">
        <v>0.64209000000000005</v>
      </c>
      <c r="GV33">
        <v>2.5842299999999998</v>
      </c>
      <c r="GW33">
        <v>2.2485400000000002</v>
      </c>
      <c r="GX33">
        <v>2.7465799999999998</v>
      </c>
      <c r="GY33">
        <v>1.9958499999999999</v>
      </c>
      <c r="GZ33">
        <v>2.3742700000000001</v>
      </c>
      <c r="HA33">
        <v>28.290199999999999</v>
      </c>
      <c r="HB33">
        <v>15.874499999999999</v>
      </c>
      <c r="HC33">
        <v>18</v>
      </c>
      <c r="HD33">
        <v>347.85599999999999</v>
      </c>
      <c r="HE33">
        <v>711.55</v>
      </c>
      <c r="HF33">
        <v>23.001999999999999</v>
      </c>
      <c r="HG33">
        <v>22.1951</v>
      </c>
      <c r="HH33">
        <v>30.000599999999999</v>
      </c>
      <c r="HI33">
        <v>21.980599999999999</v>
      </c>
      <c r="HJ33">
        <v>21.8597</v>
      </c>
      <c r="HK33">
        <v>12.8133</v>
      </c>
      <c r="HL33">
        <v>24.7409</v>
      </c>
      <c r="HM33">
        <v>10.095499999999999</v>
      </c>
      <c r="HN33">
        <v>23</v>
      </c>
      <c r="HO33">
        <v>150.935</v>
      </c>
      <c r="HP33">
        <v>18.0974</v>
      </c>
      <c r="HQ33">
        <v>103.354</v>
      </c>
      <c r="HR33">
        <v>104.81100000000001</v>
      </c>
    </row>
    <row r="34" spans="1:226" x14ac:dyDescent="0.2">
      <c r="A34">
        <v>40</v>
      </c>
      <c r="B34">
        <v>1656169945.5999999</v>
      </c>
      <c r="C34">
        <v>641.59999990463302</v>
      </c>
      <c r="D34" t="s">
        <v>394</v>
      </c>
      <c r="E34" t="s">
        <v>395</v>
      </c>
      <c r="F34">
        <v>5</v>
      </c>
      <c r="G34" t="s">
        <v>351</v>
      </c>
      <c r="H34" t="s">
        <v>352</v>
      </c>
      <c r="I34">
        <v>1656169938.11852</v>
      </c>
      <c r="J34">
        <f t="shared" si="0"/>
        <v>1.4143803646604063E-3</v>
      </c>
      <c r="K34">
        <f t="shared" si="1"/>
        <v>1.4143803646604063</v>
      </c>
      <c r="L34">
        <f t="shared" si="2"/>
        <v>3.8682295714654691</v>
      </c>
      <c r="M34">
        <f t="shared" si="3"/>
        <v>198.15355555555499</v>
      </c>
      <c r="N34">
        <f t="shared" si="4"/>
        <v>83.014031587637248</v>
      </c>
      <c r="O34">
        <f t="shared" si="5"/>
        <v>6.3463231662929465</v>
      </c>
      <c r="P34">
        <f t="shared" si="6"/>
        <v>15.148601700881775</v>
      </c>
      <c r="Q34">
        <f t="shared" si="7"/>
        <v>5.7135796148342265E-2</v>
      </c>
      <c r="R34">
        <f t="shared" si="8"/>
        <v>2.4791349384784933</v>
      </c>
      <c r="S34">
        <f t="shared" si="9"/>
        <v>5.6414217585633954E-2</v>
      </c>
      <c r="T34">
        <f t="shared" si="10"/>
        <v>3.532295764759151E-2</v>
      </c>
      <c r="U34">
        <f t="shared" si="11"/>
        <v>321.51091356919136</v>
      </c>
      <c r="V34">
        <f t="shared" si="12"/>
        <v>25.987328449960764</v>
      </c>
      <c r="W34">
        <f t="shared" si="13"/>
        <v>25.987328449960764</v>
      </c>
      <c r="X34">
        <f t="shared" si="14"/>
        <v>3.3717291896337032</v>
      </c>
      <c r="Y34">
        <f t="shared" si="15"/>
        <v>50.025657286465908</v>
      </c>
      <c r="Z34">
        <f t="shared" si="16"/>
        <v>1.516329969069917</v>
      </c>
      <c r="AA34">
        <f t="shared" si="17"/>
        <v>3.0311045397901242</v>
      </c>
      <c r="AB34">
        <f t="shared" si="18"/>
        <v>1.8553992205637861</v>
      </c>
      <c r="AC34">
        <f t="shared" si="19"/>
        <v>-62.374174081523918</v>
      </c>
      <c r="AD34">
        <f t="shared" si="20"/>
        <v>-238.91579962662354</v>
      </c>
      <c r="AE34">
        <f t="shared" si="21"/>
        <v>-20.404105468436608</v>
      </c>
      <c r="AF34">
        <f t="shared" si="22"/>
        <v>-0.18316560739270926</v>
      </c>
      <c r="AG34">
        <f t="shared" si="23"/>
        <v>-14.143375246192063</v>
      </c>
      <c r="AH34">
        <f t="shared" si="24"/>
        <v>1.4130066251454652</v>
      </c>
      <c r="AI34">
        <f t="shared" si="25"/>
        <v>3.8682295714654691</v>
      </c>
      <c r="AJ34">
        <v>170.355602447384</v>
      </c>
      <c r="AK34">
        <v>179.23712727272701</v>
      </c>
      <c r="AL34">
        <v>-3.2930257641918601</v>
      </c>
      <c r="AM34">
        <v>66.910747138271802</v>
      </c>
      <c r="AN34">
        <f t="shared" si="26"/>
        <v>1.4143803646604063</v>
      </c>
      <c r="AO34">
        <v>18.174417759770598</v>
      </c>
      <c r="AP34">
        <v>19.8384933333333</v>
      </c>
      <c r="AQ34">
        <v>-1.1303964065610699E-4</v>
      </c>
      <c r="AR34">
        <v>77.421342020431197</v>
      </c>
      <c r="AS34">
        <v>84</v>
      </c>
      <c r="AT34">
        <v>17</v>
      </c>
      <c r="AU34">
        <f t="shared" si="27"/>
        <v>1</v>
      </c>
      <c r="AV34">
        <f t="shared" si="28"/>
        <v>0</v>
      </c>
      <c r="AW34">
        <f t="shared" si="29"/>
        <v>40698.551654102768</v>
      </c>
      <c r="AX34">
        <f t="shared" si="30"/>
        <v>1999.9696296296299</v>
      </c>
      <c r="AY34">
        <f t="shared" si="31"/>
        <v>1681.1743648890458</v>
      </c>
      <c r="AZ34">
        <f t="shared" si="32"/>
        <v>0.84059994711038633</v>
      </c>
      <c r="BA34">
        <f t="shared" si="33"/>
        <v>0.1607578979230456</v>
      </c>
      <c r="BB34">
        <v>6</v>
      </c>
      <c r="BC34">
        <v>0.5</v>
      </c>
      <c r="BD34" t="s">
        <v>353</v>
      </c>
      <c r="BE34">
        <v>2</v>
      </c>
      <c r="BF34" t="b">
        <v>1</v>
      </c>
      <c r="BG34">
        <v>1656169938.11852</v>
      </c>
      <c r="BH34">
        <v>198.15355555555499</v>
      </c>
      <c r="BI34">
        <v>181.518</v>
      </c>
      <c r="BJ34">
        <v>19.8345814814815</v>
      </c>
      <c r="BK34">
        <v>18.1726555555556</v>
      </c>
      <c r="BL34">
        <v>190.66118518518499</v>
      </c>
      <c r="BM34">
        <v>19.590640740740699</v>
      </c>
      <c r="BN34">
        <v>500.015148148148</v>
      </c>
      <c r="BO34">
        <v>76.348681481481506</v>
      </c>
      <c r="BP34">
        <v>0.100119340740741</v>
      </c>
      <c r="BQ34">
        <v>24.199774074074099</v>
      </c>
      <c r="BR34">
        <v>24.051007407407401</v>
      </c>
      <c r="BS34">
        <v>999.9</v>
      </c>
      <c r="BT34">
        <v>0</v>
      </c>
      <c r="BU34">
        <v>0</v>
      </c>
      <c r="BV34">
        <v>9986.4814814814799</v>
      </c>
      <c r="BW34">
        <v>0</v>
      </c>
      <c r="BX34">
        <v>256.86248148148098</v>
      </c>
      <c r="BY34">
        <v>16.635555555555602</v>
      </c>
      <c r="BZ34">
        <v>202.16340740740699</v>
      </c>
      <c r="CA34">
        <v>184.87774074074099</v>
      </c>
      <c r="CB34">
        <v>1.6619207407407399</v>
      </c>
      <c r="CC34">
        <v>181.518</v>
      </c>
      <c r="CD34">
        <v>18.1726555555556</v>
      </c>
      <c r="CE34">
        <v>1.5143440740740699</v>
      </c>
      <c r="CF34">
        <v>1.3874592592592601</v>
      </c>
      <c r="CG34">
        <v>13.1137592592593</v>
      </c>
      <c r="CH34">
        <v>11.781259259259301</v>
      </c>
      <c r="CI34">
        <v>1999.9696296296299</v>
      </c>
      <c r="CJ34">
        <v>0.980003333333333</v>
      </c>
      <c r="CK34">
        <v>1.99970518518519E-2</v>
      </c>
      <c r="CL34">
        <v>0</v>
      </c>
      <c r="CM34">
        <v>2.18424444444444</v>
      </c>
      <c r="CN34">
        <v>0</v>
      </c>
      <c r="CO34">
        <v>4400.5311111111096</v>
      </c>
      <c r="CP34">
        <v>17299.914814814802</v>
      </c>
      <c r="CQ34">
        <v>39.698814814814803</v>
      </c>
      <c r="CR34">
        <v>38.717370370370404</v>
      </c>
      <c r="CS34">
        <v>39.117703703703697</v>
      </c>
      <c r="CT34">
        <v>37.205851851851897</v>
      </c>
      <c r="CU34">
        <v>38.395555555555497</v>
      </c>
      <c r="CV34">
        <v>1959.9766666666701</v>
      </c>
      <c r="CW34">
        <v>39.995925925925903</v>
      </c>
      <c r="CX34">
        <v>0</v>
      </c>
      <c r="CY34">
        <v>1656169944.5999999</v>
      </c>
      <c r="CZ34">
        <v>0</v>
      </c>
      <c r="DA34">
        <v>0</v>
      </c>
      <c r="DB34" t="s">
        <v>354</v>
      </c>
      <c r="DC34">
        <v>1656081770.5</v>
      </c>
      <c r="DD34">
        <v>1655399214.5999999</v>
      </c>
      <c r="DE34">
        <v>0</v>
      </c>
      <c r="DF34">
        <v>0.13400000000000001</v>
      </c>
      <c r="DG34">
        <v>-0.06</v>
      </c>
      <c r="DH34">
        <v>9.3309999999999995</v>
      </c>
      <c r="DI34">
        <v>0.51100000000000001</v>
      </c>
      <c r="DJ34">
        <v>421</v>
      </c>
      <c r="DK34">
        <v>25</v>
      </c>
      <c r="DL34">
        <v>1.93</v>
      </c>
      <c r="DM34">
        <v>0.15</v>
      </c>
      <c r="DN34">
        <v>16.324829999999999</v>
      </c>
      <c r="DO34">
        <v>5.6838709193245398</v>
      </c>
      <c r="DP34">
        <v>0.60876304265288605</v>
      </c>
      <c r="DQ34">
        <v>0</v>
      </c>
      <c r="DR34">
        <v>1.6618385</v>
      </c>
      <c r="DS34">
        <v>9.3505440900495795E-3</v>
      </c>
      <c r="DT34">
        <v>4.9147286547682198E-3</v>
      </c>
      <c r="DU34">
        <v>1</v>
      </c>
      <c r="DV34">
        <v>1</v>
      </c>
      <c r="DW34">
        <v>2</v>
      </c>
      <c r="DX34" t="s">
        <v>355</v>
      </c>
      <c r="DY34">
        <v>2.9765000000000001</v>
      </c>
      <c r="DZ34">
        <v>2.75319</v>
      </c>
      <c r="EA34">
        <v>3.6266300000000001E-2</v>
      </c>
      <c r="EB34">
        <v>3.4407300000000002E-2</v>
      </c>
      <c r="EC34">
        <v>7.7873700000000004E-2</v>
      </c>
      <c r="ED34">
        <v>7.3770799999999997E-2</v>
      </c>
      <c r="EE34">
        <v>37981.4</v>
      </c>
      <c r="EF34">
        <v>41875.800000000003</v>
      </c>
      <c r="EG34">
        <v>35692</v>
      </c>
      <c r="EH34">
        <v>39307.599999999999</v>
      </c>
      <c r="EI34">
        <v>46578</v>
      </c>
      <c r="EJ34">
        <v>52477.599999999999</v>
      </c>
      <c r="EK34">
        <v>55667.8</v>
      </c>
      <c r="EL34">
        <v>62917.5</v>
      </c>
      <c r="EM34">
        <v>1.7824</v>
      </c>
      <c r="EN34">
        <v>2.3439999999999999</v>
      </c>
      <c r="EO34">
        <v>0.14683599999999999</v>
      </c>
      <c r="EP34">
        <v>0</v>
      </c>
      <c r="EQ34">
        <v>21.653500000000001</v>
      </c>
      <c r="ER34">
        <v>999.9</v>
      </c>
      <c r="ES34">
        <v>59.210999999999999</v>
      </c>
      <c r="ET34">
        <v>23.876999999999999</v>
      </c>
      <c r="EU34">
        <v>23.054500000000001</v>
      </c>
      <c r="EV34">
        <v>53.846400000000003</v>
      </c>
      <c r="EW34">
        <v>37.515999999999998</v>
      </c>
      <c r="EX34">
        <v>2</v>
      </c>
      <c r="EY34">
        <v>-0.38317099999999998</v>
      </c>
      <c r="EZ34">
        <v>-1.02806</v>
      </c>
      <c r="FA34">
        <v>20.1449</v>
      </c>
      <c r="FB34">
        <v>5.1993200000000002</v>
      </c>
      <c r="FC34">
        <v>12.004</v>
      </c>
      <c r="FD34">
        <v>4.9744000000000002</v>
      </c>
      <c r="FE34">
        <v>3.2926000000000002</v>
      </c>
      <c r="FF34">
        <v>9999</v>
      </c>
      <c r="FG34">
        <v>9999</v>
      </c>
      <c r="FH34">
        <v>9999</v>
      </c>
      <c r="FI34">
        <v>545.79999999999995</v>
      </c>
      <c r="FJ34">
        <v>1.8627899999999999</v>
      </c>
      <c r="FK34">
        <v>1.8678300000000001</v>
      </c>
      <c r="FL34">
        <v>1.8675200000000001</v>
      </c>
      <c r="FM34">
        <v>1.8687100000000001</v>
      </c>
      <c r="FN34">
        <v>1.86957</v>
      </c>
      <c r="FO34">
        <v>1.86554</v>
      </c>
      <c r="FP34">
        <v>1.86676</v>
      </c>
      <c r="FQ34">
        <v>1.8681300000000001</v>
      </c>
      <c r="FR34">
        <v>5</v>
      </c>
      <c r="FS34">
        <v>0</v>
      </c>
      <c r="FT34">
        <v>0</v>
      </c>
      <c r="FU34">
        <v>0</v>
      </c>
      <c r="FV34" t="s">
        <v>356</v>
      </c>
      <c r="FW34" t="s">
        <v>357</v>
      </c>
      <c r="FX34" t="s">
        <v>358</v>
      </c>
      <c r="FY34" t="s">
        <v>358</v>
      </c>
      <c r="FZ34" t="s">
        <v>358</v>
      </c>
      <c r="GA34" t="s">
        <v>358</v>
      </c>
      <c r="GB34">
        <v>0</v>
      </c>
      <c r="GC34">
        <v>100</v>
      </c>
      <c r="GD34">
        <v>100</v>
      </c>
      <c r="GE34">
        <v>7.2670000000000003</v>
      </c>
      <c r="GF34">
        <v>0.24410000000000001</v>
      </c>
      <c r="GG34">
        <v>5.6659111101770199</v>
      </c>
      <c r="GH34">
        <v>9.7043563482216103E-3</v>
      </c>
      <c r="GI34">
        <v>-6.1047874590071599E-7</v>
      </c>
      <c r="GJ34">
        <v>-2.0035481135848299E-10</v>
      </c>
      <c r="GK34">
        <v>-3.5135532291547797E-2</v>
      </c>
      <c r="GL34">
        <v>-2.6720997246463701E-3</v>
      </c>
      <c r="GM34">
        <v>1.0346449865754101E-3</v>
      </c>
      <c r="GN34">
        <v>-8.7332016154656395E-6</v>
      </c>
      <c r="GO34">
        <v>13</v>
      </c>
      <c r="GP34">
        <v>1798</v>
      </c>
      <c r="GQ34">
        <v>1</v>
      </c>
      <c r="GR34">
        <v>47</v>
      </c>
      <c r="GS34">
        <v>1469.6</v>
      </c>
      <c r="GT34">
        <v>12845.5</v>
      </c>
      <c r="GU34">
        <v>0.59692400000000001</v>
      </c>
      <c r="GV34">
        <v>2.5964399999999999</v>
      </c>
      <c r="GW34">
        <v>2.2485400000000002</v>
      </c>
      <c r="GX34">
        <v>2.7465799999999998</v>
      </c>
      <c r="GY34">
        <v>1.9958499999999999</v>
      </c>
      <c r="GZ34">
        <v>2.32666</v>
      </c>
      <c r="HA34">
        <v>28.311199999999999</v>
      </c>
      <c r="HB34">
        <v>15.8657</v>
      </c>
      <c r="HC34">
        <v>18</v>
      </c>
      <c r="HD34">
        <v>349.13</v>
      </c>
      <c r="HE34">
        <v>710.91600000000005</v>
      </c>
      <c r="HF34">
        <v>23.0016</v>
      </c>
      <c r="HG34">
        <v>22.198899999999998</v>
      </c>
      <c r="HH34">
        <v>30.0002</v>
      </c>
      <c r="HI34">
        <v>21.984300000000001</v>
      </c>
      <c r="HJ34">
        <v>21.863700000000001</v>
      </c>
      <c r="HK34">
        <v>11.9123</v>
      </c>
      <c r="HL34">
        <v>25.026199999999999</v>
      </c>
      <c r="HM34">
        <v>10.095499999999999</v>
      </c>
      <c r="HN34">
        <v>23</v>
      </c>
      <c r="HO34">
        <v>130.74600000000001</v>
      </c>
      <c r="HP34">
        <v>18.083300000000001</v>
      </c>
      <c r="HQ34">
        <v>103.35599999999999</v>
      </c>
      <c r="HR34">
        <v>104.81100000000001</v>
      </c>
    </row>
    <row r="35" spans="1:226" x14ac:dyDescent="0.2">
      <c r="A35">
        <v>41</v>
      </c>
      <c r="B35">
        <v>1656169950.5999999</v>
      </c>
      <c r="C35">
        <v>646.59999990463302</v>
      </c>
      <c r="D35" t="s">
        <v>396</v>
      </c>
      <c r="E35" t="s">
        <v>397</v>
      </c>
      <c r="F35">
        <v>5</v>
      </c>
      <c r="G35" t="s">
        <v>351</v>
      </c>
      <c r="H35" t="s">
        <v>352</v>
      </c>
      <c r="I35">
        <v>1656169942.83214</v>
      </c>
      <c r="J35">
        <f t="shared" si="0"/>
        <v>1.4478514646661801E-3</v>
      </c>
      <c r="K35">
        <f t="shared" si="1"/>
        <v>1.4478514646661802</v>
      </c>
      <c r="L35">
        <f t="shared" si="2"/>
        <v>3.5350572760590899</v>
      </c>
      <c r="M35">
        <f t="shared" si="3"/>
        <v>183.03821428571399</v>
      </c>
      <c r="N35">
        <f t="shared" si="4"/>
        <v>80.035121665951223</v>
      </c>
      <c r="O35">
        <f t="shared" si="5"/>
        <v>6.1185598961546255</v>
      </c>
      <c r="P35">
        <f t="shared" si="6"/>
        <v>13.992985255481537</v>
      </c>
      <c r="Q35">
        <f t="shared" si="7"/>
        <v>5.8518755697786667E-2</v>
      </c>
      <c r="R35">
        <f t="shared" si="8"/>
        <v>2.4814829721673402</v>
      </c>
      <c r="S35">
        <f t="shared" si="9"/>
        <v>5.7762778564182264E-2</v>
      </c>
      <c r="T35">
        <f t="shared" si="10"/>
        <v>3.6168844436525315E-2</v>
      </c>
      <c r="U35">
        <f t="shared" si="11"/>
        <v>321.50927626303047</v>
      </c>
      <c r="V35">
        <f t="shared" si="12"/>
        <v>25.986748233834728</v>
      </c>
      <c r="W35">
        <f t="shared" si="13"/>
        <v>25.986748233834728</v>
      </c>
      <c r="X35">
        <f t="shared" si="14"/>
        <v>3.3716134177950345</v>
      </c>
      <c r="Y35">
        <f t="shared" si="15"/>
        <v>50.003023930523661</v>
      </c>
      <c r="Z35">
        <f t="shared" si="16"/>
        <v>1.5166605266928963</v>
      </c>
      <c r="AA35">
        <f t="shared" si="17"/>
        <v>3.0331376134375581</v>
      </c>
      <c r="AB35">
        <f t="shared" si="18"/>
        <v>1.8549528911021382</v>
      </c>
      <c r="AC35">
        <f t="shared" si="19"/>
        <v>-63.850249591778542</v>
      </c>
      <c r="AD35">
        <f t="shared" si="20"/>
        <v>-237.5688465375479</v>
      </c>
      <c r="AE35">
        <f t="shared" si="21"/>
        <v>-20.27095250813209</v>
      </c>
      <c r="AF35">
        <f t="shared" si="22"/>
        <v>-0.18077237442807359</v>
      </c>
      <c r="AG35">
        <f t="shared" si="23"/>
        <v>-14.456953771440219</v>
      </c>
      <c r="AH35">
        <f t="shared" si="24"/>
        <v>1.4228008667552232</v>
      </c>
      <c r="AI35">
        <f t="shared" si="25"/>
        <v>3.5350572760590899</v>
      </c>
      <c r="AJ35">
        <v>153.85368156603599</v>
      </c>
      <c r="AK35">
        <v>162.9914</v>
      </c>
      <c r="AL35">
        <v>-3.2566676730111999</v>
      </c>
      <c r="AM35">
        <v>66.910747138271802</v>
      </c>
      <c r="AN35">
        <f t="shared" si="26"/>
        <v>1.4478514646661802</v>
      </c>
      <c r="AO35">
        <v>18.170350284277699</v>
      </c>
      <c r="AP35">
        <v>19.846</v>
      </c>
      <c r="AQ35">
        <v>5.6879045940746303E-3</v>
      </c>
      <c r="AR35">
        <v>77.421342020431197</v>
      </c>
      <c r="AS35">
        <v>84</v>
      </c>
      <c r="AT35">
        <v>17</v>
      </c>
      <c r="AU35">
        <f t="shared" si="27"/>
        <v>1</v>
      </c>
      <c r="AV35">
        <f t="shared" si="28"/>
        <v>0</v>
      </c>
      <c r="AW35">
        <f t="shared" si="29"/>
        <v>40756.025105267756</v>
      </c>
      <c r="AX35">
        <f t="shared" si="30"/>
        <v>1999.9589285714301</v>
      </c>
      <c r="AY35">
        <f t="shared" si="31"/>
        <v>1681.1654125715195</v>
      </c>
      <c r="AZ35">
        <f t="shared" si="32"/>
        <v>0.84059996860654296</v>
      </c>
      <c r="BA35">
        <f t="shared" si="33"/>
        <v>0.16075793941062802</v>
      </c>
      <c r="BB35">
        <v>6</v>
      </c>
      <c r="BC35">
        <v>0.5</v>
      </c>
      <c r="BD35" t="s">
        <v>353</v>
      </c>
      <c r="BE35">
        <v>2</v>
      </c>
      <c r="BF35" t="b">
        <v>1</v>
      </c>
      <c r="BG35">
        <v>1656169942.83214</v>
      </c>
      <c r="BH35">
        <v>183.03821428571399</v>
      </c>
      <c r="BI35">
        <v>166.00332142857101</v>
      </c>
      <c r="BJ35">
        <v>19.838999999999999</v>
      </c>
      <c r="BK35">
        <v>18.165603571428601</v>
      </c>
      <c r="BL35">
        <v>175.68739285714301</v>
      </c>
      <c r="BM35">
        <v>19.594950000000001</v>
      </c>
      <c r="BN35">
        <v>500.02757142857098</v>
      </c>
      <c r="BO35">
        <v>76.34845</v>
      </c>
      <c r="BP35">
        <v>9.9986246428571499E-2</v>
      </c>
      <c r="BQ35">
        <v>24.2109535714286</v>
      </c>
      <c r="BR35">
        <v>24.059674999999999</v>
      </c>
      <c r="BS35">
        <v>999.9</v>
      </c>
      <c r="BT35">
        <v>0</v>
      </c>
      <c r="BU35">
        <v>0</v>
      </c>
      <c r="BV35">
        <v>10001.607142857099</v>
      </c>
      <c r="BW35">
        <v>0</v>
      </c>
      <c r="BX35">
        <v>257.52342857142901</v>
      </c>
      <c r="BY35">
        <v>17.034849999999999</v>
      </c>
      <c r="BZ35">
        <v>186.74299999999999</v>
      </c>
      <c r="CA35">
        <v>169.07485714285701</v>
      </c>
      <c r="CB35">
        <v>1.6734024999999999</v>
      </c>
      <c r="CC35">
        <v>166.00332142857101</v>
      </c>
      <c r="CD35">
        <v>18.165603571428601</v>
      </c>
      <c r="CE35">
        <v>1.51467821428571</v>
      </c>
      <c r="CF35">
        <v>1.3869164285714299</v>
      </c>
      <c r="CG35">
        <v>13.1171321428571</v>
      </c>
      <c r="CH35">
        <v>11.775332142857099</v>
      </c>
      <c r="CI35">
        <v>1999.9589285714301</v>
      </c>
      <c r="CJ35">
        <v>0.98000157142857103</v>
      </c>
      <c r="CK35">
        <v>1.9998775E-2</v>
      </c>
      <c r="CL35">
        <v>0</v>
      </c>
      <c r="CM35">
        <v>2.2063714285714302</v>
      </c>
      <c r="CN35">
        <v>0</v>
      </c>
      <c r="CO35">
        <v>4396.2442857142896</v>
      </c>
      <c r="CP35">
        <v>17299.803571428602</v>
      </c>
      <c r="CQ35">
        <v>39.774285714285703</v>
      </c>
      <c r="CR35">
        <v>38.771999999999998</v>
      </c>
      <c r="CS35">
        <v>39.1671428571428</v>
      </c>
      <c r="CT35">
        <v>37.307821428571401</v>
      </c>
      <c r="CU35">
        <v>38.468499999999999</v>
      </c>
      <c r="CV35">
        <v>1959.96464285714</v>
      </c>
      <c r="CW35">
        <v>39.997142857142897</v>
      </c>
      <c r="CX35">
        <v>0</v>
      </c>
      <c r="CY35">
        <v>1656169950</v>
      </c>
      <c r="CZ35">
        <v>0</v>
      </c>
      <c r="DA35">
        <v>0</v>
      </c>
      <c r="DB35" t="s">
        <v>354</v>
      </c>
      <c r="DC35">
        <v>1656081770.5</v>
      </c>
      <c r="DD35">
        <v>1655399214.5999999</v>
      </c>
      <c r="DE35">
        <v>0</v>
      </c>
      <c r="DF35">
        <v>0.13400000000000001</v>
      </c>
      <c r="DG35">
        <v>-0.06</v>
      </c>
      <c r="DH35">
        <v>9.3309999999999995</v>
      </c>
      <c r="DI35">
        <v>0.51100000000000001</v>
      </c>
      <c r="DJ35">
        <v>421</v>
      </c>
      <c r="DK35">
        <v>25</v>
      </c>
      <c r="DL35">
        <v>1.93</v>
      </c>
      <c r="DM35">
        <v>0.15</v>
      </c>
      <c r="DN35">
        <v>16.714804999999998</v>
      </c>
      <c r="DO35">
        <v>4.5141793621013102</v>
      </c>
      <c r="DP35">
        <v>0.51817261986233898</v>
      </c>
      <c r="DQ35">
        <v>0</v>
      </c>
      <c r="DR35">
        <v>1.6667400000000001</v>
      </c>
      <c r="DS35">
        <v>9.9394446529079597E-2</v>
      </c>
      <c r="DT35">
        <v>1.38536666626565E-2</v>
      </c>
      <c r="DU35">
        <v>1</v>
      </c>
      <c r="DV35">
        <v>1</v>
      </c>
      <c r="DW35">
        <v>2</v>
      </c>
      <c r="DX35" t="s">
        <v>355</v>
      </c>
      <c r="DY35">
        <v>2.9775800000000001</v>
      </c>
      <c r="DZ35">
        <v>2.7545999999999999</v>
      </c>
      <c r="EA35">
        <v>3.3137199999999999E-2</v>
      </c>
      <c r="EB35">
        <v>3.1149400000000001E-2</v>
      </c>
      <c r="EC35">
        <v>7.7884700000000001E-2</v>
      </c>
      <c r="ED35">
        <v>7.3658199999999993E-2</v>
      </c>
      <c r="EE35">
        <v>38104.6</v>
      </c>
      <c r="EF35">
        <v>42016.3</v>
      </c>
      <c r="EG35">
        <v>35691.9</v>
      </c>
      <c r="EH35">
        <v>39306.9</v>
      </c>
      <c r="EI35">
        <v>46577.4</v>
      </c>
      <c r="EJ35">
        <v>52483.6</v>
      </c>
      <c r="EK35">
        <v>55667.9</v>
      </c>
      <c r="EL35">
        <v>62917</v>
      </c>
      <c r="EM35">
        <v>1.7834000000000001</v>
      </c>
      <c r="EN35">
        <v>2.3439999999999999</v>
      </c>
      <c r="EO35">
        <v>0.14662700000000001</v>
      </c>
      <c r="EP35">
        <v>0</v>
      </c>
      <c r="EQ35">
        <v>21.658999999999999</v>
      </c>
      <c r="ER35">
        <v>999.9</v>
      </c>
      <c r="ES35">
        <v>59.186999999999998</v>
      </c>
      <c r="ET35">
        <v>23.887</v>
      </c>
      <c r="EU35">
        <v>23.058399999999999</v>
      </c>
      <c r="EV35">
        <v>54.156399999999998</v>
      </c>
      <c r="EW35">
        <v>37.484000000000002</v>
      </c>
      <c r="EX35">
        <v>2</v>
      </c>
      <c r="EY35">
        <v>-0.38264199999999998</v>
      </c>
      <c r="EZ35">
        <v>-1.0163</v>
      </c>
      <c r="FA35">
        <v>20.145800000000001</v>
      </c>
      <c r="FB35">
        <v>5.20411</v>
      </c>
      <c r="FC35">
        <v>12.004</v>
      </c>
      <c r="FD35">
        <v>4.976</v>
      </c>
      <c r="FE35">
        <v>3.2930000000000001</v>
      </c>
      <c r="FF35">
        <v>9999</v>
      </c>
      <c r="FG35">
        <v>9999</v>
      </c>
      <c r="FH35">
        <v>9999</v>
      </c>
      <c r="FI35">
        <v>545.79999999999995</v>
      </c>
      <c r="FJ35">
        <v>1.8627899999999999</v>
      </c>
      <c r="FK35">
        <v>1.8678300000000001</v>
      </c>
      <c r="FL35">
        <v>1.8675200000000001</v>
      </c>
      <c r="FM35">
        <v>1.86859</v>
      </c>
      <c r="FN35">
        <v>1.86951</v>
      </c>
      <c r="FO35">
        <v>1.86554</v>
      </c>
      <c r="FP35">
        <v>1.86673</v>
      </c>
      <c r="FQ35">
        <v>1.8681000000000001</v>
      </c>
      <c r="FR35">
        <v>5</v>
      </c>
      <c r="FS35">
        <v>0</v>
      </c>
      <c r="FT35">
        <v>0</v>
      </c>
      <c r="FU35">
        <v>0</v>
      </c>
      <c r="FV35" t="s">
        <v>356</v>
      </c>
      <c r="FW35" t="s">
        <v>357</v>
      </c>
      <c r="FX35" t="s">
        <v>358</v>
      </c>
      <c r="FY35" t="s">
        <v>358</v>
      </c>
      <c r="FZ35" t="s">
        <v>358</v>
      </c>
      <c r="GA35" t="s">
        <v>358</v>
      </c>
      <c r="GB35">
        <v>0</v>
      </c>
      <c r="GC35">
        <v>100</v>
      </c>
      <c r="GD35">
        <v>100</v>
      </c>
      <c r="GE35">
        <v>7.117</v>
      </c>
      <c r="GF35">
        <v>0.2442</v>
      </c>
      <c r="GG35">
        <v>5.6659111101770199</v>
      </c>
      <c r="GH35">
        <v>9.7043563482216103E-3</v>
      </c>
      <c r="GI35">
        <v>-6.1047874590071599E-7</v>
      </c>
      <c r="GJ35">
        <v>-2.0035481135848299E-10</v>
      </c>
      <c r="GK35">
        <v>-3.5135532291547797E-2</v>
      </c>
      <c r="GL35">
        <v>-2.6720997246463701E-3</v>
      </c>
      <c r="GM35">
        <v>1.0346449865754101E-3</v>
      </c>
      <c r="GN35">
        <v>-8.7332016154656395E-6</v>
      </c>
      <c r="GO35">
        <v>13</v>
      </c>
      <c r="GP35">
        <v>1798</v>
      </c>
      <c r="GQ35">
        <v>1</v>
      </c>
      <c r="GR35">
        <v>47</v>
      </c>
      <c r="GS35">
        <v>1469.7</v>
      </c>
      <c r="GT35">
        <v>12845.6</v>
      </c>
      <c r="GU35">
        <v>0.54809600000000003</v>
      </c>
      <c r="GV35">
        <v>2.5903299999999998</v>
      </c>
      <c r="GW35">
        <v>2.2485400000000002</v>
      </c>
      <c r="GX35">
        <v>2.7465799999999998</v>
      </c>
      <c r="GY35">
        <v>1.9958499999999999</v>
      </c>
      <c r="GZ35">
        <v>2.34131</v>
      </c>
      <c r="HA35">
        <v>28.3322</v>
      </c>
      <c r="HB35">
        <v>15.874499999999999</v>
      </c>
      <c r="HC35">
        <v>18</v>
      </c>
      <c r="HD35">
        <v>349.64100000000002</v>
      </c>
      <c r="HE35">
        <v>710.96799999999996</v>
      </c>
      <c r="HF35">
        <v>23.002300000000002</v>
      </c>
      <c r="HG35">
        <v>22.2026</v>
      </c>
      <c r="HH35">
        <v>30.0002</v>
      </c>
      <c r="HI35">
        <v>21.989100000000001</v>
      </c>
      <c r="HJ35">
        <v>21.8674</v>
      </c>
      <c r="HK35">
        <v>10.9338</v>
      </c>
      <c r="HL35">
        <v>25.026199999999999</v>
      </c>
      <c r="HM35">
        <v>10.095499999999999</v>
      </c>
      <c r="HN35">
        <v>23</v>
      </c>
      <c r="HO35">
        <v>117.169</v>
      </c>
      <c r="HP35">
        <v>18.0655</v>
      </c>
      <c r="HQ35">
        <v>103.35599999999999</v>
      </c>
      <c r="HR35">
        <v>104.809</v>
      </c>
    </row>
    <row r="36" spans="1:226" x14ac:dyDescent="0.2">
      <c r="A36">
        <v>42</v>
      </c>
      <c r="B36">
        <v>1656169955.5999999</v>
      </c>
      <c r="C36">
        <v>651.59999990463302</v>
      </c>
      <c r="D36" t="s">
        <v>398</v>
      </c>
      <c r="E36" t="s">
        <v>399</v>
      </c>
      <c r="F36">
        <v>5</v>
      </c>
      <c r="G36" t="s">
        <v>351</v>
      </c>
      <c r="H36" t="s">
        <v>352</v>
      </c>
      <c r="I36">
        <v>1656169948.0999999</v>
      </c>
      <c r="J36">
        <f t="shared" si="0"/>
        <v>1.4492484750862897E-3</v>
      </c>
      <c r="K36">
        <f t="shared" si="1"/>
        <v>1.4492484750862897</v>
      </c>
      <c r="L36">
        <f t="shared" si="2"/>
        <v>3.0651259699034998</v>
      </c>
      <c r="M36">
        <f t="shared" si="3"/>
        <v>166.191</v>
      </c>
      <c r="N36">
        <f t="shared" si="4"/>
        <v>76.522435869768827</v>
      </c>
      <c r="O36">
        <f t="shared" si="5"/>
        <v>5.8499789784182044</v>
      </c>
      <c r="P36">
        <f t="shared" si="6"/>
        <v>12.704951761557624</v>
      </c>
      <c r="Q36">
        <f t="shared" si="7"/>
        <v>5.8479132596704744E-2</v>
      </c>
      <c r="R36">
        <f t="shared" si="8"/>
        <v>2.4790872034291809</v>
      </c>
      <c r="S36">
        <f t="shared" si="9"/>
        <v>5.7723452320202102E-2</v>
      </c>
      <c r="T36">
        <f t="shared" si="10"/>
        <v>3.6144238950955004E-2</v>
      </c>
      <c r="U36">
        <f t="shared" si="11"/>
        <v>321.51643423773021</v>
      </c>
      <c r="V36">
        <f t="shared" si="12"/>
        <v>26.002902508594559</v>
      </c>
      <c r="W36">
        <f t="shared" si="13"/>
        <v>26.002902508594559</v>
      </c>
      <c r="X36">
        <f t="shared" si="14"/>
        <v>3.374838014495225</v>
      </c>
      <c r="Y36">
        <f t="shared" si="15"/>
        <v>49.965626942490609</v>
      </c>
      <c r="Z36">
        <f t="shared" si="16"/>
        <v>1.5168873011099049</v>
      </c>
      <c r="AA36">
        <f t="shared" si="17"/>
        <v>3.0358616391540738</v>
      </c>
      <c r="AB36">
        <f t="shared" si="18"/>
        <v>1.8579507133853201</v>
      </c>
      <c r="AC36">
        <f t="shared" si="19"/>
        <v>-63.911857751305376</v>
      </c>
      <c r="AD36">
        <f t="shared" si="20"/>
        <v>-237.49794534954373</v>
      </c>
      <c r="AE36">
        <f t="shared" si="21"/>
        <v>-20.287663658411436</v>
      </c>
      <c r="AF36">
        <f t="shared" si="22"/>
        <v>-0.18103252153031235</v>
      </c>
      <c r="AG36">
        <f t="shared" si="23"/>
        <v>-14.713748837298294</v>
      </c>
      <c r="AH36">
        <f t="shared" si="24"/>
        <v>1.4367407075878689</v>
      </c>
      <c r="AI36">
        <f t="shared" si="25"/>
        <v>3.0651259699034998</v>
      </c>
      <c r="AJ36">
        <v>137.24340702664699</v>
      </c>
      <c r="AK36">
        <v>146.88063030302999</v>
      </c>
      <c r="AL36">
        <v>-3.2389447181000701</v>
      </c>
      <c r="AM36">
        <v>66.910747138271802</v>
      </c>
      <c r="AN36">
        <f t="shared" si="26"/>
        <v>1.4492484750862897</v>
      </c>
      <c r="AO36">
        <v>18.134811010301298</v>
      </c>
      <c r="AP36">
        <v>19.841155757575802</v>
      </c>
      <c r="AQ36">
        <v>-4.1685109053041702E-4</v>
      </c>
      <c r="AR36">
        <v>77.421342020431197</v>
      </c>
      <c r="AS36">
        <v>84</v>
      </c>
      <c r="AT36">
        <v>17</v>
      </c>
      <c r="AU36">
        <f t="shared" si="27"/>
        <v>1</v>
      </c>
      <c r="AV36">
        <f t="shared" si="28"/>
        <v>0</v>
      </c>
      <c r="AW36">
        <f t="shared" si="29"/>
        <v>40693.751708251613</v>
      </c>
      <c r="AX36">
        <f t="shared" si="30"/>
        <v>2000.00111111111</v>
      </c>
      <c r="AY36">
        <f t="shared" si="31"/>
        <v>1681.201066444419</v>
      </c>
      <c r="AZ36">
        <f t="shared" si="32"/>
        <v>0.84060006622217309</v>
      </c>
      <c r="BA36">
        <f t="shared" si="33"/>
        <v>0.16075812780879417</v>
      </c>
      <c r="BB36">
        <v>6</v>
      </c>
      <c r="BC36">
        <v>0.5</v>
      </c>
      <c r="BD36" t="s">
        <v>353</v>
      </c>
      <c r="BE36">
        <v>2</v>
      </c>
      <c r="BF36" t="b">
        <v>1</v>
      </c>
      <c r="BG36">
        <v>1656169948.0999999</v>
      </c>
      <c r="BH36">
        <v>166.191</v>
      </c>
      <c r="BI36">
        <v>148.82348148148199</v>
      </c>
      <c r="BJ36">
        <v>19.842107407407401</v>
      </c>
      <c r="BK36">
        <v>18.152466666666701</v>
      </c>
      <c r="BL36">
        <v>158.998407407407</v>
      </c>
      <c r="BM36">
        <v>19.597970370370401</v>
      </c>
      <c r="BN36">
        <v>500.07059259259302</v>
      </c>
      <c r="BO36">
        <v>76.347751851851797</v>
      </c>
      <c r="BP36">
        <v>0.100141003703704</v>
      </c>
      <c r="BQ36">
        <v>24.225922222222199</v>
      </c>
      <c r="BR36">
        <v>24.077466666666702</v>
      </c>
      <c r="BS36">
        <v>999.9</v>
      </c>
      <c r="BT36">
        <v>0</v>
      </c>
      <c r="BU36">
        <v>0</v>
      </c>
      <c r="BV36">
        <v>9986.2962962962993</v>
      </c>
      <c r="BW36">
        <v>0</v>
      </c>
      <c r="BX36">
        <v>258.25877777777799</v>
      </c>
      <c r="BY36">
        <v>17.3675</v>
      </c>
      <c r="BZ36">
        <v>169.55529629629601</v>
      </c>
      <c r="CA36">
        <v>151.57522222222201</v>
      </c>
      <c r="CB36">
        <v>1.6896359259259299</v>
      </c>
      <c r="CC36">
        <v>148.82348148148199</v>
      </c>
      <c r="CD36">
        <v>18.152466666666701</v>
      </c>
      <c r="CE36">
        <v>1.5149011111111099</v>
      </c>
      <c r="CF36">
        <v>1.38590185185185</v>
      </c>
      <c r="CG36">
        <v>13.119388888888899</v>
      </c>
      <c r="CH36">
        <v>11.764237037037001</v>
      </c>
      <c r="CI36">
        <v>2000.00111111111</v>
      </c>
      <c r="CJ36">
        <v>0.97999707407407399</v>
      </c>
      <c r="CK36">
        <v>2.00031740740741E-2</v>
      </c>
      <c r="CL36">
        <v>0</v>
      </c>
      <c r="CM36">
        <v>2.1631259259259301</v>
      </c>
      <c r="CN36">
        <v>0</v>
      </c>
      <c r="CO36">
        <v>4391.7259259259299</v>
      </c>
      <c r="CP36">
        <v>17300.144444444399</v>
      </c>
      <c r="CQ36">
        <v>39.865518518518499</v>
      </c>
      <c r="CR36">
        <v>38.828444444444401</v>
      </c>
      <c r="CS36">
        <v>39.2288518518519</v>
      </c>
      <c r="CT36">
        <v>37.430333333333301</v>
      </c>
      <c r="CU36">
        <v>38.548370370370399</v>
      </c>
      <c r="CV36">
        <v>1959.9970370370399</v>
      </c>
      <c r="CW36">
        <v>40.004444444444403</v>
      </c>
      <c r="CX36">
        <v>0</v>
      </c>
      <c r="CY36">
        <v>1656169954.8</v>
      </c>
      <c r="CZ36">
        <v>0</v>
      </c>
      <c r="DA36">
        <v>0</v>
      </c>
      <c r="DB36" t="s">
        <v>354</v>
      </c>
      <c r="DC36">
        <v>1656081770.5</v>
      </c>
      <c r="DD36">
        <v>1655399214.5999999</v>
      </c>
      <c r="DE36">
        <v>0</v>
      </c>
      <c r="DF36">
        <v>0.13400000000000001</v>
      </c>
      <c r="DG36">
        <v>-0.06</v>
      </c>
      <c r="DH36">
        <v>9.3309999999999995</v>
      </c>
      <c r="DI36">
        <v>0.51100000000000001</v>
      </c>
      <c r="DJ36">
        <v>421</v>
      </c>
      <c r="DK36">
        <v>25</v>
      </c>
      <c r="DL36">
        <v>1.93</v>
      </c>
      <c r="DM36">
        <v>0.15</v>
      </c>
      <c r="DN36">
        <v>17.125955000000001</v>
      </c>
      <c r="DO36">
        <v>3.9339782363976901</v>
      </c>
      <c r="DP36">
        <v>0.44635387639741703</v>
      </c>
      <c r="DQ36">
        <v>0</v>
      </c>
      <c r="DR36">
        <v>1.68012575</v>
      </c>
      <c r="DS36">
        <v>0.196262251407126</v>
      </c>
      <c r="DT36">
        <v>2.19518316875267E-2</v>
      </c>
      <c r="DU36">
        <v>0</v>
      </c>
      <c r="DV36">
        <v>0</v>
      </c>
      <c r="DW36">
        <v>2</v>
      </c>
      <c r="DX36" t="s">
        <v>359</v>
      </c>
      <c r="DY36">
        <v>2.9773299999999998</v>
      </c>
      <c r="DZ36">
        <v>2.75291</v>
      </c>
      <c r="EA36">
        <v>2.9940600000000001E-2</v>
      </c>
      <c r="EB36">
        <v>2.7649199999999999E-2</v>
      </c>
      <c r="EC36">
        <v>7.7868699999999999E-2</v>
      </c>
      <c r="ED36">
        <v>7.3666099999999998E-2</v>
      </c>
      <c r="EE36">
        <v>38230.199999999997</v>
      </c>
      <c r="EF36">
        <v>42168.2</v>
      </c>
      <c r="EG36">
        <v>35691.5</v>
      </c>
      <c r="EH36">
        <v>39307</v>
      </c>
      <c r="EI36">
        <v>46577.5</v>
      </c>
      <c r="EJ36">
        <v>52483</v>
      </c>
      <c r="EK36">
        <v>55667.199999999997</v>
      </c>
      <c r="EL36">
        <v>62917</v>
      </c>
      <c r="EM36">
        <v>1.7831999999999999</v>
      </c>
      <c r="EN36">
        <v>2.3443999999999998</v>
      </c>
      <c r="EO36">
        <v>0.14749200000000001</v>
      </c>
      <c r="EP36">
        <v>0</v>
      </c>
      <c r="EQ36">
        <v>21.673999999999999</v>
      </c>
      <c r="ER36">
        <v>999.9</v>
      </c>
      <c r="ES36">
        <v>59.186999999999998</v>
      </c>
      <c r="ET36">
        <v>23.887</v>
      </c>
      <c r="EU36">
        <v>23.060700000000001</v>
      </c>
      <c r="EV36">
        <v>54.196399999999997</v>
      </c>
      <c r="EW36">
        <v>37.4559</v>
      </c>
      <c r="EX36">
        <v>2</v>
      </c>
      <c r="EY36">
        <v>-0.38276399999999999</v>
      </c>
      <c r="EZ36">
        <v>-1.0052099999999999</v>
      </c>
      <c r="FA36">
        <v>20.145</v>
      </c>
      <c r="FB36">
        <v>5.1981200000000003</v>
      </c>
      <c r="FC36">
        <v>12.004</v>
      </c>
      <c r="FD36">
        <v>4.9748000000000001</v>
      </c>
      <c r="FE36">
        <v>3.2926000000000002</v>
      </c>
      <c r="FF36">
        <v>9999</v>
      </c>
      <c r="FG36">
        <v>9999</v>
      </c>
      <c r="FH36">
        <v>9999</v>
      </c>
      <c r="FI36">
        <v>545.79999999999995</v>
      </c>
      <c r="FJ36">
        <v>1.86273</v>
      </c>
      <c r="FK36">
        <v>1.8678300000000001</v>
      </c>
      <c r="FL36">
        <v>1.8675200000000001</v>
      </c>
      <c r="FM36">
        <v>1.8686499999999999</v>
      </c>
      <c r="FN36">
        <v>1.86951</v>
      </c>
      <c r="FO36">
        <v>1.86554</v>
      </c>
      <c r="FP36">
        <v>1.86676</v>
      </c>
      <c r="FQ36">
        <v>1.8681000000000001</v>
      </c>
      <c r="FR36">
        <v>5</v>
      </c>
      <c r="FS36">
        <v>0</v>
      </c>
      <c r="FT36">
        <v>0</v>
      </c>
      <c r="FU36">
        <v>0</v>
      </c>
      <c r="FV36" t="s">
        <v>356</v>
      </c>
      <c r="FW36" t="s">
        <v>357</v>
      </c>
      <c r="FX36" t="s">
        <v>358</v>
      </c>
      <c r="FY36" t="s">
        <v>358</v>
      </c>
      <c r="FZ36" t="s">
        <v>358</v>
      </c>
      <c r="GA36" t="s">
        <v>358</v>
      </c>
      <c r="GB36">
        <v>0</v>
      </c>
      <c r="GC36">
        <v>100</v>
      </c>
      <c r="GD36">
        <v>100</v>
      </c>
      <c r="GE36">
        <v>6.9690000000000003</v>
      </c>
      <c r="GF36">
        <v>0.24399999999999999</v>
      </c>
      <c r="GG36">
        <v>5.6659111101770199</v>
      </c>
      <c r="GH36">
        <v>9.7043563482216103E-3</v>
      </c>
      <c r="GI36">
        <v>-6.1047874590071599E-7</v>
      </c>
      <c r="GJ36">
        <v>-2.0035481135848299E-10</v>
      </c>
      <c r="GK36">
        <v>-3.5135532291547797E-2</v>
      </c>
      <c r="GL36">
        <v>-2.6720997246463701E-3</v>
      </c>
      <c r="GM36">
        <v>1.0346449865754101E-3</v>
      </c>
      <c r="GN36">
        <v>-8.7332016154656395E-6</v>
      </c>
      <c r="GO36">
        <v>13</v>
      </c>
      <c r="GP36">
        <v>1798</v>
      </c>
      <c r="GQ36">
        <v>1</v>
      </c>
      <c r="GR36">
        <v>47</v>
      </c>
      <c r="GS36">
        <v>1469.8</v>
      </c>
      <c r="GT36">
        <v>12845.7</v>
      </c>
      <c r="GU36">
        <v>0.50048800000000004</v>
      </c>
      <c r="GV36">
        <v>2.5976599999999999</v>
      </c>
      <c r="GW36">
        <v>2.2485400000000002</v>
      </c>
      <c r="GX36">
        <v>2.7465799999999998</v>
      </c>
      <c r="GY36">
        <v>1.9958499999999999</v>
      </c>
      <c r="GZ36">
        <v>2.3559600000000001</v>
      </c>
      <c r="HA36">
        <v>28.3322</v>
      </c>
      <c r="HB36">
        <v>15.8657</v>
      </c>
      <c r="HC36">
        <v>18</v>
      </c>
      <c r="HD36">
        <v>349.56900000000002</v>
      </c>
      <c r="HE36">
        <v>711.39</v>
      </c>
      <c r="HF36">
        <v>23.002400000000002</v>
      </c>
      <c r="HG36">
        <v>22.2072</v>
      </c>
      <c r="HH36">
        <v>30.0001</v>
      </c>
      <c r="HI36">
        <v>21.992799999999999</v>
      </c>
      <c r="HJ36">
        <v>21.872499999999999</v>
      </c>
      <c r="HK36">
        <v>9.9849399999999999</v>
      </c>
      <c r="HL36">
        <v>25.026199999999999</v>
      </c>
      <c r="HM36">
        <v>10.095499999999999</v>
      </c>
      <c r="HN36">
        <v>23</v>
      </c>
      <c r="HO36">
        <v>96.926699999999997</v>
      </c>
      <c r="HP36">
        <v>18.058</v>
      </c>
      <c r="HQ36">
        <v>103.354</v>
      </c>
      <c r="HR36">
        <v>104.809</v>
      </c>
    </row>
    <row r="37" spans="1:226" x14ac:dyDescent="0.2">
      <c r="A37">
        <v>43</v>
      </c>
      <c r="B37">
        <v>1656169960.5999999</v>
      </c>
      <c r="C37">
        <v>656.59999990463302</v>
      </c>
      <c r="D37" t="s">
        <v>400</v>
      </c>
      <c r="E37" t="s">
        <v>401</v>
      </c>
      <c r="F37">
        <v>5</v>
      </c>
      <c r="G37" t="s">
        <v>351</v>
      </c>
      <c r="H37" t="s">
        <v>352</v>
      </c>
      <c r="I37">
        <v>1656169952.81429</v>
      </c>
      <c r="J37">
        <f t="shared" si="0"/>
        <v>1.4601434613210969E-3</v>
      </c>
      <c r="K37">
        <f t="shared" si="1"/>
        <v>1.4601434613210968</v>
      </c>
      <c r="L37">
        <f t="shared" si="2"/>
        <v>2.5902493195795415</v>
      </c>
      <c r="M37">
        <f t="shared" si="3"/>
        <v>151.17803571428601</v>
      </c>
      <c r="N37">
        <f t="shared" si="4"/>
        <v>75.400359515634079</v>
      </c>
      <c r="O37">
        <f t="shared" si="5"/>
        <v>5.7641903476861538</v>
      </c>
      <c r="P37">
        <f t="shared" si="6"/>
        <v>11.557225719404606</v>
      </c>
      <c r="Q37">
        <f t="shared" si="7"/>
        <v>5.8840216370027926E-2</v>
      </c>
      <c r="R37">
        <f t="shared" si="8"/>
        <v>2.4805519300646077</v>
      </c>
      <c r="S37">
        <f t="shared" si="9"/>
        <v>5.8075686478745364E-2</v>
      </c>
      <c r="T37">
        <f t="shared" si="10"/>
        <v>3.636516635178056E-2</v>
      </c>
      <c r="U37">
        <f t="shared" si="11"/>
        <v>321.51453814285776</v>
      </c>
      <c r="V37">
        <f t="shared" si="12"/>
        <v>26.016811831617975</v>
      </c>
      <c r="W37">
        <f t="shared" si="13"/>
        <v>26.016811831617975</v>
      </c>
      <c r="X37">
        <f t="shared" si="14"/>
        <v>3.3776166482968768</v>
      </c>
      <c r="Y37">
        <f t="shared" si="15"/>
        <v>49.917781657999335</v>
      </c>
      <c r="Z37">
        <f t="shared" si="16"/>
        <v>1.5170920628517732</v>
      </c>
      <c r="AA37">
        <f t="shared" si="17"/>
        <v>3.0391816552381972</v>
      </c>
      <c r="AB37">
        <f t="shared" si="18"/>
        <v>1.8605245854451036</v>
      </c>
      <c r="AC37">
        <f t="shared" si="19"/>
        <v>-64.392326644260379</v>
      </c>
      <c r="AD37">
        <f t="shared" si="20"/>
        <v>-237.06075348363478</v>
      </c>
      <c r="AE37">
        <f t="shared" si="21"/>
        <v>-20.24163201727292</v>
      </c>
      <c r="AF37">
        <f t="shared" si="22"/>
        <v>-0.18017400231033776</v>
      </c>
      <c r="AG37">
        <f t="shared" si="23"/>
        <v>-15.150591765591091</v>
      </c>
      <c r="AH37">
        <f t="shared" si="24"/>
        <v>1.4490333499608328</v>
      </c>
      <c r="AI37">
        <f t="shared" si="25"/>
        <v>2.5902493195795415</v>
      </c>
      <c r="AJ37">
        <v>120.024999003902</v>
      </c>
      <c r="AK37">
        <v>130.485278787879</v>
      </c>
      <c r="AL37">
        <v>-3.2976501897144801</v>
      </c>
      <c r="AM37">
        <v>66.910747138271802</v>
      </c>
      <c r="AN37">
        <f t="shared" si="26"/>
        <v>1.4601434613210968</v>
      </c>
      <c r="AO37">
        <v>18.134937452372601</v>
      </c>
      <c r="AP37">
        <v>19.851818787878798</v>
      </c>
      <c r="AQ37">
        <v>8.9292729302482607E-5</v>
      </c>
      <c r="AR37">
        <v>77.421342020431197</v>
      </c>
      <c r="AS37">
        <v>84</v>
      </c>
      <c r="AT37">
        <v>17</v>
      </c>
      <c r="AU37">
        <f t="shared" si="27"/>
        <v>1</v>
      </c>
      <c r="AV37">
        <f t="shared" si="28"/>
        <v>0</v>
      </c>
      <c r="AW37">
        <f t="shared" si="29"/>
        <v>40728.060416755157</v>
      </c>
      <c r="AX37">
        <f t="shared" si="30"/>
        <v>1999.98928571429</v>
      </c>
      <c r="AY37">
        <f t="shared" si="31"/>
        <v>1681.191128571432</v>
      </c>
      <c r="AZ37">
        <f t="shared" si="32"/>
        <v>0.84060006750036154</v>
      </c>
      <c r="BA37">
        <f t="shared" si="33"/>
        <v>0.16075813027569788</v>
      </c>
      <c r="BB37">
        <v>6</v>
      </c>
      <c r="BC37">
        <v>0.5</v>
      </c>
      <c r="BD37" t="s">
        <v>353</v>
      </c>
      <c r="BE37">
        <v>2</v>
      </c>
      <c r="BF37" t="b">
        <v>1</v>
      </c>
      <c r="BG37">
        <v>1656169952.81429</v>
      </c>
      <c r="BH37">
        <v>151.17803571428601</v>
      </c>
      <c r="BI37">
        <v>133.26103571428601</v>
      </c>
      <c r="BJ37">
        <v>19.8448142857143</v>
      </c>
      <c r="BK37">
        <v>18.140560714285701</v>
      </c>
      <c r="BL37">
        <v>144.126785714286</v>
      </c>
      <c r="BM37">
        <v>19.6006071428571</v>
      </c>
      <c r="BN37">
        <v>500.02332142857102</v>
      </c>
      <c r="BO37">
        <v>76.347732142857097</v>
      </c>
      <c r="BP37">
        <v>0.10005119285714301</v>
      </c>
      <c r="BQ37">
        <v>24.244150000000001</v>
      </c>
      <c r="BR37">
        <v>24.093721428571399</v>
      </c>
      <c r="BS37">
        <v>999.9</v>
      </c>
      <c r="BT37">
        <v>0</v>
      </c>
      <c r="BU37">
        <v>0</v>
      </c>
      <c r="BV37">
        <v>9995.7142857142899</v>
      </c>
      <c r="BW37">
        <v>0</v>
      </c>
      <c r="BX37">
        <v>258.893142857143</v>
      </c>
      <c r="BY37">
        <v>17.916917857142899</v>
      </c>
      <c r="BZ37">
        <v>154.238785714286</v>
      </c>
      <c r="CA37">
        <v>135.72339285714301</v>
      </c>
      <c r="CB37">
        <v>1.7042575</v>
      </c>
      <c r="CC37">
        <v>133.26103571428601</v>
      </c>
      <c r="CD37">
        <v>18.140560714285701</v>
      </c>
      <c r="CE37">
        <v>1.5151075000000001</v>
      </c>
      <c r="CF37">
        <v>1.3849921428571399</v>
      </c>
      <c r="CG37">
        <v>13.121475</v>
      </c>
      <c r="CH37">
        <v>11.7542928571429</v>
      </c>
      <c r="CI37">
        <v>1999.98928571429</v>
      </c>
      <c r="CJ37">
        <v>0.97999696428571403</v>
      </c>
      <c r="CK37">
        <v>2.0003342857142899E-2</v>
      </c>
      <c r="CL37">
        <v>0</v>
      </c>
      <c r="CM37">
        <v>2.1949964285714301</v>
      </c>
      <c r="CN37">
        <v>0</v>
      </c>
      <c r="CO37">
        <v>4387.5964285714299</v>
      </c>
      <c r="CP37">
        <v>17300.032142857101</v>
      </c>
      <c r="CQ37">
        <v>39.939535714285697</v>
      </c>
      <c r="CR37">
        <v>38.876892857142899</v>
      </c>
      <c r="CS37">
        <v>39.271999999999998</v>
      </c>
      <c r="CT37">
        <v>37.564464285714301</v>
      </c>
      <c r="CU37">
        <v>38.615749999999998</v>
      </c>
      <c r="CV37">
        <v>1959.9849999999999</v>
      </c>
      <c r="CW37">
        <v>40.0042857142857</v>
      </c>
      <c r="CX37">
        <v>0</v>
      </c>
      <c r="CY37">
        <v>1656169959.5999999</v>
      </c>
      <c r="CZ37">
        <v>0</v>
      </c>
      <c r="DA37">
        <v>0</v>
      </c>
      <c r="DB37" t="s">
        <v>354</v>
      </c>
      <c r="DC37">
        <v>1656081770.5</v>
      </c>
      <c r="DD37">
        <v>1655399214.5999999</v>
      </c>
      <c r="DE37">
        <v>0</v>
      </c>
      <c r="DF37">
        <v>0.13400000000000001</v>
      </c>
      <c r="DG37">
        <v>-0.06</v>
      </c>
      <c r="DH37">
        <v>9.3309999999999995</v>
      </c>
      <c r="DI37">
        <v>0.51100000000000001</v>
      </c>
      <c r="DJ37">
        <v>421</v>
      </c>
      <c r="DK37">
        <v>25</v>
      </c>
      <c r="DL37">
        <v>1.93</v>
      </c>
      <c r="DM37">
        <v>0.15</v>
      </c>
      <c r="DN37">
        <v>17.611057500000001</v>
      </c>
      <c r="DO37">
        <v>5.86192457786112</v>
      </c>
      <c r="DP37">
        <v>0.64135975196745099</v>
      </c>
      <c r="DQ37">
        <v>0</v>
      </c>
      <c r="DR37">
        <v>1.6920222499999999</v>
      </c>
      <c r="DS37">
        <v>0.19910037523452101</v>
      </c>
      <c r="DT37">
        <v>2.2037987486099999E-2</v>
      </c>
      <c r="DU37">
        <v>0</v>
      </c>
      <c r="DV37">
        <v>0</v>
      </c>
      <c r="DW37">
        <v>2</v>
      </c>
      <c r="DX37" t="s">
        <v>359</v>
      </c>
      <c r="DY37">
        <v>2.9785900000000001</v>
      </c>
      <c r="DZ37">
        <v>2.75387</v>
      </c>
      <c r="EA37">
        <v>2.66144E-2</v>
      </c>
      <c r="EB37">
        <v>2.41958E-2</v>
      </c>
      <c r="EC37">
        <v>7.7906799999999998E-2</v>
      </c>
      <c r="ED37">
        <v>7.3660100000000006E-2</v>
      </c>
      <c r="EE37">
        <v>38361.5</v>
      </c>
      <c r="EF37">
        <v>42317.7</v>
      </c>
      <c r="EG37">
        <v>35691.699999999997</v>
      </c>
      <c r="EH37">
        <v>39306.800000000003</v>
      </c>
      <c r="EI37">
        <v>46576.7</v>
      </c>
      <c r="EJ37">
        <v>52483.9</v>
      </c>
      <c r="EK37">
        <v>55668.6</v>
      </c>
      <c r="EL37">
        <v>62917.8</v>
      </c>
      <c r="EM37">
        <v>1.784</v>
      </c>
      <c r="EN37">
        <v>2.3428</v>
      </c>
      <c r="EO37">
        <v>0.14787900000000001</v>
      </c>
      <c r="EP37">
        <v>0</v>
      </c>
      <c r="EQ37">
        <v>21.696400000000001</v>
      </c>
      <c r="ER37">
        <v>999.9</v>
      </c>
      <c r="ES37">
        <v>59.161999999999999</v>
      </c>
      <c r="ET37">
        <v>23.907</v>
      </c>
      <c r="EU37">
        <v>23.079499999999999</v>
      </c>
      <c r="EV37">
        <v>54.116399999999999</v>
      </c>
      <c r="EW37">
        <v>37.443899999999999</v>
      </c>
      <c r="EX37">
        <v>2</v>
      </c>
      <c r="EY37">
        <v>-0.38250000000000001</v>
      </c>
      <c r="EZ37">
        <v>-0.99259299999999995</v>
      </c>
      <c r="FA37">
        <v>20.146000000000001</v>
      </c>
      <c r="FB37">
        <v>5.20411</v>
      </c>
      <c r="FC37">
        <v>12.004</v>
      </c>
      <c r="FD37">
        <v>4.9756</v>
      </c>
      <c r="FE37">
        <v>3.2930000000000001</v>
      </c>
      <c r="FF37">
        <v>9999</v>
      </c>
      <c r="FG37">
        <v>9999</v>
      </c>
      <c r="FH37">
        <v>9999</v>
      </c>
      <c r="FI37">
        <v>545.79999999999995</v>
      </c>
      <c r="FJ37">
        <v>1.8627899999999999</v>
      </c>
      <c r="FK37">
        <v>1.8677999999999999</v>
      </c>
      <c r="FL37">
        <v>1.8675200000000001</v>
      </c>
      <c r="FM37">
        <v>1.86859</v>
      </c>
      <c r="FN37">
        <v>1.86957</v>
      </c>
      <c r="FO37">
        <v>1.86554</v>
      </c>
      <c r="FP37">
        <v>1.86673</v>
      </c>
      <c r="FQ37">
        <v>1.8681300000000001</v>
      </c>
      <c r="FR37">
        <v>5</v>
      </c>
      <c r="FS37">
        <v>0</v>
      </c>
      <c r="FT37">
        <v>0</v>
      </c>
      <c r="FU37">
        <v>0</v>
      </c>
      <c r="FV37" t="s">
        <v>356</v>
      </c>
      <c r="FW37" t="s">
        <v>357</v>
      </c>
      <c r="FX37" t="s">
        <v>358</v>
      </c>
      <c r="FY37" t="s">
        <v>358</v>
      </c>
      <c r="FZ37" t="s">
        <v>358</v>
      </c>
      <c r="GA37" t="s">
        <v>358</v>
      </c>
      <c r="GB37">
        <v>0</v>
      </c>
      <c r="GC37">
        <v>100</v>
      </c>
      <c r="GD37">
        <v>100</v>
      </c>
      <c r="GE37">
        <v>6.8150000000000004</v>
      </c>
      <c r="GF37">
        <v>0.2445</v>
      </c>
      <c r="GG37">
        <v>5.6659111101770199</v>
      </c>
      <c r="GH37">
        <v>9.7043563482216103E-3</v>
      </c>
      <c r="GI37">
        <v>-6.1047874590071599E-7</v>
      </c>
      <c r="GJ37">
        <v>-2.0035481135848299E-10</v>
      </c>
      <c r="GK37">
        <v>-3.5135532291547797E-2</v>
      </c>
      <c r="GL37">
        <v>-2.6720997246463701E-3</v>
      </c>
      <c r="GM37">
        <v>1.0346449865754101E-3</v>
      </c>
      <c r="GN37">
        <v>-8.7332016154656395E-6</v>
      </c>
      <c r="GO37">
        <v>13</v>
      </c>
      <c r="GP37">
        <v>1798</v>
      </c>
      <c r="GQ37">
        <v>1</v>
      </c>
      <c r="GR37">
        <v>47</v>
      </c>
      <c r="GS37">
        <v>1469.8</v>
      </c>
      <c r="GT37">
        <v>12845.8</v>
      </c>
      <c r="GU37">
        <v>0.45166000000000001</v>
      </c>
      <c r="GV37">
        <v>2.6000999999999999</v>
      </c>
      <c r="GW37">
        <v>2.2485400000000002</v>
      </c>
      <c r="GX37">
        <v>2.7465799999999998</v>
      </c>
      <c r="GY37">
        <v>1.9958499999999999</v>
      </c>
      <c r="GZ37">
        <v>2.3645</v>
      </c>
      <c r="HA37">
        <v>28.3322</v>
      </c>
      <c r="HB37">
        <v>15.874499999999999</v>
      </c>
      <c r="HC37">
        <v>18</v>
      </c>
      <c r="HD37">
        <v>349.98700000000002</v>
      </c>
      <c r="HE37">
        <v>710.07100000000003</v>
      </c>
      <c r="HF37">
        <v>23.002600000000001</v>
      </c>
      <c r="HG37">
        <v>22.210899999999999</v>
      </c>
      <c r="HH37">
        <v>30.0002</v>
      </c>
      <c r="HI37">
        <v>21.997199999999999</v>
      </c>
      <c r="HJ37">
        <v>21.8765</v>
      </c>
      <c r="HK37">
        <v>8.9866600000000005</v>
      </c>
      <c r="HL37">
        <v>25.026199999999999</v>
      </c>
      <c r="HM37">
        <v>9.7193400000000008</v>
      </c>
      <c r="HN37">
        <v>23</v>
      </c>
      <c r="HO37">
        <v>83.381600000000006</v>
      </c>
      <c r="HP37">
        <v>18.095300000000002</v>
      </c>
      <c r="HQ37">
        <v>103.35599999999999</v>
      </c>
      <c r="HR37">
        <v>104.81</v>
      </c>
    </row>
    <row r="38" spans="1:226" x14ac:dyDescent="0.2">
      <c r="A38">
        <v>44</v>
      </c>
      <c r="B38">
        <v>1656169965.5999999</v>
      </c>
      <c r="C38">
        <v>661.59999990463302</v>
      </c>
      <c r="D38" t="s">
        <v>402</v>
      </c>
      <c r="E38" t="s">
        <v>403</v>
      </c>
      <c r="F38">
        <v>5</v>
      </c>
      <c r="G38" t="s">
        <v>351</v>
      </c>
      <c r="H38" t="s">
        <v>352</v>
      </c>
      <c r="I38">
        <v>1656169958.0999999</v>
      </c>
      <c r="J38">
        <f t="shared" si="0"/>
        <v>1.4672382328399123E-3</v>
      </c>
      <c r="K38">
        <f t="shared" si="1"/>
        <v>1.4672382328399123</v>
      </c>
      <c r="L38">
        <f t="shared" si="2"/>
        <v>2.1768175918737529</v>
      </c>
      <c r="M38">
        <f t="shared" si="3"/>
        <v>134.31422222222201</v>
      </c>
      <c r="N38">
        <f t="shared" si="4"/>
        <v>70.474828542886328</v>
      </c>
      <c r="O38">
        <f t="shared" si="5"/>
        <v>5.3876653492261468</v>
      </c>
      <c r="P38">
        <f t="shared" si="6"/>
        <v>10.268064441399336</v>
      </c>
      <c r="Q38">
        <f t="shared" si="7"/>
        <v>5.8981949385803832E-2</v>
      </c>
      <c r="R38">
        <f t="shared" si="8"/>
        <v>2.480071367279467</v>
      </c>
      <c r="S38">
        <f t="shared" si="9"/>
        <v>5.8213611062334601E-2</v>
      </c>
      <c r="T38">
        <f t="shared" si="10"/>
        <v>3.6451705134251333E-2</v>
      </c>
      <c r="U38">
        <f t="shared" si="11"/>
        <v>321.51571377777702</v>
      </c>
      <c r="V38">
        <f t="shared" si="12"/>
        <v>26.040585997059221</v>
      </c>
      <c r="W38">
        <f t="shared" si="13"/>
        <v>26.040585997059221</v>
      </c>
      <c r="X38">
        <f t="shared" si="14"/>
        <v>3.3823705856794128</v>
      </c>
      <c r="Y38">
        <f t="shared" si="15"/>
        <v>49.84760973320676</v>
      </c>
      <c r="Z38">
        <f t="shared" si="16"/>
        <v>1.5172902486049156</v>
      </c>
      <c r="AA38">
        <f t="shared" si="17"/>
        <v>3.0438575825916665</v>
      </c>
      <c r="AB38">
        <f t="shared" si="18"/>
        <v>1.8650803370744973</v>
      </c>
      <c r="AC38">
        <f t="shared" si="19"/>
        <v>-64.70520606824013</v>
      </c>
      <c r="AD38">
        <f t="shared" si="20"/>
        <v>-236.76500799464847</v>
      </c>
      <c r="AE38">
        <f t="shared" si="21"/>
        <v>-20.225324310018049</v>
      </c>
      <c r="AF38">
        <f t="shared" si="22"/>
        <v>-0.17982459512961668</v>
      </c>
      <c r="AG38">
        <f t="shared" si="23"/>
        <v>-15.619070036428141</v>
      </c>
      <c r="AH38">
        <f t="shared" si="24"/>
        <v>1.4594196891739386</v>
      </c>
      <c r="AI38">
        <f t="shared" si="25"/>
        <v>2.1768175918737529</v>
      </c>
      <c r="AJ38">
        <v>103.41535309809299</v>
      </c>
      <c r="AK38">
        <v>114.18040000000001</v>
      </c>
      <c r="AL38">
        <v>-3.2491017180981698</v>
      </c>
      <c r="AM38">
        <v>66.910747138271802</v>
      </c>
      <c r="AN38">
        <f t="shared" si="26"/>
        <v>1.4672382328399123</v>
      </c>
      <c r="AO38">
        <v>18.128328850992801</v>
      </c>
      <c r="AP38">
        <v>19.852302424242399</v>
      </c>
      <c r="AQ38">
        <v>3.9108615458343098E-4</v>
      </c>
      <c r="AR38">
        <v>77.421342020431197</v>
      </c>
      <c r="AS38">
        <v>85</v>
      </c>
      <c r="AT38">
        <v>17</v>
      </c>
      <c r="AU38">
        <f t="shared" si="27"/>
        <v>1</v>
      </c>
      <c r="AV38">
        <f t="shared" si="28"/>
        <v>0</v>
      </c>
      <c r="AW38">
        <f t="shared" si="29"/>
        <v>40712.477747534249</v>
      </c>
      <c r="AX38">
        <f t="shared" si="30"/>
        <v>1999.99444444444</v>
      </c>
      <c r="AY38">
        <f t="shared" si="31"/>
        <v>1681.1956444444406</v>
      </c>
      <c r="AZ38">
        <f t="shared" si="32"/>
        <v>0.84060015722265891</v>
      </c>
      <c r="BA38">
        <f t="shared" si="33"/>
        <v>0.16075830343973177</v>
      </c>
      <c r="BB38">
        <v>6</v>
      </c>
      <c r="BC38">
        <v>0.5</v>
      </c>
      <c r="BD38" t="s">
        <v>353</v>
      </c>
      <c r="BE38">
        <v>2</v>
      </c>
      <c r="BF38" t="b">
        <v>1</v>
      </c>
      <c r="BG38">
        <v>1656169958.0999999</v>
      </c>
      <c r="BH38">
        <v>134.31422222222201</v>
      </c>
      <c r="BI38">
        <v>115.80537037037</v>
      </c>
      <c r="BJ38">
        <v>19.847329629629598</v>
      </c>
      <c r="BK38">
        <v>18.130674074074101</v>
      </c>
      <c r="BL38">
        <v>127.422296296296</v>
      </c>
      <c r="BM38">
        <v>19.603048148148101</v>
      </c>
      <c r="BN38">
        <v>499.967777777778</v>
      </c>
      <c r="BO38">
        <v>76.3479777777778</v>
      </c>
      <c r="BP38">
        <v>0.10010248888888899</v>
      </c>
      <c r="BQ38">
        <v>24.269792592592601</v>
      </c>
      <c r="BR38">
        <v>24.116703703703699</v>
      </c>
      <c r="BS38">
        <v>999.9</v>
      </c>
      <c r="BT38">
        <v>0</v>
      </c>
      <c r="BU38">
        <v>0</v>
      </c>
      <c r="BV38">
        <v>9992.5925925925894</v>
      </c>
      <c r="BW38">
        <v>0</v>
      </c>
      <c r="BX38">
        <v>259.63466666666699</v>
      </c>
      <c r="BY38">
        <v>18.5088740740741</v>
      </c>
      <c r="BZ38">
        <v>137.03396296296299</v>
      </c>
      <c r="CA38">
        <v>117.943948148148</v>
      </c>
      <c r="CB38">
        <v>1.7166537037037</v>
      </c>
      <c r="CC38">
        <v>115.80537037037</v>
      </c>
      <c r="CD38">
        <v>18.130674074074101</v>
      </c>
      <c r="CE38">
        <v>1.5153033333333299</v>
      </c>
      <c r="CF38">
        <v>1.38424185185185</v>
      </c>
      <c r="CG38">
        <v>13.123459259259301</v>
      </c>
      <c r="CH38">
        <v>11.746088888888901</v>
      </c>
      <c r="CI38">
        <v>1999.99444444444</v>
      </c>
      <c r="CJ38">
        <v>0.97999455555555504</v>
      </c>
      <c r="CK38">
        <v>2.0005755555555501E-2</v>
      </c>
      <c r="CL38">
        <v>0</v>
      </c>
      <c r="CM38">
        <v>2.1837888888888899</v>
      </c>
      <c r="CN38">
        <v>0</v>
      </c>
      <c r="CO38">
        <v>4383.2892592592598</v>
      </c>
      <c r="CP38">
        <v>17300.062962962998</v>
      </c>
      <c r="CQ38">
        <v>40.018259259259302</v>
      </c>
      <c r="CR38">
        <v>38.937296296296303</v>
      </c>
      <c r="CS38">
        <v>39.333037037037002</v>
      </c>
      <c r="CT38">
        <v>37.6895555555556</v>
      </c>
      <c r="CU38">
        <v>38.694185185185198</v>
      </c>
      <c r="CV38">
        <v>1959.9840740740699</v>
      </c>
      <c r="CW38">
        <v>40.010370370370403</v>
      </c>
      <c r="CX38">
        <v>0</v>
      </c>
      <c r="CY38">
        <v>1656169965</v>
      </c>
      <c r="CZ38">
        <v>0</v>
      </c>
      <c r="DA38">
        <v>0</v>
      </c>
      <c r="DB38" t="s">
        <v>354</v>
      </c>
      <c r="DC38">
        <v>1656081770.5</v>
      </c>
      <c r="DD38">
        <v>1655399214.5999999</v>
      </c>
      <c r="DE38">
        <v>0</v>
      </c>
      <c r="DF38">
        <v>0.13400000000000001</v>
      </c>
      <c r="DG38">
        <v>-0.06</v>
      </c>
      <c r="DH38">
        <v>9.3309999999999995</v>
      </c>
      <c r="DI38">
        <v>0.51100000000000001</v>
      </c>
      <c r="DJ38">
        <v>421</v>
      </c>
      <c r="DK38">
        <v>25</v>
      </c>
      <c r="DL38">
        <v>1.93</v>
      </c>
      <c r="DM38">
        <v>0.15</v>
      </c>
      <c r="DN38">
        <v>18.072397500000001</v>
      </c>
      <c r="DO38">
        <v>7.1185362101313201</v>
      </c>
      <c r="DP38">
        <v>0.72594544026651897</v>
      </c>
      <c r="DQ38">
        <v>0</v>
      </c>
      <c r="DR38">
        <v>1.7068565</v>
      </c>
      <c r="DS38">
        <v>0.15478063789867999</v>
      </c>
      <c r="DT38">
        <v>1.83399786736517E-2</v>
      </c>
      <c r="DU38">
        <v>0</v>
      </c>
      <c r="DV38">
        <v>0</v>
      </c>
      <c r="DW38">
        <v>2</v>
      </c>
      <c r="DX38" t="s">
        <v>359</v>
      </c>
      <c r="DY38">
        <v>2.9778600000000002</v>
      </c>
      <c r="DZ38">
        <v>2.7544</v>
      </c>
      <c r="EA38">
        <v>2.32518E-2</v>
      </c>
      <c r="EB38">
        <v>2.0603400000000001E-2</v>
      </c>
      <c r="EC38">
        <v>7.7904799999999996E-2</v>
      </c>
      <c r="ED38">
        <v>7.3621900000000004E-2</v>
      </c>
      <c r="EE38">
        <v>38493.4</v>
      </c>
      <c r="EF38">
        <v>42473.4</v>
      </c>
      <c r="EG38">
        <v>35691.1</v>
      </c>
      <c r="EH38">
        <v>39306.800000000003</v>
      </c>
      <c r="EI38">
        <v>46575.4</v>
      </c>
      <c r="EJ38">
        <v>52485.4</v>
      </c>
      <c r="EK38">
        <v>55667</v>
      </c>
      <c r="EL38">
        <v>62917.1</v>
      </c>
      <c r="EM38">
        <v>1.7818000000000001</v>
      </c>
      <c r="EN38">
        <v>2.3433999999999999</v>
      </c>
      <c r="EO38">
        <v>0.14749200000000001</v>
      </c>
      <c r="EP38">
        <v>0</v>
      </c>
      <c r="EQ38">
        <v>21.721</v>
      </c>
      <c r="ER38">
        <v>999.9</v>
      </c>
      <c r="ES38">
        <v>59.137999999999998</v>
      </c>
      <c r="ET38">
        <v>23.917000000000002</v>
      </c>
      <c r="EU38">
        <v>23.086200000000002</v>
      </c>
      <c r="EV38">
        <v>54.066400000000002</v>
      </c>
      <c r="EW38">
        <v>37.584099999999999</v>
      </c>
      <c r="EX38">
        <v>2</v>
      </c>
      <c r="EY38">
        <v>-0.382378</v>
      </c>
      <c r="EZ38">
        <v>-0.98411800000000005</v>
      </c>
      <c r="FA38">
        <v>20.145499999999998</v>
      </c>
      <c r="FB38">
        <v>5.20411</v>
      </c>
      <c r="FC38">
        <v>12.004</v>
      </c>
      <c r="FD38">
        <v>4.976</v>
      </c>
      <c r="FE38">
        <v>3.2930000000000001</v>
      </c>
      <c r="FF38">
        <v>9999</v>
      </c>
      <c r="FG38">
        <v>9999</v>
      </c>
      <c r="FH38">
        <v>9999</v>
      </c>
      <c r="FI38">
        <v>545.79999999999995</v>
      </c>
      <c r="FJ38">
        <v>1.86273</v>
      </c>
      <c r="FK38">
        <v>1.8677699999999999</v>
      </c>
      <c r="FL38">
        <v>1.8675200000000001</v>
      </c>
      <c r="FM38">
        <v>1.86859</v>
      </c>
      <c r="FN38">
        <v>1.86954</v>
      </c>
      <c r="FO38">
        <v>1.86557</v>
      </c>
      <c r="FP38">
        <v>1.86676</v>
      </c>
      <c r="FQ38">
        <v>1.8681300000000001</v>
      </c>
      <c r="FR38">
        <v>5</v>
      </c>
      <c r="FS38">
        <v>0</v>
      </c>
      <c r="FT38">
        <v>0</v>
      </c>
      <c r="FU38">
        <v>0</v>
      </c>
      <c r="FV38" t="s">
        <v>356</v>
      </c>
      <c r="FW38" t="s">
        <v>357</v>
      </c>
      <c r="FX38" t="s">
        <v>358</v>
      </c>
      <c r="FY38" t="s">
        <v>358</v>
      </c>
      <c r="FZ38" t="s">
        <v>358</v>
      </c>
      <c r="GA38" t="s">
        <v>358</v>
      </c>
      <c r="GB38">
        <v>0</v>
      </c>
      <c r="GC38">
        <v>100</v>
      </c>
      <c r="GD38">
        <v>100</v>
      </c>
      <c r="GE38">
        <v>6.6639999999999997</v>
      </c>
      <c r="GF38">
        <v>0.2445</v>
      </c>
      <c r="GG38">
        <v>5.6659111101770199</v>
      </c>
      <c r="GH38">
        <v>9.7043563482216103E-3</v>
      </c>
      <c r="GI38">
        <v>-6.1047874590071599E-7</v>
      </c>
      <c r="GJ38">
        <v>-2.0035481135848299E-10</v>
      </c>
      <c r="GK38">
        <v>-3.5135532291547797E-2</v>
      </c>
      <c r="GL38">
        <v>-2.6720997246463701E-3</v>
      </c>
      <c r="GM38">
        <v>1.0346449865754101E-3</v>
      </c>
      <c r="GN38">
        <v>-8.7332016154656395E-6</v>
      </c>
      <c r="GO38">
        <v>13</v>
      </c>
      <c r="GP38">
        <v>1798</v>
      </c>
      <c r="GQ38">
        <v>1</v>
      </c>
      <c r="GR38">
        <v>47</v>
      </c>
      <c r="GS38">
        <v>1469.9</v>
      </c>
      <c r="GT38">
        <v>12845.9</v>
      </c>
      <c r="GU38">
        <v>0.400391</v>
      </c>
      <c r="GV38">
        <v>2.6037599999999999</v>
      </c>
      <c r="GW38">
        <v>2.2485400000000002</v>
      </c>
      <c r="GX38">
        <v>2.7465799999999998</v>
      </c>
      <c r="GY38">
        <v>1.9958499999999999</v>
      </c>
      <c r="GZ38">
        <v>2.36084</v>
      </c>
      <c r="HA38">
        <v>28.353200000000001</v>
      </c>
      <c r="HB38">
        <v>15.874499999999999</v>
      </c>
      <c r="HC38">
        <v>18</v>
      </c>
      <c r="HD38">
        <v>348.952</v>
      </c>
      <c r="HE38">
        <v>710.63800000000003</v>
      </c>
      <c r="HF38">
        <v>23.001999999999999</v>
      </c>
      <c r="HG38">
        <v>22.215</v>
      </c>
      <c r="HH38">
        <v>30.000299999999999</v>
      </c>
      <c r="HI38">
        <v>22.000900000000001</v>
      </c>
      <c r="HJ38">
        <v>21.879899999999999</v>
      </c>
      <c r="HK38">
        <v>8.0445600000000006</v>
      </c>
      <c r="HL38">
        <v>25.026199999999999</v>
      </c>
      <c r="HM38">
        <v>9.7193400000000008</v>
      </c>
      <c r="HN38">
        <v>23</v>
      </c>
      <c r="HO38">
        <v>63.241500000000002</v>
      </c>
      <c r="HP38">
        <v>18.101099999999999</v>
      </c>
      <c r="HQ38">
        <v>103.354</v>
      </c>
      <c r="HR38">
        <v>104.809</v>
      </c>
    </row>
    <row r="39" spans="1:226" x14ac:dyDescent="0.2">
      <c r="A39">
        <v>45</v>
      </c>
      <c r="B39">
        <v>1656170032.5999999</v>
      </c>
      <c r="C39">
        <v>728.59999990463302</v>
      </c>
      <c r="D39" t="s">
        <v>404</v>
      </c>
      <c r="E39" t="s">
        <v>405</v>
      </c>
      <c r="F39">
        <v>5</v>
      </c>
      <c r="G39" t="s">
        <v>351</v>
      </c>
      <c r="H39" t="s">
        <v>352</v>
      </c>
      <c r="I39">
        <v>1656170024.5999999</v>
      </c>
      <c r="J39">
        <f t="shared" si="0"/>
        <v>1.4944434732582165E-3</v>
      </c>
      <c r="K39">
        <f t="shared" si="1"/>
        <v>1.4944434732582166</v>
      </c>
      <c r="L39">
        <f t="shared" si="2"/>
        <v>9.2554940988409697</v>
      </c>
      <c r="M39">
        <f t="shared" si="3"/>
        <v>407.803032258065</v>
      </c>
      <c r="N39">
        <f t="shared" si="4"/>
        <v>144.33575825267971</v>
      </c>
      <c r="O39">
        <f t="shared" si="5"/>
        <v>11.033992023967773</v>
      </c>
      <c r="P39">
        <f t="shared" si="6"/>
        <v>31.175194974262876</v>
      </c>
      <c r="Q39">
        <f t="shared" si="7"/>
        <v>5.9380839463385716E-2</v>
      </c>
      <c r="R39">
        <f t="shared" si="8"/>
        <v>2.4803685251051668</v>
      </c>
      <c r="S39">
        <f t="shared" si="9"/>
        <v>5.860223953782482E-2</v>
      </c>
      <c r="T39">
        <f t="shared" si="10"/>
        <v>3.6695503231832467E-2</v>
      </c>
      <c r="U39">
        <f t="shared" si="11"/>
        <v>321.51117196447075</v>
      </c>
      <c r="V39">
        <f t="shared" si="12"/>
        <v>26.170141481982537</v>
      </c>
      <c r="W39">
        <f t="shared" si="13"/>
        <v>26.170141481982537</v>
      </c>
      <c r="X39">
        <f t="shared" si="14"/>
        <v>3.4083796343228498</v>
      </c>
      <c r="Y39">
        <f t="shared" si="15"/>
        <v>49.581359622388341</v>
      </c>
      <c r="Z39">
        <f t="shared" si="16"/>
        <v>1.5217388326200616</v>
      </c>
      <c r="AA39">
        <f t="shared" si="17"/>
        <v>3.0691752791969105</v>
      </c>
      <c r="AB39">
        <f t="shared" si="18"/>
        <v>1.8866408017027883</v>
      </c>
      <c r="AC39">
        <f t="shared" si="19"/>
        <v>-65.904957170687354</v>
      </c>
      <c r="AD39">
        <f t="shared" si="20"/>
        <v>-235.63125128462639</v>
      </c>
      <c r="AE39">
        <f t="shared" si="21"/>
        <v>-20.153189222425119</v>
      </c>
      <c r="AF39">
        <f t="shared" si="22"/>
        <v>-0.17822571326809111</v>
      </c>
      <c r="AG39">
        <f t="shared" si="23"/>
        <v>9.4749786671136231</v>
      </c>
      <c r="AH39">
        <f t="shared" si="24"/>
        <v>1.468410888958926</v>
      </c>
      <c r="AI39">
        <f t="shared" si="25"/>
        <v>9.2554940988409697</v>
      </c>
      <c r="AJ39">
        <v>427.66522426203898</v>
      </c>
      <c r="AK39">
        <v>416.28712727272699</v>
      </c>
      <c r="AL39">
        <v>1.5979722376795499E-2</v>
      </c>
      <c r="AM39">
        <v>66.910747138271802</v>
      </c>
      <c r="AN39">
        <f t="shared" si="26"/>
        <v>1.4944434732582166</v>
      </c>
      <c r="AO39">
        <v>18.215713271082699</v>
      </c>
      <c r="AP39">
        <v>19.942733333333301</v>
      </c>
      <c r="AQ39">
        <v>6.3884828288790904E-3</v>
      </c>
      <c r="AR39">
        <v>77.421342020431197</v>
      </c>
      <c r="AS39">
        <v>82</v>
      </c>
      <c r="AT39">
        <v>16</v>
      </c>
      <c r="AU39">
        <f t="shared" si="27"/>
        <v>1</v>
      </c>
      <c r="AV39">
        <f t="shared" si="28"/>
        <v>0</v>
      </c>
      <c r="AW39">
        <f t="shared" si="29"/>
        <v>40700.987112823401</v>
      </c>
      <c r="AX39">
        <f t="shared" si="30"/>
        <v>1999.97032258065</v>
      </c>
      <c r="AY39">
        <f t="shared" si="31"/>
        <v>1681.1750235483671</v>
      </c>
      <c r="AZ39">
        <f t="shared" si="32"/>
        <v>0.84059998519331669</v>
      </c>
      <c r="BA39">
        <f t="shared" si="33"/>
        <v>0.16075797142310128</v>
      </c>
      <c r="BB39">
        <v>6</v>
      </c>
      <c r="BC39">
        <v>0.5</v>
      </c>
      <c r="BD39" t="s">
        <v>353</v>
      </c>
      <c r="BE39">
        <v>2</v>
      </c>
      <c r="BF39" t="b">
        <v>1</v>
      </c>
      <c r="BG39">
        <v>1656170024.5999999</v>
      </c>
      <c r="BH39">
        <v>407.803032258065</v>
      </c>
      <c r="BI39">
        <v>419.89145161290298</v>
      </c>
      <c r="BJ39">
        <v>19.9058806451613</v>
      </c>
      <c r="BK39">
        <v>18.178883870967699</v>
      </c>
      <c r="BL39">
        <v>398.38061290322599</v>
      </c>
      <c r="BM39">
        <v>19.660006451612901</v>
      </c>
      <c r="BN39">
        <v>500.005870967742</v>
      </c>
      <c r="BO39">
        <v>76.346645161290297</v>
      </c>
      <c r="BP39">
        <v>0.100052161290323</v>
      </c>
      <c r="BQ39">
        <v>24.408038709677399</v>
      </c>
      <c r="BR39">
        <v>24.2379580645161</v>
      </c>
      <c r="BS39">
        <v>999.9</v>
      </c>
      <c r="BT39">
        <v>0</v>
      </c>
      <c r="BU39">
        <v>0</v>
      </c>
      <c r="BV39">
        <v>9994.6774193548408</v>
      </c>
      <c r="BW39">
        <v>0</v>
      </c>
      <c r="BX39">
        <v>268.947838709677</v>
      </c>
      <c r="BY39">
        <v>-12.0884451612903</v>
      </c>
      <c r="BZ39">
        <v>416.08561290322598</v>
      </c>
      <c r="CA39">
        <v>427.66593548387101</v>
      </c>
      <c r="CB39">
        <v>1.72699806451613</v>
      </c>
      <c r="CC39">
        <v>419.89145161290298</v>
      </c>
      <c r="CD39">
        <v>18.178883870967699</v>
      </c>
      <c r="CE39">
        <v>1.51974709677419</v>
      </c>
      <c r="CF39">
        <v>1.3878964516129</v>
      </c>
      <c r="CG39">
        <v>13.1682967741935</v>
      </c>
      <c r="CH39">
        <v>11.7860161290323</v>
      </c>
      <c r="CI39">
        <v>1999.97032258065</v>
      </c>
      <c r="CJ39">
        <v>0.98000138709677398</v>
      </c>
      <c r="CK39">
        <v>1.9998474193548402E-2</v>
      </c>
      <c r="CL39">
        <v>0</v>
      </c>
      <c r="CM39">
        <v>2.1651516129032302</v>
      </c>
      <c r="CN39">
        <v>0</v>
      </c>
      <c r="CO39">
        <v>4418.6861290322604</v>
      </c>
      <c r="CP39">
        <v>17299.903225806502</v>
      </c>
      <c r="CQ39">
        <v>41.019903225806402</v>
      </c>
      <c r="CR39">
        <v>39.560225806451598</v>
      </c>
      <c r="CS39">
        <v>40.110548387096799</v>
      </c>
      <c r="CT39">
        <v>38.9150322580645</v>
      </c>
      <c r="CU39">
        <v>39.620645161290298</v>
      </c>
      <c r="CV39">
        <v>1959.97032258065</v>
      </c>
      <c r="CW39">
        <v>39.998387096774202</v>
      </c>
      <c r="CX39">
        <v>0</v>
      </c>
      <c r="CY39">
        <v>1656170032.2</v>
      </c>
      <c r="CZ39">
        <v>0</v>
      </c>
      <c r="DA39">
        <v>0</v>
      </c>
      <c r="DB39" t="s">
        <v>354</v>
      </c>
      <c r="DC39">
        <v>1656081770.5</v>
      </c>
      <c r="DD39">
        <v>1655399214.5999999</v>
      </c>
      <c r="DE39">
        <v>0</v>
      </c>
      <c r="DF39">
        <v>0.13400000000000001</v>
      </c>
      <c r="DG39">
        <v>-0.06</v>
      </c>
      <c r="DH39">
        <v>9.3309999999999995</v>
      </c>
      <c r="DI39">
        <v>0.51100000000000001</v>
      </c>
      <c r="DJ39">
        <v>421</v>
      </c>
      <c r="DK39">
        <v>25</v>
      </c>
      <c r="DL39">
        <v>1.93</v>
      </c>
      <c r="DM39">
        <v>0.15</v>
      </c>
      <c r="DN39">
        <v>-12.3483414634146</v>
      </c>
      <c r="DO39">
        <v>4.43848850174217</v>
      </c>
      <c r="DP39">
        <v>0.48482192354417902</v>
      </c>
      <c r="DQ39">
        <v>0</v>
      </c>
      <c r="DR39">
        <v>1.73080317073171</v>
      </c>
      <c r="DS39">
        <v>-0.12489867595818099</v>
      </c>
      <c r="DT39">
        <v>1.6388906634616202E-2</v>
      </c>
      <c r="DU39">
        <v>0</v>
      </c>
      <c r="DV39">
        <v>0</v>
      </c>
      <c r="DW39">
        <v>2</v>
      </c>
      <c r="DX39" t="s">
        <v>359</v>
      </c>
      <c r="DY39">
        <v>2.9771999999999998</v>
      </c>
      <c r="DZ39">
        <v>2.7535599999999998</v>
      </c>
      <c r="EA39">
        <v>7.5521199999999997E-2</v>
      </c>
      <c r="EB39">
        <v>7.8731599999999999E-2</v>
      </c>
      <c r="EC39">
        <v>7.8150600000000001E-2</v>
      </c>
      <c r="ED39">
        <v>7.3942400000000005E-2</v>
      </c>
      <c r="EE39">
        <v>36432.5</v>
      </c>
      <c r="EF39">
        <v>39951.699999999997</v>
      </c>
      <c r="EG39">
        <v>35690.300000000003</v>
      </c>
      <c r="EH39">
        <v>39305.199999999997</v>
      </c>
      <c r="EI39">
        <v>46562.2</v>
      </c>
      <c r="EJ39">
        <v>52466.6</v>
      </c>
      <c r="EK39">
        <v>55664.800000000003</v>
      </c>
      <c r="EL39">
        <v>62914.6</v>
      </c>
      <c r="EM39">
        <v>1.7856000000000001</v>
      </c>
      <c r="EN39">
        <v>2.3431999999999999</v>
      </c>
      <c r="EO39">
        <v>0.14782000000000001</v>
      </c>
      <c r="EP39">
        <v>0</v>
      </c>
      <c r="EQ39">
        <v>21.8352</v>
      </c>
      <c r="ER39">
        <v>999.9</v>
      </c>
      <c r="ES39">
        <v>58.875999999999998</v>
      </c>
      <c r="ET39">
        <v>24.027999999999999</v>
      </c>
      <c r="EU39">
        <v>23.133500000000002</v>
      </c>
      <c r="EV39">
        <v>53.996400000000001</v>
      </c>
      <c r="EW39">
        <v>37.527999999999999</v>
      </c>
      <c r="EX39">
        <v>2</v>
      </c>
      <c r="EY39">
        <v>-0.37963400000000003</v>
      </c>
      <c r="EZ39">
        <v>-0.92784299999999997</v>
      </c>
      <c r="FA39">
        <v>20.1465</v>
      </c>
      <c r="FB39">
        <v>5.2029100000000001</v>
      </c>
      <c r="FC39">
        <v>12.004</v>
      </c>
      <c r="FD39">
        <v>4.976</v>
      </c>
      <c r="FE39">
        <v>3.2930000000000001</v>
      </c>
      <c r="FF39">
        <v>9999</v>
      </c>
      <c r="FG39">
        <v>9999</v>
      </c>
      <c r="FH39">
        <v>9999</v>
      </c>
      <c r="FI39">
        <v>545.79999999999995</v>
      </c>
      <c r="FJ39">
        <v>1.8627899999999999</v>
      </c>
      <c r="FK39">
        <v>1.8677699999999999</v>
      </c>
      <c r="FL39">
        <v>1.8675200000000001</v>
      </c>
      <c r="FM39">
        <v>1.8686199999999999</v>
      </c>
      <c r="FN39">
        <v>1.86954</v>
      </c>
      <c r="FO39">
        <v>1.8655999999999999</v>
      </c>
      <c r="FP39">
        <v>1.86676</v>
      </c>
      <c r="FQ39">
        <v>1.8681300000000001</v>
      </c>
      <c r="FR39">
        <v>5</v>
      </c>
      <c r="FS39">
        <v>0</v>
      </c>
      <c r="FT39">
        <v>0</v>
      </c>
      <c r="FU39">
        <v>0</v>
      </c>
      <c r="FV39" t="s">
        <v>356</v>
      </c>
      <c r="FW39" t="s">
        <v>357</v>
      </c>
      <c r="FX39" t="s">
        <v>358</v>
      </c>
      <c r="FY39" t="s">
        <v>358</v>
      </c>
      <c r="FZ39" t="s">
        <v>358</v>
      </c>
      <c r="GA39" t="s">
        <v>358</v>
      </c>
      <c r="GB39">
        <v>0</v>
      </c>
      <c r="GC39">
        <v>100</v>
      </c>
      <c r="GD39">
        <v>100</v>
      </c>
      <c r="GE39">
        <v>9.4239999999999995</v>
      </c>
      <c r="GF39">
        <v>0.247</v>
      </c>
      <c r="GG39">
        <v>5.6659111101770199</v>
      </c>
      <c r="GH39">
        <v>9.7043563482216103E-3</v>
      </c>
      <c r="GI39">
        <v>-6.1047874590071599E-7</v>
      </c>
      <c r="GJ39">
        <v>-2.0035481135848299E-10</v>
      </c>
      <c r="GK39">
        <v>-3.5135532291547797E-2</v>
      </c>
      <c r="GL39">
        <v>-2.6720997246463701E-3</v>
      </c>
      <c r="GM39">
        <v>1.0346449865754101E-3</v>
      </c>
      <c r="GN39">
        <v>-8.7332016154656395E-6</v>
      </c>
      <c r="GO39">
        <v>13</v>
      </c>
      <c r="GP39">
        <v>1798</v>
      </c>
      <c r="GQ39">
        <v>1</v>
      </c>
      <c r="GR39">
        <v>47</v>
      </c>
      <c r="GS39">
        <v>1471</v>
      </c>
      <c r="GT39">
        <v>12847</v>
      </c>
      <c r="GU39">
        <v>1.31836</v>
      </c>
      <c r="GV39">
        <v>2.5744600000000002</v>
      </c>
      <c r="GW39">
        <v>2.2485400000000002</v>
      </c>
      <c r="GX39">
        <v>2.7465799999999998</v>
      </c>
      <c r="GY39">
        <v>1.9958499999999999</v>
      </c>
      <c r="GZ39">
        <v>2.3754900000000001</v>
      </c>
      <c r="HA39">
        <v>28.5215</v>
      </c>
      <c r="HB39">
        <v>15.8657</v>
      </c>
      <c r="HC39">
        <v>18</v>
      </c>
      <c r="HD39">
        <v>351.13200000000001</v>
      </c>
      <c r="HE39">
        <v>711.255</v>
      </c>
      <c r="HF39">
        <v>23.002600000000001</v>
      </c>
      <c r="HG39">
        <v>22.265599999999999</v>
      </c>
      <c r="HH39">
        <v>30.000399999999999</v>
      </c>
      <c r="HI39">
        <v>22.053100000000001</v>
      </c>
      <c r="HJ39">
        <v>21.934899999999999</v>
      </c>
      <c r="HK39">
        <v>26.4178</v>
      </c>
      <c r="HL39">
        <v>24.447500000000002</v>
      </c>
      <c r="HM39">
        <v>9.3457899999999992</v>
      </c>
      <c r="HN39">
        <v>23</v>
      </c>
      <c r="HO39">
        <v>426.65899999999999</v>
      </c>
      <c r="HP39">
        <v>18.292999999999999</v>
      </c>
      <c r="HQ39">
        <v>103.35</v>
      </c>
      <c r="HR39">
        <v>104.80500000000001</v>
      </c>
    </row>
    <row r="40" spans="1:226" x14ac:dyDescent="0.2">
      <c r="A40">
        <v>46</v>
      </c>
      <c r="B40">
        <v>1656170037.5999999</v>
      </c>
      <c r="C40">
        <v>733.59999990463302</v>
      </c>
      <c r="D40" t="s">
        <v>406</v>
      </c>
      <c r="E40" t="s">
        <v>407</v>
      </c>
      <c r="F40">
        <v>5</v>
      </c>
      <c r="G40" t="s">
        <v>351</v>
      </c>
      <c r="H40" t="s">
        <v>352</v>
      </c>
      <c r="I40">
        <v>1656170029.7551701</v>
      </c>
      <c r="J40">
        <f t="shared" si="0"/>
        <v>1.4909637258105446E-3</v>
      </c>
      <c r="K40">
        <f t="shared" si="1"/>
        <v>1.4909637258105446</v>
      </c>
      <c r="L40">
        <f t="shared" si="2"/>
        <v>9.3384914510516541</v>
      </c>
      <c r="M40">
        <f t="shared" si="3"/>
        <v>408.00241379310398</v>
      </c>
      <c r="N40">
        <f t="shared" si="4"/>
        <v>141.39031403482264</v>
      </c>
      <c r="O40">
        <f t="shared" si="5"/>
        <v>10.80882123835624</v>
      </c>
      <c r="P40">
        <f t="shared" si="6"/>
        <v>31.190433274102361</v>
      </c>
      <c r="Q40">
        <f t="shared" si="7"/>
        <v>5.9163026698550295E-2</v>
      </c>
      <c r="R40">
        <f t="shared" si="8"/>
        <v>2.4820300722635915</v>
      </c>
      <c r="S40">
        <f t="shared" si="9"/>
        <v>5.8390598257237331E-2</v>
      </c>
      <c r="T40">
        <f t="shared" si="10"/>
        <v>3.6562683291933525E-2</v>
      </c>
      <c r="U40">
        <f t="shared" si="11"/>
        <v>321.51227527221363</v>
      </c>
      <c r="V40">
        <f t="shared" si="12"/>
        <v>26.191113028487266</v>
      </c>
      <c r="W40">
        <f t="shared" si="13"/>
        <v>26.191113028487266</v>
      </c>
      <c r="X40">
        <f t="shared" si="14"/>
        <v>3.4126061824096277</v>
      </c>
      <c r="Y40">
        <f t="shared" si="15"/>
        <v>49.580005380372633</v>
      </c>
      <c r="Z40">
        <f t="shared" si="16"/>
        <v>1.5236141270827643</v>
      </c>
      <c r="AA40">
        <f t="shared" si="17"/>
        <v>3.0730414718468779</v>
      </c>
      <c r="AB40">
        <f t="shared" si="18"/>
        <v>1.8889920553268633</v>
      </c>
      <c r="AC40">
        <f t="shared" si="19"/>
        <v>-65.751500308245014</v>
      </c>
      <c r="AD40">
        <f t="shared" si="20"/>
        <v>-235.78216261587801</v>
      </c>
      <c r="AE40">
        <f t="shared" si="21"/>
        <v>-20.156852706501869</v>
      </c>
      <c r="AF40">
        <f t="shared" si="22"/>
        <v>-0.17824035841124442</v>
      </c>
      <c r="AG40">
        <f t="shared" si="23"/>
        <v>9.8590961555467818</v>
      </c>
      <c r="AH40">
        <f t="shared" si="24"/>
        <v>1.4615742581750484</v>
      </c>
      <c r="AI40">
        <f t="shared" si="25"/>
        <v>9.3384914510516541</v>
      </c>
      <c r="AJ40">
        <v>428.54982300519902</v>
      </c>
      <c r="AK40">
        <v>416.71857575757599</v>
      </c>
      <c r="AL40">
        <v>0.101046452596239</v>
      </c>
      <c r="AM40">
        <v>66.910747138271802</v>
      </c>
      <c r="AN40">
        <f t="shared" si="26"/>
        <v>1.4909637258105446</v>
      </c>
      <c r="AO40">
        <v>18.2389520408809</v>
      </c>
      <c r="AP40">
        <v>19.976484242424199</v>
      </c>
      <c r="AQ40">
        <v>3.3213804247216802E-3</v>
      </c>
      <c r="AR40">
        <v>77.421342020431197</v>
      </c>
      <c r="AS40">
        <v>83</v>
      </c>
      <c r="AT40">
        <v>17</v>
      </c>
      <c r="AU40">
        <f t="shared" si="27"/>
        <v>1</v>
      </c>
      <c r="AV40">
        <f t="shared" si="28"/>
        <v>0</v>
      </c>
      <c r="AW40">
        <f t="shared" si="29"/>
        <v>40739.84293444467</v>
      </c>
      <c r="AX40">
        <f t="shared" si="30"/>
        <v>1999.9782758620699</v>
      </c>
      <c r="AY40">
        <f t="shared" si="31"/>
        <v>1681.1816182757593</v>
      </c>
      <c r="AZ40">
        <f t="shared" si="32"/>
        <v>0.84059993979239767</v>
      </c>
      <c r="BA40">
        <f t="shared" si="33"/>
        <v>0.16075788379932732</v>
      </c>
      <c r="BB40">
        <v>6</v>
      </c>
      <c r="BC40">
        <v>0.5</v>
      </c>
      <c r="BD40" t="s">
        <v>353</v>
      </c>
      <c r="BE40">
        <v>2</v>
      </c>
      <c r="BF40" t="b">
        <v>1</v>
      </c>
      <c r="BG40">
        <v>1656170029.7551701</v>
      </c>
      <c r="BH40">
        <v>408.00241379310398</v>
      </c>
      <c r="BI40">
        <v>420.54882758620698</v>
      </c>
      <c r="BJ40">
        <v>19.930413793103401</v>
      </c>
      <c r="BK40">
        <v>18.211493103448301</v>
      </c>
      <c r="BL40">
        <v>398.57817241379303</v>
      </c>
      <c r="BM40">
        <v>19.6838724137931</v>
      </c>
      <c r="BN40">
        <v>500.00368965517202</v>
      </c>
      <c r="BO40">
        <v>76.3467793103448</v>
      </c>
      <c r="BP40">
        <v>9.9908796551724202E-2</v>
      </c>
      <c r="BQ40">
        <v>24.4290620689655</v>
      </c>
      <c r="BR40">
        <v>24.2557827586207</v>
      </c>
      <c r="BS40">
        <v>999.9</v>
      </c>
      <c r="BT40">
        <v>0</v>
      </c>
      <c r="BU40">
        <v>0</v>
      </c>
      <c r="BV40">
        <v>10005.344827586199</v>
      </c>
      <c r="BW40">
        <v>0</v>
      </c>
      <c r="BX40">
        <v>269.663517241379</v>
      </c>
      <c r="BY40">
        <v>-12.546486206896599</v>
      </c>
      <c r="BZ40">
        <v>416.29944827586201</v>
      </c>
      <c r="CA40">
        <v>428.34979310344801</v>
      </c>
      <c r="CB40">
        <v>1.7189275862069</v>
      </c>
      <c r="CC40">
        <v>420.54882758620698</v>
      </c>
      <c r="CD40">
        <v>18.211493103448301</v>
      </c>
      <c r="CE40">
        <v>1.5216231034482799</v>
      </c>
      <c r="CF40">
        <v>1.39038793103448</v>
      </c>
      <c r="CG40">
        <v>13.1871827586207</v>
      </c>
      <c r="CH40">
        <v>11.8132034482759</v>
      </c>
      <c r="CI40">
        <v>1999.9782758620699</v>
      </c>
      <c r="CJ40">
        <v>0.98000193103448296</v>
      </c>
      <c r="CK40">
        <v>1.9997875862069001E-2</v>
      </c>
      <c r="CL40">
        <v>0</v>
      </c>
      <c r="CM40">
        <v>2.1417034482758601</v>
      </c>
      <c r="CN40">
        <v>0</v>
      </c>
      <c r="CO40">
        <v>4419.6744827586199</v>
      </c>
      <c r="CP40">
        <v>17299.972413793101</v>
      </c>
      <c r="CQ40">
        <v>41.092413793103397</v>
      </c>
      <c r="CR40">
        <v>39.603172413793096</v>
      </c>
      <c r="CS40">
        <v>40.176517241379301</v>
      </c>
      <c r="CT40">
        <v>39.0083448275862</v>
      </c>
      <c r="CU40">
        <v>39.691586206896503</v>
      </c>
      <c r="CV40">
        <v>1959.9810344827599</v>
      </c>
      <c r="CW40">
        <v>39.995517241379297</v>
      </c>
      <c r="CX40">
        <v>0</v>
      </c>
      <c r="CY40">
        <v>1656170037</v>
      </c>
      <c r="CZ40">
        <v>0</v>
      </c>
      <c r="DA40">
        <v>0</v>
      </c>
      <c r="DB40" t="s">
        <v>354</v>
      </c>
      <c r="DC40">
        <v>1656081770.5</v>
      </c>
      <c r="DD40">
        <v>1655399214.5999999</v>
      </c>
      <c r="DE40">
        <v>0</v>
      </c>
      <c r="DF40">
        <v>0.13400000000000001</v>
      </c>
      <c r="DG40">
        <v>-0.06</v>
      </c>
      <c r="DH40">
        <v>9.3309999999999995</v>
      </c>
      <c r="DI40">
        <v>0.51100000000000001</v>
      </c>
      <c r="DJ40">
        <v>421</v>
      </c>
      <c r="DK40">
        <v>25</v>
      </c>
      <c r="DL40">
        <v>1.93</v>
      </c>
      <c r="DM40">
        <v>0.15</v>
      </c>
      <c r="DN40">
        <v>-12.461797499999999</v>
      </c>
      <c r="DO40">
        <v>-5.5142037523451899</v>
      </c>
      <c r="DP40">
        <v>1.1071851691310499</v>
      </c>
      <c r="DQ40">
        <v>0</v>
      </c>
      <c r="DR40">
        <v>1.7257845000000001</v>
      </c>
      <c r="DS40">
        <v>-9.9446003752346898E-2</v>
      </c>
      <c r="DT40">
        <v>1.6292028104260101E-2</v>
      </c>
      <c r="DU40">
        <v>1</v>
      </c>
      <c r="DV40">
        <v>1</v>
      </c>
      <c r="DW40">
        <v>2</v>
      </c>
      <c r="DX40" t="s">
        <v>355</v>
      </c>
      <c r="DY40">
        <v>2.9773000000000001</v>
      </c>
      <c r="DZ40">
        <v>2.7545099999999998</v>
      </c>
      <c r="EA40">
        <v>7.5633099999999995E-2</v>
      </c>
      <c r="EB40">
        <v>7.9582700000000006E-2</v>
      </c>
      <c r="EC40">
        <v>7.8250600000000003E-2</v>
      </c>
      <c r="ED40">
        <v>7.3960600000000001E-2</v>
      </c>
      <c r="EE40">
        <v>36427.599999999999</v>
      </c>
      <c r="EF40">
        <v>39914.9</v>
      </c>
      <c r="EG40">
        <v>35689.800000000003</v>
      </c>
      <c r="EH40">
        <v>39305.4</v>
      </c>
      <c r="EI40">
        <v>46557.3</v>
      </c>
      <c r="EJ40">
        <v>52465.3</v>
      </c>
      <c r="EK40">
        <v>55665.2</v>
      </c>
      <c r="EL40">
        <v>62914.3</v>
      </c>
      <c r="EM40">
        <v>1.7842</v>
      </c>
      <c r="EN40">
        <v>2.3433999999999999</v>
      </c>
      <c r="EO40">
        <v>0.14755099999999999</v>
      </c>
      <c r="EP40">
        <v>0</v>
      </c>
      <c r="EQ40">
        <v>21.857299999999999</v>
      </c>
      <c r="ER40">
        <v>999.9</v>
      </c>
      <c r="ES40">
        <v>58.850999999999999</v>
      </c>
      <c r="ET40">
        <v>24.058</v>
      </c>
      <c r="EU40">
        <v>23.167999999999999</v>
      </c>
      <c r="EV40">
        <v>54.126399999999997</v>
      </c>
      <c r="EW40">
        <v>37.580100000000002</v>
      </c>
      <c r="EX40">
        <v>2</v>
      </c>
      <c r="EY40">
        <v>-0.37967499999999998</v>
      </c>
      <c r="EZ40">
        <v>-0.91283199999999998</v>
      </c>
      <c r="FA40">
        <v>20.1462</v>
      </c>
      <c r="FB40">
        <v>5.2029100000000001</v>
      </c>
      <c r="FC40">
        <v>12.004</v>
      </c>
      <c r="FD40">
        <v>4.9756</v>
      </c>
      <c r="FE40">
        <v>3.2930000000000001</v>
      </c>
      <c r="FF40">
        <v>9999</v>
      </c>
      <c r="FG40">
        <v>9999</v>
      </c>
      <c r="FH40">
        <v>9999</v>
      </c>
      <c r="FI40">
        <v>545.79999999999995</v>
      </c>
      <c r="FJ40">
        <v>1.86273</v>
      </c>
      <c r="FK40">
        <v>1.8677699999999999</v>
      </c>
      <c r="FL40">
        <v>1.8675200000000001</v>
      </c>
      <c r="FM40">
        <v>1.86859</v>
      </c>
      <c r="FN40">
        <v>1.86951</v>
      </c>
      <c r="FO40">
        <v>1.86554</v>
      </c>
      <c r="FP40">
        <v>1.86676</v>
      </c>
      <c r="FQ40">
        <v>1.8681300000000001</v>
      </c>
      <c r="FR40">
        <v>5</v>
      </c>
      <c r="FS40">
        <v>0</v>
      </c>
      <c r="FT40">
        <v>0</v>
      </c>
      <c r="FU40">
        <v>0</v>
      </c>
      <c r="FV40" t="s">
        <v>356</v>
      </c>
      <c r="FW40" t="s">
        <v>357</v>
      </c>
      <c r="FX40" t="s">
        <v>358</v>
      </c>
      <c r="FY40" t="s">
        <v>358</v>
      </c>
      <c r="FZ40" t="s">
        <v>358</v>
      </c>
      <c r="GA40" t="s">
        <v>358</v>
      </c>
      <c r="GB40">
        <v>0</v>
      </c>
      <c r="GC40">
        <v>100</v>
      </c>
      <c r="GD40">
        <v>100</v>
      </c>
      <c r="GE40">
        <v>9.4309999999999992</v>
      </c>
      <c r="GF40">
        <v>0.248</v>
      </c>
      <c r="GG40">
        <v>5.6659111101770199</v>
      </c>
      <c r="GH40">
        <v>9.7043563482216103E-3</v>
      </c>
      <c r="GI40">
        <v>-6.1047874590071599E-7</v>
      </c>
      <c r="GJ40">
        <v>-2.0035481135848299E-10</v>
      </c>
      <c r="GK40">
        <v>-3.5135532291547797E-2</v>
      </c>
      <c r="GL40">
        <v>-2.6720997246463701E-3</v>
      </c>
      <c r="GM40">
        <v>1.0346449865754101E-3</v>
      </c>
      <c r="GN40">
        <v>-8.7332016154656395E-6</v>
      </c>
      <c r="GO40">
        <v>13</v>
      </c>
      <c r="GP40">
        <v>1798</v>
      </c>
      <c r="GQ40">
        <v>1</v>
      </c>
      <c r="GR40">
        <v>47</v>
      </c>
      <c r="GS40">
        <v>1471.1</v>
      </c>
      <c r="GT40">
        <v>12847</v>
      </c>
      <c r="GU40">
        <v>1.34155</v>
      </c>
      <c r="GV40">
        <v>2.5805699999999998</v>
      </c>
      <c r="GW40">
        <v>2.2485400000000002</v>
      </c>
      <c r="GX40">
        <v>2.7465799999999998</v>
      </c>
      <c r="GY40">
        <v>1.9958499999999999</v>
      </c>
      <c r="GZ40">
        <v>2.36938</v>
      </c>
      <c r="HA40">
        <v>28.5426</v>
      </c>
      <c r="HB40">
        <v>15.8569</v>
      </c>
      <c r="HC40">
        <v>18</v>
      </c>
      <c r="HD40">
        <v>350.49299999999999</v>
      </c>
      <c r="HE40">
        <v>711.50699999999995</v>
      </c>
      <c r="HF40">
        <v>23.002800000000001</v>
      </c>
      <c r="HG40">
        <v>22.270900000000001</v>
      </c>
      <c r="HH40">
        <v>30.0001</v>
      </c>
      <c r="HI40">
        <v>22.058299999999999</v>
      </c>
      <c r="HJ40">
        <v>21.9404</v>
      </c>
      <c r="HK40">
        <v>26.937100000000001</v>
      </c>
      <c r="HL40">
        <v>24.447500000000002</v>
      </c>
      <c r="HM40">
        <v>9.3457899999999992</v>
      </c>
      <c r="HN40">
        <v>23</v>
      </c>
      <c r="HO40">
        <v>440.12599999999998</v>
      </c>
      <c r="HP40">
        <v>18.3614</v>
      </c>
      <c r="HQ40">
        <v>103.35</v>
      </c>
      <c r="HR40">
        <v>104.80500000000001</v>
      </c>
    </row>
    <row r="41" spans="1:226" x14ac:dyDescent="0.2">
      <c r="A41">
        <v>47</v>
      </c>
      <c r="B41">
        <v>1656170042.5999999</v>
      </c>
      <c r="C41">
        <v>738.59999990463302</v>
      </c>
      <c r="D41" t="s">
        <v>408</v>
      </c>
      <c r="E41" t="s">
        <v>409</v>
      </c>
      <c r="F41">
        <v>5</v>
      </c>
      <c r="G41" t="s">
        <v>351</v>
      </c>
      <c r="H41" t="s">
        <v>352</v>
      </c>
      <c r="I41">
        <v>1656170034.83214</v>
      </c>
      <c r="J41">
        <f t="shared" si="0"/>
        <v>1.5077995577030769E-3</v>
      </c>
      <c r="K41">
        <f t="shared" si="1"/>
        <v>1.5077995577030769</v>
      </c>
      <c r="L41">
        <f t="shared" si="2"/>
        <v>9.3422420486107018</v>
      </c>
      <c r="M41">
        <f t="shared" si="3"/>
        <v>408.98717857142901</v>
      </c>
      <c r="N41">
        <f t="shared" si="4"/>
        <v>144.83713656227002</v>
      </c>
      <c r="O41">
        <f t="shared" si="5"/>
        <v>11.072310232778564</v>
      </c>
      <c r="P41">
        <f t="shared" si="6"/>
        <v>31.265689379496621</v>
      </c>
      <c r="Q41">
        <f t="shared" si="7"/>
        <v>5.9792786226689314E-2</v>
      </c>
      <c r="R41">
        <f t="shared" si="8"/>
        <v>2.484138603775718</v>
      </c>
      <c r="S41">
        <f t="shared" si="9"/>
        <v>5.9004604351726546E-2</v>
      </c>
      <c r="T41">
        <f t="shared" si="10"/>
        <v>3.6947827087508843E-2</v>
      </c>
      <c r="U41">
        <f t="shared" si="11"/>
        <v>321.51066581750371</v>
      </c>
      <c r="V41">
        <f t="shared" si="12"/>
        <v>26.209340626943465</v>
      </c>
      <c r="W41">
        <f t="shared" si="13"/>
        <v>26.209340626943465</v>
      </c>
      <c r="X41">
        <f t="shared" si="14"/>
        <v>3.4162834399531965</v>
      </c>
      <c r="Y41">
        <f t="shared" si="15"/>
        <v>49.581415039971091</v>
      </c>
      <c r="Z41">
        <f t="shared" si="16"/>
        <v>1.5259180413422169</v>
      </c>
      <c r="AA41">
        <f t="shared" si="17"/>
        <v>3.0776008311018681</v>
      </c>
      <c r="AB41">
        <f t="shared" si="18"/>
        <v>1.8903653986109796</v>
      </c>
      <c r="AC41">
        <f t="shared" si="19"/>
        <v>-66.493960494705689</v>
      </c>
      <c r="AD41">
        <f t="shared" si="20"/>
        <v>-235.10722039059601</v>
      </c>
      <c r="AE41">
        <f t="shared" si="21"/>
        <v>-20.086432392161445</v>
      </c>
      <c r="AF41">
        <f t="shared" si="22"/>
        <v>-0.17694745995942185</v>
      </c>
      <c r="AG41">
        <f t="shared" si="23"/>
        <v>12.292825045383658</v>
      </c>
      <c r="AH41">
        <f t="shared" si="24"/>
        <v>1.4608717556826214</v>
      </c>
      <c r="AI41">
        <f t="shared" si="25"/>
        <v>9.3422420486107018</v>
      </c>
      <c r="AJ41">
        <v>438.19517000003799</v>
      </c>
      <c r="AK41">
        <v>421.87831515151498</v>
      </c>
      <c r="AL41">
        <v>1.1859023353906799</v>
      </c>
      <c r="AM41">
        <v>66.910747138271802</v>
      </c>
      <c r="AN41">
        <f t="shared" si="26"/>
        <v>1.5077995577030769</v>
      </c>
      <c r="AO41">
        <v>18.240828755842099</v>
      </c>
      <c r="AP41">
        <v>20.005743030303002</v>
      </c>
      <c r="AQ41">
        <v>1.7490963109636E-3</v>
      </c>
      <c r="AR41">
        <v>77.421342020431197</v>
      </c>
      <c r="AS41">
        <v>83</v>
      </c>
      <c r="AT41">
        <v>17</v>
      </c>
      <c r="AU41">
        <f t="shared" si="27"/>
        <v>1</v>
      </c>
      <c r="AV41">
        <f t="shared" si="28"/>
        <v>0</v>
      </c>
      <c r="AW41">
        <f t="shared" si="29"/>
        <v>40789.409936346776</v>
      </c>
      <c r="AX41">
        <f t="shared" si="30"/>
        <v>1999.96928571429</v>
      </c>
      <c r="AY41">
        <f t="shared" si="31"/>
        <v>1681.1739760712485</v>
      </c>
      <c r="AZ41">
        <f t="shared" si="32"/>
        <v>0.84059989724833017</v>
      </c>
      <c r="BA41">
        <f t="shared" si="33"/>
        <v>0.16075780168927745</v>
      </c>
      <c r="BB41">
        <v>6</v>
      </c>
      <c r="BC41">
        <v>0.5</v>
      </c>
      <c r="BD41" t="s">
        <v>353</v>
      </c>
      <c r="BE41">
        <v>2</v>
      </c>
      <c r="BF41" t="b">
        <v>1</v>
      </c>
      <c r="BG41">
        <v>1656170034.83214</v>
      </c>
      <c r="BH41">
        <v>408.98717857142901</v>
      </c>
      <c r="BI41">
        <v>424.45650000000001</v>
      </c>
      <c r="BJ41">
        <v>19.960567857142902</v>
      </c>
      <c r="BK41">
        <v>18.2424071428571</v>
      </c>
      <c r="BL41">
        <v>399.55396428571402</v>
      </c>
      <c r="BM41">
        <v>19.713207142857101</v>
      </c>
      <c r="BN41">
        <v>499.96903571428601</v>
      </c>
      <c r="BO41">
        <v>76.346649999999997</v>
      </c>
      <c r="BP41">
        <v>9.9974778571428599E-2</v>
      </c>
      <c r="BQ41">
        <v>24.453824999999998</v>
      </c>
      <c r="BR41">
        <v>24.2836178571429</v>
      </c>
      <c r="BS41">
        <v>999.9</v>
      </c>
      <c r="BT41">
        <v>0</v>
      </c>
      <c r="BU41">
        <v>0</v>
      </c>
      <c r="BV41">
        <v>10018.9285714286</v>
      </c>
      <c r="BW41">
        <v>0</v>
      </c>
      <c r="BX41">
        <v>270.36364285714302</v>
      </c>
      <c r="BY41">
        <v>-15.469360714285701</v>
      </c>
      <c r="BZ41">
        <v>417.31703571428602</v>
      </c>
      <c r="CA41">
        <v>432.34360714285702</v>
      </c>
      <c r="CB41">
        <v>1.71816464285714</v>
      </c>
      <c r="CC41">
        <v>424.45650000000001</v>
      </c>
      <c r="CD41">
        <v>18.2424071428571</v>
      </c>
      <c r="CE41">
        <v>1.52392285714286</v>
      </c>
      <c r="CF41">
        <v>1.39274607142857</v>
      </c>
      <c r="CG41">
        <v>13.210307142857101</v>
      </c>
      <c r="CH41">
        <v>11.838875</v>
      </c>
      <c r="CI41">
        <v>1999.96928571429</v>
      </c>
      <c r="CJ41">
        <v>0.98000228571428605</v>
      </c>
      <c r="CK41">
        <v>1.9997485714285699E-2</v>
      </c>
      <c r="CL41">
        <v>0</v>
      </c>
      <c r="CM41">
        <v>2.2073571428571399</v>
      </c>
      <c r="CN41">
        <v>0</v>
      </c>
      <c r="CO41">
        <v>4422.1835714285698</v>
      </c>
      <c r="CP41">
        <v>17299.9035714286</v>
      </c>
      <c r="CQ41">
        <v>41.164928571428597</v>
      </c>
      <c r="CR41">
        <v>39.653821428571398</v>
      </c>
      <c r="CS41">
        <v>40.2407857142857</v>
      </c>
      <c r="CT41">
        <v>39.100142857142799</v>
      </c>
      <c r="CU41">
        <v>39.763107142857102</v>
      </c>
      <c r="CV41">
        <v>1959.9749999999999</v>
      </c>
      <c r="CW41">
        <v>39.9925</v>
      </c>
      <c r="CX41">
        <v>0</v>
      </c>
      <c r="CY41">
        <v>1656170041.8</v>
      </c>
      <c r="CZ41">
        <v>0</v>
      </c>
      <c r="DA41">
        <v>0</v>
      </c>
      <c r="DB41" t="s">
        <v>354</v>
      </c>
      <c r="DC41">
        <v>1656081770.5</v>
      </c>
      <c r="DD41">
        <v>1655399214.5999999</v>
      </c>
      <c r="DE41">
        <v>0</v>
      </c>
      <c r="DF41">
        <v>0.13400000000000001</v>
      </c>
      <c r="DG41">
        <v>-0.06</v>
      </c>
      <c r="DH41">
        <v>9.3309999999999995</v>
      </c>
      <c r="DI41">
        <v>0.51100000000000001</v>
      </c>
      <c r="DJ41">
        <v>421</v>
      </c>
      <c r="DK41">
        <v>25</v>
      </c>
      <c r="DL41">
        <v>1.93</v>
      </c>
      <c r="DM41">
        <v>0.15</v>
      </c>
      <c r="DN41">
        <v>-14.5580125</v>
      </c>
      <c r="DO41">
        <v>-33.491429268292698</v>
      </c>
      <c r="DP41">
        <v>3.8331564711858199</v>
      </c>
      <c r="DQ41">
        <v>0</v>
      </c>
      <c r="DR41">
        <v>1.7209052499999999</v>
      </c>
      <c r="DS41">
        <v>1.4442213883676801E-2</v>
      </c>
      <c r="DT41">
        <v>1.6387897209144901E-2</v>
      </c>
      <c r="DU41">
        <v>1</v>
      </c>
      <c r="DV41">
        <v>1</v>
      </c>
      <c r="DW41">
        <v>2</v>
      </c>
      <c r="DX41" t="s">
        <v>355</v>
      </c>
      <c r="DY41">
        <v>2.9784000000000002</v>
      </c>
      <c r="DZ41">
        <v>2.7533599999999998</v>
      </c>
      <c r="EA41">
        <v>7.6421299999999998E-2</v>
      </c>
      <c r="EB41">
        <v>8.1420400000000004E-2</v>
      </c>
      <c r="EC41">
        <v>7.8320799999999996E-2</v>
      </c>
      <c r="ED41">
        <v>7.4205499999999994E-2</v>
      </c>
      <c r="EE41">
        <v>36396.199999999997</v>
      </c>
      <c r="EF41">
        <v>39835.1</v>
      </c>
      <c r="EG41">
        <v>35689.5</v>
      </c>
      <c r="EH41">
        <v>39305.199999999997</v>
      </c>
      <c r="EI41">
        <v>46553.1</v>
      </c>
      <c r="EJ41">
        <v>52451.8</v>
      </c>
      <c r="EK41">
        <v>55664.4</v>
      </c>
      <c r="EL41">
        <v>62914.7</v>
      </c>
      <c r="EM41">
        <v>1.7849999999999999</v>
      </c>
      <c r="EN41">
        <v>2.3428</v>
      </c>
      <c r="EO41">
        <v>0.148118</v>
      </c>
      <c r="EP41">
        <v>0</v>
      </c>
      <c r="EQ41">
        <v>21.8888</v>
      </c>
      <c r="ER41">
        <v>999.9</v>
      </c>
      <c r="ES41">
        <v>58.826999999999998</v>
      </c>
      <c r="ET41">
        <v>24.047999999999998</v>
      </c>
      <c r="EU41">
        <v>23.143899999999999</v>
      </c>
      <c r="EV41">
        <v>54.316400000000002</v>
      </c>
      <c r="EW41">
        <v>37.556100000000001</v>
      </c>
      <c r="EX41">
        <v>2</v>
      </c>
      <c r="EY41">
        <v>-0.37926799999999999</v>
      </c>
      <c r="EZ41">
        <v>-0.89422699999999999</v>
      </c>
      <c r="FA41">
        <v>20.145600000000002</v>
      </c>
      <c r="FB41">
        <v>5.2029100000000001</v>
      </c>
      <c r="FC41">
        <v>12.004</v>
      </c>
      <c r="FD41">
        <v>4.9756</v>
      </c>
      <c r="FE41">
        <v>3.2930000000000001</v>
      </c>
      <c r="FF41">
        <v>9999</v>
      </c>
      <c r="FG41">
        <v>9999</v>
      </c>
      <c r="FH41">
        <v>9999</v>
      </c>
      <c r="FI41">
        <v>545.79999999999995</v>
      </c>
      <c r="FJ41">
        <v>1.8627899999999999</v>
      </c>
      <c r="FK41">
        <v>1.8678300000000001</v>
      </c>
      <c r="FL41">
        <v>1.8675200000000001</v>
      </c>
      <c r="FM41">
        <v>1.86859</v>
      </c>
      <c r="FN41">
        <v>1.86951</v>
      </c>
      <c r="FO41">
        <v>1.86554</v>
      </c>
      <c r="FP41">
        <v>1.86676</v>
      </c>
      <c r="FQ41">
        <v>1.8680699999999999</v>
      </c>
      <c r="FR41">
        <v>5</v>
      </c>
      <c r="FS41">
        <v>0</v>
      </c>
      <c r="FT41">
        <v>0</v>
      </c>
      <c r="FU41">
        <v>0</v>
      </c>
      <c r="FV41" t="s">
        <v>356</v>
      </c>
      <c r="FW41" t="s">
        <v>357</v>
      </c>
      <c r="FX41" t="s">
        <v>358</v>
      </c>
      <c r="FY41" t="s">
        <v>358</v>
      </c>
      <c r="FZ41" t="s">
        <v>358</v>
      </c>
      <c r="GA41" t="s">
        <v>358</v>
      </c>
      <c r="GB41">
        <v>0</v>
      </c>
      <c r="GC41">
        <v>100</v>
      </c>
      <c r="GD41">
        <v>100</v>
      </c>
      <c r="GE41">
        <v>9.48</v>
      </c>
      <c r="GF41">
        <v>0.2487</v>
      </c>
      <c r="GG41">
        <v>5.6659111101770199</v>
      </c>
      <c r="GH41">
        <v>9.7043563482216103E-3</v>
      </c>
      <c r="GI41">
        <v>-6.1047874590071599E-7</v>
      </c>
      <c r="GJ41">
        <v>-2.0035481135848299E-10</v>
      </c>
      <c r="GK41">
        <v>-3.5135532291547797E-2</v>
      </c>
      <c r="GL41">
        <v>-2.6720997246463701E-3</v>
      </c>
      <c r="GM41">
        <v>1.0346449865754101E-3</v>
      </c>
      <c r="GN41">
        <v>-8.7332016154656395E-6</v>
      </c>
      <c r="GO41">
        <v>13</v>
      </c>
      <c r="GP41">
        <v>1798</v>
      </c>
      <c r="GQ41">
        <v>1</v>
      </c>
      <c r="GR41">
        <v>47</v>
      </c>
      <c r="GS41">
        <v>1471.2</v>
      </c>
      <c r="GT41">
        <v>12847.1</v>
      </c>
      <c r="GU41">
        <v>1.3769499999999999</v>
      </c>
      <c r="GV41">
        <v>2.5732400000000002</v>
      </c>
      <c r="GW41">
        <v>2.2485400000000002</v>
      </c>
      <c r="GX41">
        <v>2.7453599999999998</v>
      </c>
      <c r="GY41">
        <v>1.9958499999999999</v>
      </c>
      <c r="GZ41">
        <v>2.36084</v>
      </c>
      <c r="HA41">
        <v>28.5426</v>
      </c>
      <c r="HB41">
        <v>15.8657</v>
      </c>
      <c r="HC41">
        <v>18</v>
      </c>
      <c r="HD41">
        <v>350.904</v>
      </c>
      <c r="HE41">
        <v>711.04399999999998</v>
      </c>
      <c r="HF41">
        <v>23.003299999999999</v>
      </c>
      <c r="HG41">
        <v>22.274999999999999</v>
      </c>
      <c r="HH41">
        <v>30.000399999999999</v>
      </c>
      <c r="HI41">
        <v>22.0624</v>
      </c>
      <c r="HJ41">
        <v>21.944099999999999</v>
      </c>
      <c r="HK41">
        <v>27.595400000000001</v>
      </c>
      <c r="HL41">
        <v>24.142600000000002</v>
      </c>
      <c r="HM41">
        <v>9.3457899999999992</v>
      </c>
      <c r="HN41">
        <v>23</v>
      </c>
      <c r="HO41">
        <v>460.28</v>
      </c>
      <c r="HP41">
        <v>18.379100000000001</v>
      </c>
      <c r="HQ41">
        <v>103.349</v>
      </c>
      <c r="HR41">
        <v>104.80500000000001</v>
      </c>
    </row>
    <row r="42" spans="1:226" x14ac:dyDescent="0.2">
      <c r="A42">
        <v>48</v>
      </c>
      <c r="B42">
        <v>1656170047.5999999</v>
      </c>
      <c r="C42">
        <v>743.59999990463302</v>
      </c>
      <c r="D42" t="s">
        <v>410</v>
      </c>
      <c r="E42" t="s">
        <v>411</v>
      </c>
      <c r="F42">
        <v>5</v>
      </c>
      <c r="G42" t="s">
        <v>351</v>
      </c>
      <c r="H42" t="s">
        <v>352</v>
      </c>
      <c r="I42">
        <v>1656170040.0999999</v>
      </c>
      <c r="J42">
        <f t="shared" si="0"/>
        <v>1.5111951072777315E-3</v>
      </c>
      <c r="K42">
        <f t="shared" si="1"/>
        <v>1.5111951072777314</v>
      </c>
      <c r="L42">
        <f t="shared" si="2"/>
        <v>9.0847669365033923</v>
      </c>
      <c r="M42">
        <f t="shared" si="3"/>
        <v>412.74607407407399</v>
      </c>
      <c r="N42">
        <f t="shared" si="4"/>
        <v>155.59936275421441</v>
      </c>
      <c r="O42">
        <f t="shared" si="5"/>
        <v>11.895025353551063</v>
      </c>
      <c r="P42">
        <f t="shared" si="6"/>
        <v>31.552989220431737</v>
      </c>
      <c r="Q42">
        <f t="shared" si="7"/>
        <v>5.9876494116406803E-2</v>
      </c>
      <c r="R42">
        <f t="shared" si="8"/>
        <v>2.4851668474069051</v>
      </c>
      <c r="S42">
        <f t="shared" si="9"/>
        <v>5.9086441936648672E-2</v>
      </c>
      <c r="T42">
        <f t="shared" si="10"/>
        <v>3.699914072149315E-2</v>
      </c>
      <c r="U42">
        <f t="shared" si="11"/>
        <v>321.51315855555634</v>
      </c>
      <c r="V42">
        <f t="shared" si="12"/>
        <v>26.230597269635773</v>
      </c>
      <c r="W42">
        <f t="shared" si="13"/>
        <v>26.230597269635773</v>
      </c>
      <c r="X42">
        <f t="shared" si="14"/>
        <v>3.4205761508360935</v>
      </c>
      <c r="Y42">
        <f t="shared" si="15"/>
        <v>49.602624054642575</v>
      </c>
      <c r="Z42">
        <f t="shared" si="16"/>
        <v>1.5286713264937442</v>
      </c>
      <c r="AA42">
        <f t="shared" si="17"/>
        <v>3.0818355996847058</v>
      </c>
      <c r="AB42">
        <f t="shared" si="18"/>
        <v>1.8919048243423493</v>
      </c>
      <c r="AC42">
        <f t="shared" si="19"/>
        <v>-66.643704230947961</v>
      </c>
      <c r="AD42">
        <f t="shared" si="20"/>
        <v>-234.9748069910753</v>
      </c>
      <c r="AE42">
        <f t="shared" si="21"/>
        <v>-20.071275850829657</v>
      </c>
      <c r="AF42">
        <f t="shared" si="22"/>
        <v>-0.17662851729653539</v>
      </c>
      <c r="AG42">
        <f t="shared" si="23"/>
        <v>16.6267331172829</v>
      </c>
      <c r="AH42">
        <f t="shared" si="24"/>
        <v>1.4588544205469371</v>
      </c>
      <c r="AI42">
        <f t="shared" si="25"/>
        <v>9.0847669365033923</v>
      </c>
      <c r="AJ42">
        <v>452.33749127079199</v>
      </c>
      <c r="AK42">
        <v>432.160484848485</v>
      </c>
      <c r="AL42">
        <v>2.1970787662262699</v>
      </c>
      <c r="AM42">
        <v>66.910747138271802</v>
      </c>
      <c r="AN42">
        <f t="shared" si="26"/>
        <v>1.5111951072777314</v>
      </c>
      <c r="AO42">
        <v>18.331907628980598</v>
      </c>
      <c r="AP42">
        <v>20.048636363636401</v>
      </c>
      <c r="AQ42">
        <v>1.26458097775648E-2</v>
      </c>
      <c r="AR42">
        <v>77.421342020431197</v>
      </c>
      <c r="AS42">
        <v>83</v>
      </c>
      <c r="AT42">
        <v>17</v>
      </c>
      <c r="AU42">
        <f t="shared" si="27"/>
        <v>1</v>
      </c>
      <c r="AV42">
        <f t="shared" si="28"/>
        <v>0</v>
      </c>
      <c r="AW42">
        <f t="shared" si="29"/>
        <v>40812.087972830377</v>
      </c>
      <c r="AX42">
        <f t="shared" si="30"/>
        <v>1999.98555555556</v>
      </c>
      <c r="AY42">
        <f t="shared" si="31"/>
        <v>1681.1875888888926</v>
      </c>
      <c r="AZ42">
        <f t="shared" si="32"/>
        <v>0.84059986544347265</v>
      </c>
      <c r="BA42">
        <f t="shared" si="33"/>
        <v>0.16075774030590223</v>
      </c>
      <c r="BB42">
        <v>6</v>
      </c>
      <c r="BC42">
        <v>0.5</v>
      </c>
      <c r="BD42" t="s">
        <v>353</v>
      </c>
      <c r="BE42">
        <v>2</v>
      </c>
      <c r="BF42" t="b">
        <v>1</v>
      </c>
      <c r="BG42">
        <v>1656170040.0999999</v>
      </c>
      <c r="BH42">
        <v>412.74607407407399</v>
      </c>
      <c r="BI42">
        <v>433.42151851851798</v>
      </c>
      <c r="BJ42">
        <v>19.996618518518499</v>
      </c>
      <c r="BK42">
        <v>18.280933333333302</v>
      </c>
      <c r="BL42">
        <v>403.27896296296302</v>
      </c>
      <c r="BM42">
        <v>19.748270370370399</v>
      </c>
      <c r="BN42">
        <v>499.98062962963002</v>
      </c>
      <c r="BO42">
        <v>76.346588888888903</v>
      </c>
      <c r="BP42">
        <v>9.9902555555555606E-2</v>
      </c>
      <c r="BQ42">
        <v>24.4767962962963</v>
      </c>
      <c r="BR42">
        <v>24.3079518518519</v>
      </c>
      <c r="BS42">
        <v>999.9</v>
      </c>
      <c r="BT42">
        <v>0</v>
      </c>
      <c r="BU42">
        <v>0</v>
      </c>
      <c r="BV42">
        <v>10025.5555555556</v>
      </c>
      <c r="BW42">
        <v>0</v>
      </c>
      <c r="BX42">
        <v>271.10340740740702</v>
      </c>
      <c r="BY42">
        <v>-20.675511111111099</v>
      </c>
      <c r="BZ42">
        <v>421.16803703703698</v>
      </c>
      <c r="CA42">
        <v>441.49285185185198</v>
      </c>
      <c r="CB42">
        <v>1.7156855555555599</v>
      </c>
      <c r="CC42">
        <v>433.42151851851798</v>
      </c>
      <c r="CD42">
        <v>18.280933333333302</v>
      </c>
      <c r="CE42">
        <v>1.52667333333333</v>
      </c>
      <c r="CF42">
        <v>1.3956866666666701</v>
      </c>
      <c r="CG42">
        <v>13.2379333333333</v>
      </c>
      <c r="CH42">
        <v>11.8708148148148</v>
      </c>
      <c r="CI42">
        <v>1999.98555555556</v>
      </c>
      <c r="CJ42">
        <v>0.98000299999999996</v>
      </c>
      <c r="CK42">
        <v>1.9996699999999999E-2</v>
      </c>
      <c r="CL42">
        <v>0</v>
      </c>
      <c r="CM42">
        <v>2.1872629629629601</v>
      </c>
      <c r="CN42">
        <v>0</v>
      </c>
      <c r="CO42">
        <v>4425.4896296296301</v>
      </c>
      <c r="CP42">
        <v>17300.037037037</v>
      </c>
      <c r="CQ42">
        <v>41.245074074074097</v>
      </c>
      <c r="CR42">
        <v>39.703555555555603</v>
      </c>
      <c r="CS42">
        <v>40.303074074074097</v>
      </c>
      <c r="CT42">
        <v>39.187222222222204</v>
      </c>
      <c r="CU42">
        <v>39.840037037037</v>
      </c>
      <c r="CV42">
        <v>1959.9948148148101</v>
      </c>
      <c r="CW42">
        <v>39.990740740740698</v>
      </c>
      <c r="CX42">
        <v>0</v>
      </c>
      <c r="CY42">
        <v>1656170046.5999999</v>
      </c>
      <c r="CZ42">
        <v>0</v>
      </c>
      <c r="DA42">
        <v>0</v>
      </c>
      <c r="DB42" t="s">
        <v>354</v>
      </c>
      <c r="DC42">
        <v>1656081770.5</v>
      </c>
      <c r="DD42">
        <v>1655399214.5999999</v>
      </c>
      <c r="DE42">
        <v>0</v>
      </c>
      <c r="DF42">
        <v>0.13400000000000001</v>
      </c>
      <c r="DG42">
        <v>-0.06</v>
      </c>
      <c r="DH42">
        <v>9.3309999999999995</v>
      </c>
      <c r="DI42">
        <v>0.51100000000000001</v>
      </c>
      <c r="DJ42">
        <v>421</v>
      </c>
      <c r="DK42">
        <v>25</v>
      </c>
      <c r="DL42">
        <v>1.93</v>
      </c>
      <c r="DM42">
        <v>0.15</v>
      </c>
      <c r="DN42">
        <v>-17.434455</v>
      </c>
      <c r="DO42">
        <v>-57.2578896810506</v>
      </c>
      <c r="DP42">
        <v>5.7909772705455298</v>
      </c>
      <c r="DQ42">
        <v>0</v>
      </c>
      <c r="DR42">
        <v>1.7139675000000001</v>
      </c>
      <c r="DS42">
        <v>-4.6678649155725997E-2</v>
      </c>
      <c r="DT42">
        <v>2.00396446762411E-2</v>
      </c>
      <c r="DU42">
        <v>1</v>
      </c>
      <c r="DV42">
        <v>1</v>
      </c>
      <c r="DW42">
        <v>2</v>
      </c>
      <c r="DX42" t="s">
        <v>355</v>
      </c>
      <c r="DY42">
        <v>2.97783</v>
      </c>
      <c r="DZ42">
        <v>2.7543199999999999</v>
      </c>
      <c r="EA42">
        <v>7.7903100000000003E-2</v>
      </c>
      <c r="EB42">
        <v>8.3501099999999995E-2</v>
      </c>
      <c r="EC42">
        <v>7.8446399999999999E-2</v>
      </c>
      <c r="ED42">
        <v>7.4235499999999996E-2</v>
      </c>
      <c r="EE42">
        <v>36337.800000000003</v>
      </c>
      <c r="EF42">
        <v>39744.300000000003</v>
      </c>
      <c r="EG42">
        <v>35689.4</v>
      </c>
      <c r="EH42">
        <v>39304.6</v>
      </c>
      <c r="EI42">
        <v>46546.5</v>
      </c>
      <c r="EJ42">
        <v>52449.1</v>
      </c>
      <c r="EK42">
        <v>55664.3</v>
      </c>
      <c r="EL42">
        <v>62913.4</v>
      </c>
      <c r="EM42">
        <v>1.7847999999999999</v>
      </c>
      <c r="EN42">
        <v>2.3431999999999999</v>
      </c>
      <c r="EO42">
        <v>0.14641899999999999</v>
      </c>
      <c r="EP42">
        <v>0</v>
      </c>
      <c r="EQ42">
        <v>21.9239</v>
      </c>
      <c r="ER42">
        <v>999.9</v>
      </c>
      <c r="ES42">
        <v>58.826999999999998</v>
      </c>
      <c r="ET42">
        <v>24.058</v>
      </c>
      <c r="EU42">
        <v>23.1572</v>
      </c>
      <c r="EV42">
        <v>53.5764</v>
      </c>
      <c r="EW42">
        <v>37.484000000000002</v>
      </c>
      <c r="EX42">
        <v>2</v>
      </c>
      <c r="EY42">
        <v>-0.37890200000000002</v>
      </c>
      <c r="EZ42">
        <v>-0.88287599999999999</v>
      </c>
      <c r="FA42">
        <v>20.1463</v>
      </c>
      <c r="FB42">
        <v>5.20411</v>
      </c>
      <c r="FC42">
        <v>12.004</v>
      </c>
      <c r="FD42">
        <v>4.976</v>
      </c>
      <c r="FE42">
        <v>3.2930000000000001</v>
      </c>
      <c r="FF42">
        <v>9999</v>
      </c>
      <c r="FG42">
        <v>9999</v>
      </c>
      <c r="FH42">
        <v>9999</v>
      </c>
      <c r="FI42">
        <v>545.79999999999995</v>
      </c>
      <c r="FJ42">
        <v>1.8627899999999999</v>
      </c>
      <c r="FK42">
        <v>1.8677999999999999</v>
      </c>
      <c r="FL42">
        <v>1.8675200000000001</v>
      </c>
      <c r="FM42">
        <v>1.8686499999999999</v>
      </c>
      <c r="FN42">
        <v>1.86954</v>
      </c>
      <c r="FO42">
        <v>1.86554</v>
      </c>
      <c r="FP42">
        <v>1.86676</v>
      </c>
      <c r="FQ42">
        <v>1.8681300000000001</v>
      </c>
      <c r="FR42">
        <v>5</v>
      </c>
      <c r="FS42">
        <v>0</v>
      </c>
      <c r="FT42">
        <v>0</v>
      </c>
      <c r="FU42">
        <v>0</v>
      </c>
      <c r="FV42" t="s">
        <v>356</v>
      </c>
      <c r="FW42" t="s">
        <v>357</v>
      </c>
      <c r="FX42" t="s">
        <v>358</v>
      </c>
      <c r="FY42" t="s">
        <v>358</v>
      </c>
      <c r="FZ42" t="s">
        <v>358</v>
      </c>
      <c r="GA42" t="s">
        <v>358</v>
      </c>
      <c r="GB42">
        <v>0</v>
      </c>
      <c r="GC42">
        <v>100</v>
      </c>
      <c r="GD42">
        <v>100</v>
      </c>
      <c r="GE42">
        <v>9.5749999999999993</v>
      </c>
      <c r="GF42">
        <v>0.24990000000000001</v>
      </c>
      <c r="GG42">
        <v>5.6659111101770199</v>
      </c>
      <c r="GH42">
        <v>9.7043563482216103E-3</v>
      </c>
      <c r="GI42">
        <v>-6.1047874590071599E-7</v>
      </c>
      <c r="GJ42">
        <v>-2.0035481135848299E-10</v>
      </c>
      <c r="GK42">
        <v>-3.5135532291547797E-2</v>
      </c>
      <c r="GL42">
        <v>-2.6720997246463701E-3</v>
      </c>
      <c r="GM42">
        <v>1.0346449865754101E-3</v>
      </c>
      <c r="GN42">
        <v>-8.7332016154656395E-6</v>
      </c>
      <c r="GO42">
        <v>13</v>
      </c>
      <c r="GP42">
        <v>1798</v>
      </c>
      <c r="GQ42">
        <v>1</v>
      </c>
      <c r="GR42">
        <v>47</v>
      </c>
      <c r="GS42">
        <v>1471.3</v>
      </c>
      <c r="GT42">
        <v>12847.2</v>
      </c>
      <c r="GU42">
        <v>1.41479</v>
      </c>
      <c r="GV42">
        <v>2.5793499999999998</v>
      </c>
      <c r="GW42">
        <v>2.2485400000000002</v>
      </c>
      <c r="GX42">
        <v>2.7453599999999998</v>
      </c>
      <c r="GY42">
        <v>1.9958499999999999</v>
      </c>
      <c r="GZ42">
        <v>2.34253</v>
      </c>
      <c r="HA42">
        <v>28.563600000000001</v>
      </c>
      <c r="HB42">
        <v>15.8569</v>
      </c>
      <c r="HC42">
        <v>18</v>
      </c>
      <c r="HD42">
        <v>350.84500000000003</v>
      </c>
      <c r="HE42">
        <v>711.46600000000001</v>
      </c>
      <c r="HF42">
        <v>23.002700000000001</v>
      </c>
      <c r="HG42">
        <v>22.280200000000001</v>
      </c>
      <c r="HH42">
        <v>30.000299999999999</v>
      </c>
      <c r="HI42">
        <v>22.067599999999999</v>
      </c>
      <c r="HJ42">
        <v>21.9496</v>
      </c>
      <c r="HK42">
        <v>28.414200000000001</v>
      </c>
      <c r="HL42">
        <v>24.142600000000002</v>
      </c>
      <c r="HM42">
        <v>9.3457899999999992</v>
      </c>
      <c r="HN42">
        <v>23</v>
      </c>
      <c r="HO42">
        <v>473.72399999999999</v>
      </c>
      <c r="HP42">
        <v>18.370899999999999</v>
      </c>
      <c r="HQ42">
        <v>103.349</v>
      </c>
      <c r="HR42">
        <v>104.803</v>
      </c>
    </row>
    <row r="43" spans="1:226" x14ac:dyDescent="0.2">
      <c r="A43">
        <v>49</v>
      </c>
      <c r="B43">
        <v>1656170052.5999999</v>
      </c>
      <c r="C43">
        <v>748.59999990463302</v>
      </c>
      <c r="D43" t="s">
        <v>412</v>
      </c>
      <c r="E43" t="s">
        <v>413</v>
      </c>
      <c r="F43">
        <v>5</v>
      </c>
      <c r="G43" t="s">
        <v>351</v>
      </c>
      <c r="H43" t="s">
        <v>352</v>
      </c>
      <c r="I43">
        <v>1656170044.81429</v>
      </c>
      <c r="J43">
        <f t="shared" si="0"/>
        <v>1.4850196708560428E-3</v>
      </c>
      <c r="K43">
        <f t="shared" si="1"/>
        <v>1.4850196708560428</v>
      </c>
      <c r="L43">
        <f t="shared" si="2"/>
        <v>9.4452300492430492</v>
      </c>
      <c r="M43">
        <f t="shared" si="3"/>
        <v>419.974607142857</v>
      </c>
      <c r="N43">
        <f t="shared" si="4"/>
        <v>148.17699796590185</v>
      </c>
      <c r="O43">
        <f t="shared" si="5"/>
        <v>11.327665361939019</v>
      </c>
      <c r="P43">
        <f t="shared" si="6"/>
        <v>32.105737567451833</v>
      </c>
      <c r="Q43">
        <f t="shared" si="7"/>
        <v>5.8737277667699712E-2</v>
      </c>
      <c r="R43">
        <f t="shared" si="8"/>
        <v>2.4855880310509733</v>
      </c>
      <c r="S43">
        <f t="shared" si="9"/>
        <v>5.7976923890945053E-2</v>
      </c>
      <c r="T43">
        <f t="shared" si="10"/>
        <v>3.6303072105488991E-2</v>
      </c>
      <c r="U43">
        <f t="shared" si="11"/>
        <v>321.51105267857139</v>
      </c>
      <c r="V43">
        <f t="shared" si="12"/>
        <v>26.255833606642028</v>
      </c>
      <c r="W43">
        <f t="shared" si="13"/>
        <v>26.255833606642028</v>
      </c>
      <c r="X43">
        <f t="shared" si="14"/>
        <v>3.4256786635282879</v>
      </c>
      <c r="Y43">
        <f t="shared" si="15"/>
        <v>49.627527531333499</v>
      </c>
      <c r="Z43">
        <f t="shared" si="16"/>
        <v>1.5310513859252228</v>
      </c>
      <c r="AA43">
        <f t="shared" si="17"/>
        <v>3.0850849560429094</v>
      </c>
      <c r="AB43">
        <f t="shared" si="18"/>
        <v>1.894627277603065</v>
      </c>
      <c r="AC43">
        <f t="shared" si="19"/>
        <v>-65.489367484751483</v>
      </c>
      <c r="AD43">
        <f t="shared" si="20"/>
        <v>-236.03694763690117</v>
      </c>
      <c r="AE43">
        <f t="shared" si="21"/>
        <v>-20.162930183909584</v>
      </c>
      <c r="AF43">
        <f t="shared" si="22"/>
        <v>-0.17819262699083538</v>
      </c>
      <c r="AG43">
        <f t="shared" si="23"/>
        <v>21.095673362979753</v>
      </c>
      <c r="AH43">
        <f t="shared" si="24"/>
        <v>1.4586864076501764</v>
      </c>
      <c r="AI43">
        <f t="shared" si="25"/>
        <v>9.4452300492430492</v>
      </c>
      <c r="AJ43">
        <v>468.45710869167198</v>
      </c>
      <c r="AK43">
        <v>445.50737575757603</v>
      </c>
      <c r="AL43">
        <v>2.7617249502527601</v>
      </c>
      <c r="AM43">
        <v>66.910747138271802</v>
      </c>
      <c r="AN43">
        <f t="shared" si="26"/>
        <v>1.4850196708560428</v>
      </c>
      <c r="AO43">
        <v>18.338941315916099</v>
      </c>
      <c r="AP43">
        <v>20.070709090909101</v>
      </c>
      <c r="AQ43">
        <v>3.0611577592012801E-3</v>
      </c>
      <c r="AR43">
        <v>77.421342020431197</v>
      </c>
      <c r="AS43">
        <v>84</v>
      </c>
      <c r="AT43">
        <v>17</v>
      </c>
      <c r="AU43">
        <f t="shared" si="27"/>
        <v>1</v>
      </c>
      <c r="AV43">
        <f t="shared" si="28"/>
        <v>0</v>
      </c>
      <c r="AW43">
        <f t="shared" si="29"/>
        <v>40820.261624035884</v>
      </c>
      <c r="AX43">
        <f t="shared" si="30"/>
        <v>1999.9725000000001</v>
      </c>
      <c r="AY43">
        <f t="shared" si="31"/>
        <v>1681.1766107142855</v>
      </c>
      <c r="AZ43">
        <f t="shared" si="32"/>
        <v>0.84059986360526728</v>
      </c>
      <c r="BA43">
        <f t="shared" si="33"/>
        <v>0.16075773675816613</v>
      </c>
      <c r="BB43">
        <v>6</v>
      </c>
      <c r="BC43">
        <v>0.5</v>
      </c>
      <c r="BD43" t="s">
        <v>353</v>
      </c>
      <c r="BE43">
        <v>2</v>
      </c>
      <c r="BF43" t="b">
        <v>1</v>
      </c>
      <c r="BG43">
        <v>1656170044.81429</v>
      </c>
      <c r="BH43">
        <v>419.974607142857</v>
      </c>
      <c r="BI43">
        <v>446.026571428571</v>
      </c>
      <c r="BJ43">
        <v>20.027657142857102</v>
      </c>
      <c r="BK43">
        <v>18.3121571428571</v>
      </c>
      <c r="BL43">
        <v>410.44232142857101</v>
      </c>
      <c r="BM43">
        <v>19.778475</v>
      </c>
      <c r="BN43">
        <v>499.961178571429</v>
      </c>
      <c r="BO43">
        <v>76.346992857142894</v>
      </c>
      <c r="BP43">
        <v>9.9861360714285696E-2</v>
      </c>
      <c r="BQ43">
        <v>24.494403571428599</v>
      </c>
      <c r="BR43">
        <v>24.327635714285702</v>
      </c>
      <c r="BS43">
        <v>999.9</v>
      </c>
      <c r="BT43">
        <v>0</v>
      </c>
      <c r="BU43">
        <v>0</v>
      </c>
      <c r="BV43">
        <v>10028.214285714301</v>
      </c>
      <c r="BW43">
        <v>0</v>
      </c>
      <c r="BX43">
        <v>271.79003571428598</v>
      </c>
      <c r="BY43">
        <v>-26.052039285714301</v>
      </c>
      <c r="BZ43">
        <v>428.55778571428601</v>
      </c>
      <c r="CA43">
        <v>454.34707142857098</v>
      </c>
      <c r="CB43">
        <v>1.71550178571429</v>
      </c>
      <c r="CC43">
        <v>446.026571428571</v>
      </c>
      <c r="CD43">
        <v>18.3121571428571</v>
      </c>
      <c r="CE43">
        <v>1.5290507142857099</v>
      </c>
      <c r="CF43">
        <v>1.3980775000000001</v>
      </c>
      <c r="CG43">
        <v>13.261785714285701</v>
      </c>
      <c r="CH43">
        <v>11.896767857142899</v>
      </c>
      <c r="CI43">
        <v>1999.9725000000001</v>
      </c>
      <c r="CJ43">
        <v>0.98000346428571405</v>
      </c>
      <c r="CK43">
        <v>1.99961892857143E-2</v>
      </c>
      <c r="CL43">
        <v>0</v>
      </c>
      <c r="CM43">
        <v>2.2265107142857099</v>
      </c>
      <c r="CN43">
        <v>0</v>
      </c>
      <c r="CO43">
        <v>4429.1921428571404</v>
      </c>
      <c r="CP43">
        <v>17299.9178571429</v>
      </c>
      <c r="CQ43">
        <v>41.310071428571398</v>
      </c>
      <c r="CR43">
        <v>39.752000000000002</v>
      </c>
      <c r="CS43">
        <v>40.356857142857102</v>
      </c>
      <c r="CT43">
        <v>39.274357142857099</v>
      </c>
      <c r="CU43">
        <v>39.903714285714301</v>
      </c>
      <c r="CV43">
        <v>1959.9821428571399</v>
      </c>
      <c r="CW43">
        <v>39.9903571428571</v>
      </c>
      <c r="CX43">
        <v>0</v>
      </c>
      <c r="CY43">
        <v>1656170052</v>
      </c>
      <c r="CZ43">
        <v>0</v>
      </c>
      <c r="DA43">
        <v>0</v>
      </c>
      <c r="DB43" t="s">
        <v>354</v>
      </c>
      <c r="DC43">
        <v>1656081770.5</v>
      </c>
      <c r="DD43">
        <v>1655399214.5999999</v>
      </c>
      <c r="DE43">
        <v>0</v>
      </c>
      <c r="DF43">
        <v>0.13400000000000001</v>
      </c>
      <c r="DG43">
        <v>-0.06</v>
      </c>
      <c r="DH43">
        <v>9.3309999999999995</v>
      </c>
      <c r="DI43">
        <v>0.51100000000000001</v>
      </c>
      <c r="DJ43">
        <v>421</v>
      </c>
      <c r="DK43">
        <v>25</v>
      </c>
      <c r="DL43">
        <v>1.93</v>
      </c>
      <c r="DM43">
        <v>0.15</v>
      </c>
      <c r="DN43">
        <v>-23.009605000000001</v>
      </c>
      <c r="DO43">
        <v>-69.012826266416496</v>
      </c>
      <c r="DP43">
        <v>6.7100669568175704</v>
      </c>
      <c r="DQ43">
        <v>0</v>
      </c>
      <c r="DR43">
        <v>1.7167987499999999</v>
      </c>
      <c r="DS43">
        <v>-4.3236360225139998E-2</v>
      </c>
      <c r="DT43">
        <v>1.8941684743905399E-2</v>
      </c>
      <c r="DU43">
        <v>1</v>
      </c>
      <c r="DV43">
        <v>1</v>
      </c>
      <c r="DW43">
        <v>2</v>
      </c>
      <c r="DX43" t="s">
        <v>355</v>
      </c>
      <c r="DY43">
        <v>2.9772500000000002</v>
      </c>
      <c r="DZ43">
        <v>2.75373</v>
      </c>
      <c r="EA43">
        <v>7.9774300000000006E-2</v>
      </c>
      <c r="EB43">
        <v>8.5743100000000003E-2</v>
      </c>
      <c r="EC43">
        <v>7.8498299999999993E-2</v>
      </c>
      <c r="ED43">
        <v>7.4247300000000002E-2</v>
      </c>
      <c r="EE43">
        <v>36263</v>
      </c>
      <c r="EF43">
        <v>39647.1</v>
      </c>
      <c r="EG43">
        <v>35688.300000000003</v>
      </c>
      <c r="EH43">
        <v>39304.6</v>
      </c>
      <c r="EI43">
        <v>46542.6</v>
      </c>
      <c r="EJ43">
        <v>52448.6</v>
      </c>
      <c r="EK43">
        <v>55662.7</v>
      </c>
      <c r="EL43">
        <v>62913.5</v>
      </c>
      <c r="EM43">
        <v>1.7824</v>
      </c>
      <c r="EN43">
        <v>2.3431999999999999</v>
      </c>
      <c r="EO43">
        <v>0.145733</v>
      </c>
      <c r="EP43">
        <v>0</v>
      </c>
      <c r="EQ43">
        <v>21.946200000000001</v>
      </c>
      <c r="ER43">
        <v>999.9</v>
      </c>
      <c r="ES43">
        <v>58.802</v>
      </c>
      <c r="ET43">
        <v>24.088000000000001</v>
      </c>
      <c r="EU43">
        <v>23.1877</v>
      </c>
      <c r="EV43">
        <v>53.4664</v>
      </c>
      <c r="EW43">
        <v>37.624200000000002</v>
      </c>
      <c r="EX43">
        <v>2</v>
      </c>
      <c r="EY43">
        <v>-0.37865900000000002</v>
      </c>
      <c r="EZ43">
        <v>-0.87185199999999996</v>
      </c>
      <c r="FA43">
        <v>20.1464</v>
      </c>
      <c r="FB43">
        <v>5.2029100000000001</v>
      </c>
      <c r="FC43">
        <v>12.004</v>
      </c>
      <c r="FD43">
        <v>4.9752000000000001</v>
      </c>
      <c r="FE43">
        <v>3.2930000000000001</v>
      </c>
      <c r="FF43">
        <v>9999</v>
      </c>
      <c r="FG43">
        <v>9999</v>
      </c>
      <c r="FH43">
        <v>9999</v>
      </c>
      <c r="FI43">
        <v>545.9</v>
      </c>
      <c r="FJ43">
        <v>1.8627899999999999</v>
      </c>
      <c r="FK43">
        <v>1.8677699999999999</v>
      </c>
      <c r="FL43">
        <v>1.8675200000000001</v>
      </c>
      <c r="FM43">
        <v>1.86859</v>
      </c>
      <c r="FN43">
        <v>1.86951</v>
      </c>
      <c r="FO43">
        <v>1.86557</v>
      </c>
      <c r="FP43">
        <v>1.86676</v>
      </c>
      <c r="FQ43">
        <v>1.8681300000000001</v>
      </c>
      <c r="FR43">
        <v>5</v>
      </c>
      <c r="FS43">
        <v>0</v>
      </c>
      <c r="FT43">
        <v>0</v>
      </c>
      <c r="FU43">
        <v>0</v>
      </c>
      <c r="FV43" t="s">
        <v>356</v>
      </c>
      <c r="FW43" t="s">
        <v>357</v>
      </c>
      <c r="FX43" t="s">
        <v>358</v>
      </c>
      <c r="FY43" t="s">
        <v>358</v>
      </c>
      <c r="FZ43" t="s">
        <v>358</v>
      </c>
      <c r="GA43" t="s">
        <v>358</v>
      </c>
      <c r="GB43">
        <v>0</v>
      </c>
      <c r="GC43">
        <v>100</v>
      </c>
      <c r="GD43">
        <v>100</v>
      </c>
      <c r="GE43">
        <v>9.6940000000000008</v>
      </c>
      <c r="GF43">
        <v>0.25030000000000002</v>
      </c>
      <c r="GG43">
        <v>5.6659111101770199</v>
      </c>
      <c r="GH43">
        <v>9.7043563482216103E-3</v>
      </c>
      <c r="GI43">
        <v>-6.1047874590071599E-7</v>
      </c>
      <c r="GJ43">
        <v>-2.0035481135848299E-10</v>
      </c>
      <c r="GK43">
        <v>-3.5135532291547797E-2</v>
      </c>
      <c r="GL43">
        <v>-2.6720997246463701E-3</v>
      </c>
      <c r="GM43">
        <v>1.0346449865754101E-3</v>
      </c>
      <c r="GN43">
        <v>-8.7332016154656395E-6</v>
      </c>
      <c r="GO43">
        <v>13</v>
      </c>
      <c r="GP43">
        <v>1798</v>
      </c>
      <c r="GQ43">
        <v>1</v>
      </c>
      <c r="GR43">
        <v>47</v>
      </c>
      <c r="GS43">
        <v>1471.4</v>
      </c>
      <c r="GT43">
        <v>12847.3</v>
      </c>
      <c r="GU43">
        <v>1.4575199999999999</v>
      </c>
      <c r="GV43">
        <v>2.5842299999999998</v>
      </c>
      <c r="GW43">
        <v>2.2485400000000002</v>
      </c>
      <c r="GX43">
        <v>2.7453599999999998</v>
      </c>
      <c r="GY43">
        <v>1.9958499999999999</v>
      </c>
      <c r="GZ43">
        <v>2.31934</v>
      </c>
      <c r="HA43">
        <v>28.584700000000002</v>
      </c>
      <c r="HB43">
        <v>15.8569</v>
      </c>
      <c r="HC43">
        <v>18</v>
      </c>
      <c r="HD43">
        <v>349.71199999999999</v>
      </c>
      <c r="HE43">
        <v>711.54600000000005</v>
      </c>
      <c r="HF43">
        <v>23.002500000000001</v>
      </c>
      <c r="HG43">
        <v>22.285900000000002</v>
      </c>
      <c r="HH43">
        <v>30.000399999999999</v>
      </c>
      <c r="HI43">
        <v>22.071300000000001</v>
      </c>
      <c r="HJ43">
        <v>21.955200000000001</v>
      </c>
      <c r="HK43">
        <v>29.186</v>
      </c>
      <c r="HL43">
        <v>24.142600000000002</v>
      </c>
      <c r="HM43">
        <v>8.9707399999999993</v>
      </c>
      <c r="HN43">
        <v>23</v>
      </c>
      <c r="HO43">
        <v>493.80900000000003</v>
      </c>
      <c r="HP43">
        <v>18.3718</v>
      </c>
      <c r="HQ43">
        <v>103.346</v>
      </c>
      <c r="HR43">
        <v>104.803</v>
      </c>
    </row>
    <row r="44" spans="1:226" x14ac:dyDescent="0.2">
      <c r="A44">
        <v>50</v>
      </c>
      <c r="B44">
        <v>1656170057.5999999</v>
      </c>
      <c r="C44">
        <v>753.59999990463302</v>
      </c>
      <c r="D44" t="s">
        <v>414</v>
      </c>
      <c r="E44" t="s">
        <v>415</v>
      </c>
      <c r="F44">
        <v>5</v>
      </c>
      <c r="G44" t="s">
        <v>351</v>
      </c>
      <c r="H44" t="s">
        <v>352</v>
      </c>
      <c r="I44">
        <v>1656170050.0999999</v>
      </c>
      <c r="J44">
        <f t="shared" si="0"/>
        <v>1.478603340241715E-3</v>
      </c>
      <c r="K44">
        <f t="shared" si="1"/>
        <v>1.4786033402417149</v>
      </c>
      <c r="L44">
        <f t="shared" si="2"/>
        <v>9.6877038630249164</v>
      </c>
      <c r="M44">
        <f t="shared" si="3"/>
        <v>431.85774074074101</v>
      </c>
      <c r="N44">
        <f t="shared" si="4"/>
        <v>151.86313201503972</v>
      </c>
      <c r="O44">
        <f t="shared" si="5"/>
        <v>11.609445971317227</v>
      </c>
      <c r="P44">
        <f t="shared" si="6"/>
        <v>33.014129511883326</v>
      </c>
      <c r="Q44">
        <f t="shared" si="7"/>
        <v>5.8473197772399767E-2</v>
      </c>
      <c r="R44">
        <f t="shared" si="8"/>
        <v>2.4807100242404307</v>
      </c>
      <c r="S44">
        <f t="shared" si="9"/>
        <v>5.7718157166854543E-2</v>
      </c>
      <c r="T44">
        <f t="shared" si="10"/>
        <v>3.614087330178227E-2</v>
      </c>
      <c r="U44">
        <f t="shared" si="11"/>
        <v>321.51122411111049</v>
      </c>
      <c r="V44">
        <f t="shared" si="12"/>
        <v>26.268138372636432</v>
      </c>
      <c r="W44">
        <f t="shared" si="13"/>
        <v>26.268138372636432</v>
      </c>
      <c r="X44">
        <f t="shared" si="14"/>
        <v>3.4281689629522409</v>
      </c>
      <c r="Y44">
        <f t="shared" si="15"/>
        <v>49.680181479457374</v>
      </c>
      <c r="Z44">
        <f t="shared" si="16"/>
        <v>1.5333336436664982</v>
      </c>
      <c r="AA44">
        <f t="shared" si="17"/>
        <v>3.086409103196468</v>
      </c>
      <c r="AB44">
        <f t="shared" si="18"/>
        <v>1.8948353192857428</v>
      </c>
      <c r="AC44">
        <f t="shared" si="19"/>
        <v>-65.206407304659635</v>
      </c>
      <c r="AD44">
        <f t="shared" si="20"/>
        <v>-236.26037787985362</v>
      </c>
      <c r="AE44">
        <f t="shared" si="21"/>
        <v>-20.223682552178417</v>
      </c>
      <c r="AF44">
        <f t="shared" si="22"/>
        <v>-0.17924362558122198</v>
      </c>
      <c r="AG44">
        <f t="shared" si="23"/>
        <v>24.775178866835148</v>
      </c>
      <c r="AH44">
        <f t="shared" si="24"/>
        <v>1.462138394267704</v>
      </c>
      <c r="AI44">
        <f t="shared" si="25"/>
        <v>9.6877038630249164</v>
      </c>
      <c r="AJ44">
        <v>485.230424860749</v>
      </c>
      <c r="AK44">
        <v>460.64166060605999</v>
      </c>
      <c r="AL44">
        <v>3.0870519235140299</v>
      </c>
      <c r="AM44">
        <v>66.910747138271802</v>
      </c>
      <c r="AN44">
        <f t="shared" si="26"/>
        <v>1.4786033402417149</v>
      </c>
      <c r="AO44">
        <v>18.339286782151401</v>
      </c>
      <c r="AP44">
        <v>20.080549090909098</v>
      </c>
      <c r="AQ44">
        <v>-5.18603053482821E-4</v>
      </c>
      <c r="AR44">
        <v>77.421342020431197</v>
      </c>
      <c r="AS44">
        <v>83</v>
      </c>
      <c r="AT44">
        <v>17</v>
      </c>
      <c r="AU44">
        <f t="shared" si="27"/>
        <v>1</v>
      </c>
      <c r="AV44">
        <f t="shared" si="28"/>
        <v>0</v>
      </c>
      <c r="AW44">
        <f t="shared" si="29"/>
        <v>40696.768229587673</v>
      </c>
      <c r="AX44">
        <f t="shared" si="30"/>
        <v>1999.9737037037</v>
      </c>
      <c r="AY44">
        <f t="shared" si="31"/>
        <v>1681.1776111111078</v>
      </c>
      <c r="AZ44">
        <f t="shared" si="32"/>
        <v>0.8405998578870203</v>
      </c>
      <c r="BA44">
        <f t="shared" si="33"/>
        <v>0.1607577257219493</v>
      </c>
      <c r="BB44">
        <v>6</v>
      </c>
      <c r="BC44">
        <v>0.5</v>
      </c>
      <c r="BD44" t="s">
        <v>353</v>
      </c>
      <c r="BE44">
        <v>2</v>
      </c>
      <c r="BF44" t="b">
        <v>1</v>
      </c>
      <c r="BG44">
        <v>1656170050.0999999</v>
      </c>
      <c r="BH44">
        <v>431.85774074074101</v>
      </c>
      <c r="BI44">
        <v>462.34725925925898</v>
      </c>
      <c r="BJ44">
        <v>20.0575333333333</v>
      </c>
      <c r="BK44">
        <v>18.338070370370399</v>
      </c>
      <c r="BL44">
        <v>422.21848148148098</v>
      </c>
      <c r="BM44">
        <v>19.807540740740698</v>
      </c>
      <c r="BN44">
        <v>499.974074074074</v>
      </c>
      <c r="BO44">
        <v>76.346807407407397</v>
      </c>
      <c r="BP44">
        <v>9.9962899999999993E-2</v>
      </c>
      <c r="BQ44">
        <v>24.501574074074099</v>
      </c>
      <c r="BR44">
        <v>24.3382740740741</v>
      </c>
      <c r="BS44">
        <v>999.9</v>
      </c>
      <c r="BT44">
        <v>0</v>
      </c>
      <c r="BU44">
        <v>0</v>
      </c>
      <c r="BV44">
        <v>9996.8518518518504</v>
      </c>
      <c r="BW44">
        <v>0</v>
      </c>
      <c r="BX44">
        <v>272.52462962963</v>
      </c>
      <c r="BY44">
        <v>-30.489607407407401</v>
      </c>
      <c r="BZ44">
        <v>440.69722222222202</v>
      </c>
      <c r="CA44">
        <v>470.98425925925898</v>
      </c>
      <c r="CB44">
        <v>1.71946925925926</v>
      </c>
      <c r="CC44">
        <v>462.34725925925898</v>
      </c>
      <c r="CD44">
        <v>18.338070370370399</v>
      </c>
      <c r="CE44">
        <v>1.53132814814815</v>
      </c>
      <c r="CF44">
        <v>1.4000529629629599</v>
      </c>
      <c r="CG44">
        <v>13.284611111111101</v>
      </c>
      <c r="CH44">
        <v>11.9182111111111</v>
      </c>
      <c r="CI44">
        <v>1999.9737037037</v>
      </c>
      <c r="CJ44">
        <v>0.98000399999999999</v>
      </c>
      <c r="CK44">
        <v>1.9995599999999999E-2</v>
      </c>
      <c r="CL44">
        <v>0</v>
      </c>
      <c r="CM44">
        <v>2.2814814814814799</v>
      </c>
      <c r="CN44">
        <v>0</v>
      </c>
      <c r="CO44">
        <v>4435.9229629629599</v>
      </c>
      <c r="CP44">
        <v>17299.922222222202</v>
      </c>
      <c r="CQ44">
        <v>41.388629629629598</v>
      </c>
      <c r="CR44">
        <v>39.8007407407407</v>
      </c>
      <c r="CS44">
        <v>40.421074074074099</v>
      </c>
      <c r="CT44">
        <v>39.303148148148097</v>
      </c>
      <c r="CU44">
        <v>39.976518518518503</v>
      </c>
      <c r="CV44">
        <v>1959.9837037037</v>
      </c>
      <c r="CW44">
        <v>39.99</v>
      </c>
      <c r="CX44">
        <v>0</v>
      </c>
      <c r="CY44">
        <v>1656170056.8</v>
      </c>
      <c r="CZ44">
        <v>0</v>
      </c>
      <c r="DA44">
        <v>0</v>
      </c>
      <c r="DB44" t="s">
        <v>354</v>
      </c>
      <c r="DC44">
        <v>1656081770.5</v>
      </c>
      <c r="DD44">
        <v>1655399214.5999999</v>
      </c>
      <c r="DE44">
        <v>0</v>
      </c>
      <c r="DF44">
        <v>0.13400000000000001</v>
      </c>
      <c r="DG44">
        <v>-0.06</v>
      </c>
      <c r="DH44">
        <v>9.3309999999999995</v>
      </c>
      <c r="DI44">
        <v>0.51100000000000001</v>
      </c>
      <c r="DJ44">
        <v>421</v>
      </c>
      <c r="DK44">
        <v>25</v>
      </c>
      <c r="DL44">
        <v>1.93</v>
      </c>
      <c r="DM44">
        <v>0.15</v>
      </c>
      <c r="DN44">
        <v>-27.037217500000001</v>
      </c>
      <c r="DO44">
        <v>-54.138003377110699</v>
      </c>
      <c r="DP44">
        <v>5.3393104089801504</v>
      </c>
      <c r="DQ44">
        <v>0</v>
      </c>
      <c r="DR44">
        <v>1.7202759999999999</v>
      </c>
      <c r="DS44">
        <v>3.4117373358340503E-2</v>
      </c>
      <c r="DT44">
        <v>2.07569963867608E-2</v>
      </c>
      <c r="DU44">
        <v>1</v>
      </c>
      <c r="DV44">
        <v>1</v>
      </c>
      <c r="DW44">
        <v>2</v>
      </c>
      <c r="DX44" t="s">
        <v>355</v>
      </c>
      <c r="DY44">
        <v>2.9780600000000002</v>
      </c>
      <c r="DZ44">
        <v>2.75434</v>
      </c>
      <c r="EA44">
        <v>8.1875699999999996E-2</v>
      </c>
      <c r="EB44">
        <v>8.7955400000000003E-2</v>
      </c>
      <c r="EC44">
        <v>7.8506599999999996E-2</v>
      </c>
      <c r="ED44">
        <v>7.4221300000000004E-2</v>
      </c>
      <c r="EE44">
        <v>36180.699999999997</v>
      </c>
      <c r="EF44">
        <v>39550.5</v>
      </c>
      <c r="EG44">
        <v>35688.9</v>
      </c>
      <c r="EH44">
        <v>39303.9</v>
      </c>
      <c r="EI44">
        <v>46542.3</v>
      </c>
      <c r="EJ44">
        <v>52449.7</v>
      </c>
      <c r="EK44">
        <v>55662.8</v>
      </c>
      <c r="EL44">
        <v>62913</v>
      </c>
      <c r="EM44">
        <v>1.7847999999999999</v>
      </c>
      <c r="EN44">
        <v>2.3428</v>
      </c>
      <c r="EO44">
        <v>0.144958</v>
      </c>
      <c r="EP44">
        <v>0</v>
      </c>
      <c r="EQ44">
        <v>21.951799999999999</v>
      </c>
      <c r="ER44">
        <v>999.9</v>
      </c>
      <c r="ES44">
        <v>58.753999999999998</v>
      </c>
      <c r="ET44">
        <v>24.088000000000001</v>
      </c>
      <c r="EU44">
        <v>23.1706</v>
      </c>
      <c r="EV44">
        <v>54.4664</v>
      </c>
      <c r="EW44">
        <v>37.584099999999999</v>
      </c>
      <c r="EX44">
        <v>2</v>
      </c>
      <c r="EY44">
        <v>-0.37821100000000002</v>
      </c>
      <c r="EZ44">
        <v>-0.87146000000000001</v>
      </c>
      <c r="FA44">
        <v>20.146000000000001</v>
      </c>
      <c r="FB44">
        <v>5.2053099999999999</v>
      </c>
      <c r="FC44">
        <v>12.004</v>
      </c>
      <c r="FD44">
        <v>4.976</v>
      </c>
      <c r="FE44">
        <v>3.2930000000000001</v>
      </c>
      <c r="FF44">
        <v>9999</v>
      </c>
      <c r="FG44">
        <v>9999</v>
      </c>
      <c r="FH44">
        <v>9999</v>
      </c>
      <c r="FI44">
        <v>545.9</v>
      </c>
      <c r="FJ44">
        <v>1.86273</v>
      </c>
      <c r="FK44">
        <v>1.86774</v>
      </c>
      <c r="FL44">
        <v>1.8675200000000001</v>
      </c>
      <c r="FM44">
        <v>1.86859</v>
      </c>
      <c r="FN44">
        <v>1.86951</v>
      </c>
      <c r="FO44">
        <v>1.86554</v>
      </c>
      <c r="FP44">
        <v>1.86673</v>
      </c>
      <c r="FQ44">
        <v>1.8681300000000001</v>
      </c>
      <c r="FR44">
        <v>5</v>
      </c>
      <c r="FS44">
        <v>0</v>
      </c>
      <c r="FT44">
        <v>0</v>
      </c>
      <c r="FU44">
        <v>0</v>
      </c>
      <c r="FV44" t="s">
        <v>356</v>
      </c>
      <c r="FW44" t="s">
        <v>357</v>
      </c>
      <c r="FX44" t="s">
        <v>358</v>
      </c>
      <c r="FY44" t="s">
        <v>358</v>
      </c>
      <c r="FZ44" t="s">
        <v>358</v>
      </c>
      <c r="GA44" t="s">
        <v>358</v>
      </c>
      <c r="GB44">
        <v>0</v>
      </c>
      <c r="GC44">
        <v>100</v>
      </c>
      <c r="GD44">
        <v>100</v>
      </c>
      <c r="GE44">
        <v>9.8290000000000006</v>
      </c>
      <c r="GF44">
        <v>0.2505</v>
      </c>
      <c r="GG44">
        <v>5.6659111101770199</v>
      </c>
      <c r="GH44">
        <v>9.7043563482216103E-3</v>
      </c>
      <c r="GI44">
        <v>-6.1047874590071599E-7</v>
      </c>
      <c r="GJ44">
        <v>-2.0035481135848299E-10</v>
      </c>
      <c r="GK44">
        <v>-3.5135532291547797E-2</v>
      </c>
      <c r="GL44">
        <v>-2.6720997246463701E-3</v>
      </c>
      <c r="GM44">
        <v>1.0346449865754101E-3</v>
      </c>
      <c r="GN44">
        <v>-8.7332016154656395E-6</v>
      </c>
      <c r="GO44">
        <v>13</v>
      </c>
      <c r="GP44">
        <v>1798</v>
      </c>
      <c r="GQ44">
        <v>1</v>
      </c>
      <c r="GR44">
        <v>47</v>
      </c>
      <c r="GS44">
        <v>1471.5</v>
      </c>
      <c r="GT44">
        <v>12847.4</v>
      </c>
      <c r="GU44">
        <v>1.49658</v>
      </c>
      <c r="GV44">
        <v>2.5744600000000002</v>
      </c>
      <c r="GW44">
        <v>2.2485400000000002</v>
      </c>
      <c r="GX44">
        <v>2.7453599999999998</v>
      </c>
      <c r="GY44">
        <v>1.9958499999999999</v>
      </c>
      <c r="GZ44">
        <v>2.3718300000000001</v>
      </c>
      <c r="HA44">
        <v>28.584700000000002</v>
      </c>
      <c r="HB44">
        <v>15.8657</v>
      </c>
      <c r="HC44">
        <v>18</v>
      </c>
      <c r="HD44">
        <v>350.89699999999999</v>
      </c>
      <c r="HE44">
        <v>711.255</v>
      </c>
      <c r="HF44">
        <v>23.000900000000001</v>
      </c>
      <c r="HG44">
        <v>22.290400000000002</v>
      </c>
      <c r="HH44">
        <v>30.000399999999999</v>
      </c>
      <c r="HI44">
        <v>22.075700000000001</v>
      </c>
      <c r="HJ44">
        <v>21.9588</v>
      </c>
      <c r="HK44">
        <v>30.037400000000002</v>
      </c>
      <c r="HL44">
        <v>24.142600000000002</v>
      </c>
      <c r="HM44">
        <v>8.9707399999999993</v>
      </c>
      <c r="HN44">
        <v>23</v>
      </c>
      <c r="HO44">
        <v>507.20100000000002</v>
      </c>
      <c r="HP44">
        <v>18.3752</v>
      </c>
      <c r="HQ44">
        <v>103.34699999999999</v>
      </c>
      <c r="HR44">
        <v>104.80200000000001</v>
      </c>
    </row>
    <row r="45" spans="1:226" x14ac:dyDescent="0.2">
      <c r="A45">
        <v>51</v>
      </c>
      <c r="B45">
        <v>1656170062.5999999</v>
      </c>
      <c r="C45">
        <v>758.59999990463302</v>
      </c>
      <c r="D45" t="s">
        <v>416</v>
      </c>
      <c r="E45" t="s">
        <v>417</v>
      </c>
      <c r="F45">
        <v>5</v>
      </c>
      <c r="G45" t="s">
        <v>351</v>
      </c>
      <c r="H45" t="s">
        <v>352</v>
      </c>
      <c r="I45">
        <v>1656170054.81429</v>
      </c>
      <c r="J45">
        <f t="shared" si="0"/>
        <v>1.4870366858841532E-3</v>
      </c>
      <c r="K45">
        <f t="shared" si="1"/>
        <v>1.4870366858841533</v>
      </c>
      <c r="L45">
        <f t="shared" si="2"/>
        <v>10.039397015655835</v>
      </c>
      <c r="M45">
        <f t="shared" si="3"/>
        <v>444.94292857142898</v>
      </c>
      <c r="N45">
        <f t="shared" si="4"/>
        <v>156.82225991393693</v>
      </c>
      <c r="O45">
        <f t="shared" si="5"/>
        <v>11.988554075716472</v>
      </c>
      <c r="P45">
        <f t="shared" si="6"/>
        <v>34.014446435816033</v>
      </c>
      <c r="Q45">
        <f t="shared" si="7"/>
        <v>5.8892619436342698E-2</v>
      </c>
      <c r="R45">
        <f t="shared" si="8"/>
        <v>2.4813403314940023</v>
      </c>
      <c r="S45">
        <f t="shared" si="9"/>
        <v>5.8126976650732617E-2</v>
      </c>
      <c r="T45">
        <f t="shared" si="10"/>
        <v>3.6397321026299133E-2</v>
      </c>
      <c r="U45">
        <f t="shared" si="11"/>
        <v>321.50789700000041</v>
      </c>
      <c r="V45">
        <f t="shared" si="12"/>
        <v>26.260592706887074</v>
      </c>
      <c r="W45">
        <f t="shared" si="13"/>
        <v>26.260592706887074</v>
      </c>
      <c r="X45">
        <f t="shared" si="14"/>
        <v>3.4266416463761247</v>
      </c>
      <c r="Y45">
        <f t="shared" si="15"/>
        <v>49.728148771674341</v>
      </c>
      <c r="Z45">
        <f t="shared" si="16"/>
        <v>1.5343960082820569</v>
      </c>
      <c r="AA45">
        <f t="shared" si="17"/>
        <v>3.0855683273616341</v>
      </c>
      <c r="AB45">
        <f t="shared" si="18"/>
        <v>1.8922456380940678</v>
      </c>
      <c r="AC45">
        <f t="shared" si="19"/>
        <v>-65.578317847491164</v>
      </c>
      <c r="AD45">
        <f t="shared" si="20"/>
        <v>-235.92001937130149</v>
      </c>
      <c r="AE45">
        <f t="shared" si="21"/>
        <v>-20.18818989710438</v>
      </c>
      <c r="AF45">
        <f t="shared" si="22"/>
        <v>-0.17863011589665234</v>
      </c>
      <c r="AG45">
        <f t="shared" si="23"/>
        <v>26.700691461987045</v>
      </c>
      <c r="AH45">
        <f t="shared" si="24"/>
        <v>1.4758481573083677</v>
      </c>
      <c r="AI45">
        <f t="shared" si="25"/>
        <v>10.039397015655835</v>
      </c>
      <c r="AJ45">
        <v>502.30014717104501</v>
      </c>
      <c r="AK45">
        <v>476.673539393939</v>
      </c>
      <c r="AL45">
        <v>3.2340253470289002</v>
      </c>
      <c r="AM45">
        <v>66.910747138271802</v>
      </c>
      <c r="AN45">
        <f t="shared" si="26"/>
        <v>1.4870366858841533</v>
      </c>
      <c r="AO45">
        <v>18.330542283730999</v>
      </c>
      <c r="AP45">
        <v>20.080839393939399</v>
      </c>
      <c r="AQ45">
        <v>-3.2120393039668102E-4</v>
      </c>
      <c r="AR45">
        <v>77.421342020431197</v>
      </c>
      <c r="AS45">
        <v>83</v>
      </c>
      <c r="AT45">
        <v>17</v>
      </c>
      <c r="AU45">
        <f t="shared" si="27"/>
        <v>1</v>
      </c>
      <c r="AV45">
        <f t="shared" si="28"/>
        <v>0</v>
      </c>
      <c r="AW45">
        <f t="shared" si="29"/>
        <v>40713.219330424035</v>
      </c>
      <c r="AX45">
        <f t="shared" si="30"/>
        <v>1999.95285714286</v>
      </c>
      <c r="AY45">
        <f t="shared" si="31"/>
        <v>1681.1601000000021</v>
      </c>
      <c r="AZ45">
        <f t="shared" si="32"/>
        <v>0.8405998641396546</v>
      </c>
      <c r="BA45">
        <f t="shared" si="33"/>
        <v>0.16075773778953359</v>
      </c>
      <c r="BB45">
        <v>6</v>
      </c>
      <c r="BC45">
        <v>0.5</v>
      </c>
      <c r="BD45" t="s">
        <v>353</v>
      </c>
      <c r="BE45">
        <v>2</v>
      </c>
      <c r="BF45" t="b">
        <v>1</v>
      </c>
      <c r="BG45">
        <v>1656170054.81429</v>
      </c>
      <c r="BH45">
        <v>444.94292857142898</v>
      </c>
      <c r="BI45">
        <v>477.77460714285701</v>
      </c>
      <c r="BJ45">
        <v>20.071432142857098</v>
      </c>
      <c r="BK45">
        <v>18.335810714285699</v>
      </c>
      <c r="BL45">
        <v>435.186107142857</v>
      </c>
      <c r="BM45">
        <v>19.8210607142857</v>
      </c>
      <c r="BN45">
        <v>499.95664285714298</v>
      </c>
      <c r="BO45">
        <v>76.346900000000005</v>
      </c>
      <c r="BP45">
        <v>9.9862610714285704E-2</v>
      </c>
      <c r="BQ45">
        <v>24.497021428571401</v>
      </c>
      <c r="BR45">
        <v>24.336282142857101</v>
      </c>
      <c r="BS45">
        <v>999.9</v>
      </c>
      <c r="BT45">
        <v>0</v>
      </c>
      <c r="BU45">
        <v>0</v>
      </c>
      <c r="BV45">
        <v>10000.892857142901</v>
      </c>
      <c r="BW45">
        <v>0</v>
      </c>
      <c r="BX45">
        <v>273.18025</v>
      </c>
      <c r="BY45">
        <v>-32.8317607142857</v>
      </c>
      <c r="BZ45">
        <v>454.05657142857098</v>
      </c>
      <c r="CA45">
        <v>486.69860714285699</v>
      </c>
      <c r="CB45">
        <v>1.7356199999999999</v>
      </c>
      <c r="CC45">
        <v>477.77460714285701</v>
      </c>
      <c r="CD45">
        <v>18.335810714285699</v>
      </c>
      <c r="CE45">
        <v>1.53239107142857</v>
      </c>
      <c r="CF45">
        <v>1.3998828571428601</v>
      </c>
      <c r="CG45">
        <v>13.2952571428571</v>
      </c>
      <c r="CH45">
        <v>11.9163642857143</v>
      </c>
      <c r="CI45">
        <v>1999.95285714286</v>
      </c>
      <c r="CJ45">
        <v>0.98000414285714299</v>
      </c>
      <c r="CK45">
        <v>1.99954857142857E-2</v>
      </c>
      <c r="CL45">
        <v>0</v>
      </c>
      <c r="CM45">
        <v>2.28191428571429</v>
      </c>
      <c r="CN45">
        <v>0</v>
      </c>
      <c r="CO45">
        <v>4442.9575000000004</v>
      </c>
      <c r="CP45">
        <v>17299.75</v>
      </c>
      <c r="CQ45">
        <v>41.4462857142857</v>
      </c>
      <c r="CR45">
        <v>39.839107142857102</v>
      </c>
      <c r="CS45">
        <v>40.479607142857098</v>
      </c>
      <c r="CT45">
        <v>39.332428571428601</v>
      </c>
      <c r="CU45">
        <v>40.0376785714286</v>
      </c>
      <c r="CV45">
        <v>1959.96285714286</v>
      </c>
      <c r="CW45">
        <v>39.99</v>
      </c>
      <c r="CX45">
        <v>0</v>
      </c>
      <c r="CY45">
        <v>1656170062.2</v>
      </c>
      <c r="CZ45">
        <v>0</v>
      </c>
      <c r="DA45">
        <v>0</v>
      </c>
      <c r="DB45" t="s">
        <v>354</v>
      </c>
      <c r="DC45">
        <v>1656081770.5</v>
      </c>
      <c r="DD45">
        <v>1655399214.5999999</v>
      </c>
      <c r="DE45">
        <v>0</v>
      </c>
      <c r="DF45">
        <v>0.13400000000000001</v>
      </c>
      <c r="DG45">
        <v>-0.06</v>
      </c>
      <c r="DH45">
        <v>9.3309999999999995</v>
      </c>
      <c r="DI45">
        <v>0.51100000000000001</v>
      </c>
      <c r="DJ45">
        <v>421</v>
      </c>
      <c r="DK45">
        <v>25</v>
      </c>
      <c r="DL45">
        <v>1.93</v>
      </c>
      <c r="DM45">
        <v>0.15</v>
      </c>
      <c r="DN45">
        <v>-31.388915000000001</v>
      </c>
      <c r="DO45">
        <v>-30.381386116322702</v>
      </c>
      <c r="DP45">
        <v>3.0302710822259802</v>
      </c>
      <c r="DQ45">
        <v>0</v>
      </c>
      <c r="DR45">
        <v>1.7254590000000001</v>
      </c>
      <c r="DS45">
        <v>0.20894228893057901</v>
      </c>
      <c r="DT45">
        <v>2.10119988102037E-2</v>
      </c>
      <c r="DU45">
        <v>0</v>
      </c>
      <c r="DV45">
        <v>0</v>
      </c>
      <c r="DW45">
        <v>2</v>
      </c>
      <c r="DX45" t="s">
        <v>359</v>
      </c>
      <c r="DY45">
        <v>2.9775700000000001</v>
      </c>
      <c r="DZ45">
        <v>2.7541799999999999</v>
      </c>
      <c r="EA45">
        <v>8.4019099999999999E-2</v>
      </c>
      <c r="EB45">
        <v>9.0171299999999996E-2</v>
      </c>
      <c r="EC45">
        <v>7.8520400000000004E-2</v>
      </c>
      <c r="ED45">
        <v>7.4211100000000002E-2</v>
      </c>
      <c r="EE45">
        <v>36095.800000000003</v>
      </c>
      <c r="EF45">
        <v>39455</v>
      </c>
      <c r="EG45">
        <v>35688.400000000001</v>
      </c>
      <c r="EH45">
        <v>39304.400000000001</v>
      </c>
      <c r="EI45">
        <v>46542</v>
      </c>
      <c r="EJ45">
        <v>52450.2</v>
      </c>
      <c r="EK45">
        <v>55663.3</v>
      </c>
      <c r="EL45">
        <v>62912.9</v>
      </c>
      <c r="EM45">
        <v>1.7842</v>
      </c>
      <c r="EN45">
        <v>2.343</v>
      </c>
      <c r="EO45">
        <v>0.14397499999999999</v>
      </c>
      <c r="EP45">
        <v>0</v>
      </c>
      <c r="EQ45">
        <v>21.944299999999998</v>
      </c>
      <c r="ER45">
        <v>999.9</v>
      </c>
      <c r="ES45">
        <v>58.728999999999999</v>
      </c>
      <c r="ET45">
        <v>24.088000000000001</v>
      </c>
      <c r="EU45">
        <v>23.160799999999998</v>
      </c>
      <c r="EV45">
        <v>53.846400000000003</v>
      </c>
      <c r="EW45">
        <v>37.584099999999999</v>
      </c>
      <c r="EX45">
        <v>2</v>
      </c>
      <c r="EY45">
        <v>-0.37756099999999998</v>
      </c>
      <c r="EZ45">
        <v>-0.87668800000000002</v>
      </c>
      <c r="FA45">
        <v>20.146100000000001</v>
      </c>
      <c r="FB45">
        <v>5.2053099999999999</v>
      </c>
      <c r="FC45">
        <v>12.004</v>
      </c>
      <c r="FD45">
        <v>4.976</v>
      </c>
      <c r="FE45">
        <v>3.2930000000000001</v>
      </c>
      <c r="FF45">
        <v>9999</v>
      </c>
      <c r="FG45">
        <v>9999</v>
      </c>
      <c r="FH45">
        <v>9999</v>
      </c>
      <c r="FI45">
        <v>545.9</v>
      </c>
      <c r="FJ45">
        <v>1.8627899999999999</v>
      </c>
      <c r="FK45">
        <v>1.8678300000000001</v>
      </c>
      <c r="FL45">
        <v>1.8675200000000001</v>
      </c>
      <c r="FM45">
        <v>1.8686499999999999</v>
      </c>
      <c r="FN45">
        <v>1.86951</v>
      </c>
      <c r="FO45">
        <v>1.8655999999999999</v>
      </c>
      <c r="FP45">
        <v>1.86676</v>
      </c>
      <c r="FQ45">
        <v>1.8681300000000001</v>
      </c>
      <c r="FR45">
        <v>5</v>
      </c>
      <c r="FS45">
        <v>0</v>
      </c>
      <c r="FT45">
        <v>0</v>
      </c>
      <c r="FU45">
        <v>0</v>
      </c>
      <c r="FV45" t="s">
        <v>356</v>
      </c>
      <c r="FW45" t="s">
        <v>357</v>
      </c>
      <c r="FX45" t="s">
        <v>358</v>
      </c>
      <c r="FY45" t="s">
        <v>358</v>
      </c>
      <c r="FZ45" t="s">
        <v>358</v>
      </c>
      <c r="GA45" t="s">
        <v>358</v>
      </c>
      <c r="GB45">
        <v>0</v>
      </c>
      <c r="GC45">
        <v>100</v>
      </c>
      <c r="GD45">
        <v>100</v>
      </c>
      <c r="GE45">
        <v>9.9700000000000006</v>
      </c>
      <c r="GF45">
        <v>0.25059999999999999</v>
      </c>
      <c r="GG45">
        <v>5.6659111101770199</v>
      </c>
      <c r="GH45">
        <v>9.7043563482216103E-3</v>
      </c>
      <c r="GI45">
        <v>-6.1047874590071599E-7</v>
      </c>
      <c r="GJ45">
        <v>-2.0035481135848299E-10</v>
      </c>
      <c r="GK45">
        <v>-3.5135532291547797E-2</v>
      </c>
      <c r="GL45">
        <v>-2.6720997246463701E-3</v>
      </c>
      <c r="GM45">
        <v>1.0346449865754101E-3</v>
      </c>
      <c r="GN45">
        <v>-8.7332016154656395E-6</v>
      </c>
      <c r="GO45">
        <v>13</v>
      </c>
      <c r="GP45">
        <v>1798</v>
      </c>
      <c r="GQ45">
        <v>1</v>
      </c>
      <c r="GR45">
        <v>47</v>
      </c>
      <c r="GS45">
        <v>1471.5</v>
      </c>
      <c r="GT45">
        <v>12847.5</v>
      </c>
      <c r="GU45">
        <v>1.53931</v>
      </c>
      <c r="GV45">
        <v>2.5708000000000002</v>
      </c>
      <c r="GW45">
        <v>2.2485400000000002</v>
      </c>
      <c r="GX45">
        <v>2.7453599999999998</v>
      </c>
      <c r="GY45">
        <v>1.9958499999999999</v>
      </c>
      <c r="GZ45">
        <v>2.3596200000000001</v>
      </c>
      <c r="HA45">
        <v>28.605799999999999</v>
      </c>
      <c r="HB45">
        <v>15.8657</v>
      </c>
      <c r="HC45">
        <v>18</v>
      </c>
      <c r="HD45">
        <v>350.642</v>
      </c>
      <c r="HE45">
        <v>711.47900000000004</v>
      </c>
      <c r="HF45">
        <v>22.999700000000001</v>
      </c>
      <c r="HG45">
        <v>22.295999999999999</v>
      </c>
      <c r="HH45">
        <v>30.000699999999998</v>
      </c>
      <c r="HI45">
        <v>22.0806</v>
      </c>
      <c r="HJ45">
        <v>21.962499999999999</v>
      </c>
      <c r="HK45">
        <v>30.819099999999999</v>
      </c>
      <c r="HL45">
        <v>24.142600000000002</v>
      </c>
      <c r="HM45">
        <v>8.9707399999999993</v>
      </c>
      <c r="HN45">
        <v>23</v>
      </c>
      <c r="HO45">
        <v>527.41999999999996</v>
      </c>
      <c r="HP45">
        <v>18.383900000000001</v>
      </c>
      <c r="HQ45">
        <v>103.346</v>
      </c>
      <c r="HR45">
        <v>104.803</v>
      </c>
    </row>
    <row r="46" spans="1:226" x14ac:dyDescent="0.2">
      <c r="A46">
        <v>52</v>
      </c>
      <c r="B46">
        <v>1656170067.5999999</v>
      </c>
      <c r="C46">
        <v>763.59999990463302</v>
      </c>
      <c r="D46" t="s">
        <v>418</v>
      </c>
      <c r="E46" t="s">
        <v>419</v>
      </c>
      <c r="F46">
        <v>5</v>
      </c>
      <c r="G46" t="s">
        <v>351</v>
      </c>
      <c r="H46" t="s">
        <v>352</v>
      </c>
      <c r="I46">
        <v>1656170060.0999999</v>
      </c>
      <c r="J46">
        <f t="shared" si="0"/>
        <v>1.4947713510958488E-3</v>
      </c>
      <c r="K46">
        <f t="shared" si="1"/>
        <v>1.4947713510958487</v>
      </c>
      <c r="L46">
        <f t="shared" si="2"/>
        <v>10.292567651065335</v>
      </c>
      <c r="M46">
        <f t="shared" si="3"/>
        <v>460.940962962963</v>
      </c>
      <c r="N46">
        <f t="shared" si="4"/>
        <v>167.28915216677115</v>
      </c>
      <c r="O46">
        <f t="shared" si="5"/>
        <v>12.788628578696711</v>
      </c>
      <c r="P46">
        <f t="shared" si="6"/>
        <v>35.237208723274421</v>
      </c>
      <c r="Q46">
        <f t="shared" si="7"/>
        <v>5.9305195245799865E-2</v>
      </c>
      <c r="R46">
        <f t="shared" si="8"/>
        <v>2.4797476249578043</v>
      </c>
      <c r="S46">
        <f t="shared" si="9"/>
        <v>5.8528372043725498E-2</v>
      </c>
      <c r="T46">
        <f t="shared" si="10"/>
        <v>3.6649179212896198E-2</v>
      </c>
      <c r="U46">
        <f t="shared" si="11"/>
        <v>321.51063299999998</v>
      </c>
      <c r="V46">
        <f t="shared" si="12"/>
        <v>26.247447050853278</v>
      </c>
      <c r="W46">
        <f t="shared" si="13"/>
        <v>26.247447050853278</v>
      </c>
      <c r="X46">
        <f t="shared" si="14"/>
        <v>3.4239822562973528</v>
      </c>
      <c r="Y46">
        <f t="shared" si="15"/>
        <v>49.780651537786859</v>
      </c>
      <c r="Z46">
        <f t="shared" si="16"/>
        <v>1.5349249256772897</v>
      </c>
      <c r="AA46">
        <f t="shared" si="17"/>
        <v>3.0833765293573521</v>
      </c>
      <c r="AB46">
        <f t="shared" si="18"/>
        <v>1.8890573306200631</v>
      </c>
      <c r="AC46">
        <f t="shared" si="19"/>
        <v>-65.919416583326935</v>
      </c>
      <c r="AD46">
        <f t="shared" si="20"/>
        <v>-235.59848702261783</v>
      </c>
      <c r="AE46">
        <f t="shared" si="21"/>
        <v>-20.171087130420375</v>
      </c>
      <c r="AF46">
        <f t="shared" si="22"/>
        <v>-0.17835773636514318</v>
      </c>
      <c r="AG46">
        <f t="shared" si="23"/>
        <v>28.078552511774173</v>
      </c>
      <c r="AH46">
        <f t="shared" si="24"/>
        <v>1.485114591730333</v>
      </c>
      <c r="AI46">
        <f t="shared" si="25"/>
        <v>10.292567651065335</v>
      </c>
      <c r="AJ46">
        <v>519.50249613209496</v>
      </c>
      <c r="AK46">
        <v>493.16143030302999</v>
      </c>
      <c r="AL46">
        <v>3.33262705411093</v>
      </c>
      <c r="AM46">
        <v>66.910747138271802</v>
      </c>
      <c r="AN46">
        <f t="shared" si="26"/>
        <v>1.4947713510958487</v>
      </c>
      <c r="AO46">
        <v>18.327407786376501</v>
      </c>
      <c r="AP46">
        <v>20.0841236363636</v>
      </c>
      <c r="AQ46">
        <v>2.0229068163870399E-4</v>
      </c>
      <c r="AR46">
        <v>77.421342020431197</v>
      </c>
      <c r="AS46">
        <v>83</v>
      </c>
      <c r="AT46">
        <v>17</v>
      </c>
      <c r="AU46">
        <f t="shared" si="27"/>
        <v>1</v>
      </c>
      <c r="AV46">
        <f t="shared" si="28"/>
        <v>0</v>
      </c>
      <c r="AW46">
        <f t="shared" si="29"/>
        <v>40674.838968443008</v>
      </c>
      <c r="AX46">
        <f t="shared" si="30"/>
        <v>1999.97</v>
      </c>
      <c r="AY46">
        <f t="shared" si="31"/>
        <v>1681.1744999999999</v>
      </c>
      <c r="AZ46">
        <f t="shared" si="32"/>
        <v>0.84059985899788492</v>
      </c>
      <c r="BA46">
        <f t="shared" si="33"/>
        <v>0.16075772786591797</v>
      </c>
      <c r="BB46">
        <v>6</v>
      </c>
      <c r="BC46">
        <v>0.5</v>
      </c>
      <c r="BD46" t="s">
        <v>353</v>
      </c>
      <c r="BE46">
        <v>2</v>
      </c>
      <c r="BF46" t="b">
        <v>1</v>
      </c>
      <c r="BG46">
        <v>1656170060.0999999</v>
      </c>
      <c r="BH46">
        <v>460.940962962963</v>
      </c>
      <c r="BI46">
        <v>495.45633333333302</v>
      </c>
      <c r="BJ46">
        <v>20.078485185185201</v>
      </c>
      <c r="BK46">
        <v>18.3321481481481</v>
      </c>
      <c r="BL46">
        <v>451.04066666666699</v>
      </c>
      <c r="BM46">
        <v>19.827911111111099</v>
      </c>
      <c r="BN46">
        <v>500.00511111111098</v>
      </c>
      <c r="BO46">
        <v>76.346225925925907</v>
      </c>
      <c r="BP46">
        <v>0.100025448148148</v>
      </c>
      <c r="BQ46">
        <v>24.485148148148099</v>
      </c>
      <c r="BR46">
        <v>24.3299555555556</v>
      </c>
      <c r="BS46">
        <v>999.9</v>
      </c>
      <c r="BT46">
        <v>0</v>
      </c>
      <c r="BU46">
        <v>0</v>
      </c>
      <c r="BV46">
        <v>9990.7407407407409</v>
      </c>
      <c r="BW46">
        <v>0</v>
      </c>
      <c r="BX46">
        <v>273.94874074074102</v>
      </c>
      <c r="BY46">
        <v>-34.515551851851903</v>
      </c>
      <c r="BZ46">
        <v>470.38555555555598</v>
      </c>
      <c r="CA46">
        <v>504.70885185185199</v>
      </c>
      <c r="CB46">
        <v>1.74633888888889</v>
      </c>
      <c r="CC46">
        <v>495.45633333333302</v>
      </c>
      <c r="CD46">
        <v>18.3321481481481</v>
      </c>
      <c r="CE46">
        <v>1.5329162962963001</v>
      </c>
      <c r="CF46">
        <v>1.39959037037037</v>
      </c>
      <c r="CG46">
        <v>13.300503703703701</v>
      </c>
      <c r="CH46">
        <v>11.9132</v>
      </c>
      <c r="CI46">
        <v>1999.97</v>
      </c>
      <c r="CJ46">
        <v>0.98000474074074095</v>
      </c>
      <c r="CK46">
        <v>1.9995007407407402E-2</v>
      </c>
      <c r="CL46">
        <v>0</v>
      </c>
      <c r="CM46">
        <v>2.2583333333333302</v>
      </c>
      <c r="CN46">
        <v>0</v>
      </c>
      <c r="CO46">
        <v>4452.90703703704</v>
      </c>
      <c r="CP46">
        <v>17299.911111111101</v>
      </c>
      <c r="CQ46">
        <v>41.520629629629603</v>
      </c>
      <c r="CR46">
        <v>39.888666666666701</v>
      </c>
      <c r="CS46">
        <v>40.541407407407398</v>
      </c>
      <c r="CT46">
        <v>39.351555555555599</v>
      </c>
      <c r="CU46">
        <v>40.1062222222222</v>
      </c>
      <c r="CV46">
        <v>1959.98</v>
      </c>
      <c r="CW46">
        <v>39.99</v>
      </c>
      <c r="CX46">
        <v>0</v>
      </c>
      <c r="CY46">
        <v>1656170067</v>
      </c>
      <c r="CZ46">
        <v>0</v>
      </c>
      <c r="DA46">
        <v>0</v>
      </c>
      <c r="DB46" t="s">
        <v>354</v>
      </c>
      <c r="DC46">
        <v>1656081770.5</v>
      </c>
      <c r="DD46">
        <v>1655399214.5999999</v>
      </c>
      <c r="DE46">
        <v>0</v>
      </c>
      <c r="DF46">
        <v>0.13400000000000001</v>
      </c>
      <c r="DG46">
        <v>-0.06</v>
      </c>
      <c r="DH46">
        <v>9.3309999999999995</v>
      </c>
      <c r="DI46">
        <v>0.51100000000000001</v>
      </c>
      <c r="DJ46">
        <v>421</v>
      </c>
      <c r="DK46">
        <v>25</v>
      </c>
      <c r="DL46">
        <v>1.93</v>
      </c>
      <c r="DM46">
        <v>0.15</v>
      </c>
      <c r="DN46">
        <v>-33.2654829268293</v>
      </c>
      <c r="DO46">
        <v>-19.9696599303136</v>
      </c>
      <c r="DP46">
        <v>2.0417936457095101</v>
      </c>
      <c r="DQ46">
        <v>0</v>
      </c>
      <c r="DR46">
        <v>1.73794634146341</v>
      </c>
      <c r="DS46">
        <v>0.13012996515679701</v>
      </c>
      <c r="DT46">
        <v>1.3777032629653E-2</v>
      </c>
      <c r="DU46">
        <v>0</v>
      </c>
      <c r="DV46">
        <v>0</v>
      </c>
      <c r="DW46">
        <v>2</v>
      </c>
      <c r="DX46" t="s">
        <v>359</v>
      </c>
      <c r="DY46">
        <v>2.9765999999999999</v>
      </c>
      <c r="DZ46">
        <v>2.7533400000000001</v>
      </c>
      <c r="EA46">
        <v>8.6194099999999996E-2</v>
      </c>
      <c r="EB46">
        <v>9.2371200000000001E-2</v>
      </c>
      <c r="EC46">
        <v>7.85328E-2</v>
      </c>
      <c r="ED46">
        <v>7.4216400000000002E-2</v>
      </c>
      <c r="EE46">
        <v>36010</v>
      </c>
      <c r="EF46">
        <v>39358.6</v>
      </c>
      <c r="EG46">
        <v>35688.300000000003</v>
      </c>
      <c r="EH46">
        <v>39303.4</v>
      </c>
      <c r="EI46">
        <v>46541.1</v>
      </c>
      <c r="EJ46">
        <v>52449.599999999999</v>
      </c>
      <c r="EK46">
        <v>55662.8</v>
      </c>
      <c r="EL46">
        <v>62912.4</v>
      </c>
      <c r="EM46">
        <v>1.784</v>
      </c>
      <c r="EN46">
        <v>2.3431999999999999</v>
      </c>
      <c r="EO46">
        <v>0.144064</v>
      </c>
      <c r="EP46">
        <v>0</v>
      </c>
      <c r="EQ46">
        <v>21.935099999999998</v>
      </c>
      <c r="ER46">
        <v>999.9</v>
      </c>
      <c r="ES46">
        <v>58.704999999999998</v>
      </c>
      <c r="ET46">
        <v>24.119</v>
      </c>
      <c r="EU46">
        <v>23.198499999999999</v>
      </c>
      <c r="EV46">
        <v>54.2164</v>
      </c>
      <c r="EW46">
        <v>37.620199999999997</v>
      </c>
      <c r="EX46">
        <v>2</v>
      </c>
      <c r="EY46">
        <v>-0.37756099999999998</v>
      </c>
      <c r="EZ46">
        <v>-0.88910699999999998</v>
      </c>
      <c r="FA46">
        <v>20.1462</v>
      </c>
      <c r="FB46">
        <v>5.20411</v>
      </c>
      <c r="FC46">
        <v>12.004</v>
      </c>
      <c r="FD46">
        <v>4.9752000000000001</v>
      </c>
      <c r="FE46">
        <v>3.2930000000000001</v>
      </c>
      <c r="FF46">
        <v>9999</v>
      </c>
      <c r="FG46">
        <v>9999</v>
      </c>
      <c r="FH46">
        <v>9999</v>
      </c>
      <c r="FI46">
        <v>545.9</v>
      </c>
      <c r="FJ46">
        <v>1.8627899999999999</v>
      </c>
      <c r="FK46">
        <v>1.8678300000000001</v>
      </c>
      <c r="FL46">
        <v>1.8675200000000001</v>
      </c>
      <c r="FM46">
        <v>1.8686199999999999</v>
      </c>
      <c r="FN46">
        <v>1.86954</v>
      </c>
      <c r="FO46">
        <v>1.86554</v>
      </c>
      <c r="FP46">
        <v>1.86676</v>
      </c>
      <c r="FQ46">
        <v>1.8681000000000001</v>
      </c>
      <c r="FR46">
        <v>5</v>
      </c>
      <c r="FS46">
        <v>0</v>
      </c>
      <c r="FT46">
        <v>0</v>
      </c>
      <c r="FU46">
        <v>0</v>
      </c>
      <c r="FV46" t="s">
        <v>356</v>
      </c>
      <c r="FW46" t="s">
        <v>357</v>
      </c>
      <c r="FX46" t="s">
        <v>358</v>
      </c>
      <c r="FY46" t="s">
        <v>358</v>
      </c>
      <c r="FZ46" t="s">
        <v>358</v>
      </c>
      <c r="GA46" t="s">
        <v>358</v>
      </c>
      <c r="GB46">
        <v>0</v>
      </c>
      <c r="GC46">
        <v>100</v>
      </c>
      <c r="GD46">
        <v>100</v>
      </c>
      <c r="GE46">
        <v>10.114000000000001</v>
      </c>
      <c r="GF46">
        <v>0.25080000000000002</v>
      </c>
      <c r="GG46">
        <v>5.6659111101770199</v>
      </c>
      <c r="GH46">
        <v>9.7043563482216103E-3</v>
      </c>
      <c r="GI46">
        <v>-6.1047874590071599E-7</v>
      </c>
      <c r="GJ46">
        <v>-2.0035481135848299E-10</v>
      </c>
      <c r="GK46">
        <v>-3.5135532291547797E-2</v>
      </c>
      <c r="GL46">
        <v>-2.6720997246463701E-3</v>
      </c>
      <c r="GM46">
        <v>1.0346449865754101E-3</v>
      </c>
      <c r="GN46">
        <v>-8.7332016154656395E-6</v>
      </c>
      <c r="GO46">
        <v>13</v>
      </c>
      <c r="GP46">
        <v>1798</v>
      </c>
      <c r="GQ46">
        <v>1</v>
      </c>
      <c r="GR46">
        <v>47</v>
      </c>
      <c r="GS46">
        <v>1471.6</v>
      </c>
      <c r="GT46">
        <v>12847.5</v>
      </c>
      <c r="GU46">
        <v>1.5734900000000001</v>
      </c>
      <c r="GV46">
        <v>2.5732400000000002</v>
      </c>
      <c r="GW46">
        <v>2.2485400000000002</v>
      </c>
      <c r="GX46">
        <v>2.7453599999999998</v>
      </c>
      <c r="GY46">
        <v>1.9958499999999999</v>
      </c>
      <c r="GZ46">
        <v>2.3840300000000001</v>
      </c>
      <c r="HA46">
        <v>28.605799999999999</v>
      </c>
      <c r="HB46">
        <v>15.8569</v>
      </c>
      <c r="HC46">
        <v>18</v>
      </c>
      <c r="HD46">
        <v>350.57299999999998</v>
      </c>
      <c r="HE46">
        <v>711.73</v>
      </c>
      <c r="HF46">
        <v>22.9983</v>
      </c>
      <c r="HG46">
        <v>22.299800000000001</v>
      </c>
      <c r="HH46">
        <v>30.000499999999999</v>
      </c>
      <c r="HI46">
        <v>22.085000000000001</v>
      </c>
      <c r="HJ46">
        <v>21.968</v>
      </c>
      <c r="HK46">
        <v>31.6402</v>
      </c>
      <c r="HL46">
        <v>24.142600000000002</v>
      </c>
      <c r="HM46">
        <v>8.9707399999999993</v>
      </c>
      <c r="HN46">
        <v>23</v>
      </c>
      <c r="HO46">
        <v>540.88400000000001</v>
      </c>
      <c r="HP46">
        <v>18.389199999999999</v>
      </c>
      <c r="HQ46">
        <v>103.346</v>
      </c>
      <c r="HR46">
        <v>104.801</v>
      </c>
    </row>
    <row r="47" spans="1:226" x14ac:dyDescent="0.2">
      <c r="A47">
        <v>53</v>
      </c>
      <c r="B47">
        <v>1656170072.5999999</v>
      </c>
      <c r="C47">
        <v>768.59999990463302</v>
      </c>
      <c r="D47" t="s">
        <v>420</v>
      </c>
      <c r="E47" t="s">
        <v>421</v>
      </c>
      <c r="F47">
        <v>5</v>
      </c>
      <c r="G47" t="s">
        <v>351</v>
      </c>
      <c r="H47" t="s">
        <v>352</v>
      </c>
      <c r="I47">
        <v>1656170064.81429</v>
      </c>
      <c r="J47">
        <f t="shared" si="0"/>
        <v>1.486366735295597E-3</v>
      </c>
      <c r="K47">
        <f t="shared" si="1"/>
        <v>1.4863667352955969</v>
      </c>
      <c r="L47">
        <f t="shared" si="2"/>
        <v>10.997198457100934</v>
      </c>
      <c r="M47">
        <f t="shared" si="3"/>
        <v>475.86653571428599</v>
      </c>
      <c r="N47">
        <f t="shared" si="4"/>
        <v>161.49127179831237</v>
      </c>
      <c r="O47">
        <f t="shared" si="5"/>
        <v>12.345292879791806</v>
      </c>
      <c r="P47">
        <f t="shared" si="6"/>
        <v>36.377890208343509</v>
      </c>
      <c r="Q47">
        <f t="shared" si="7"/>
        <v>5.9040331100077378E-2</v>
      </c>
      <c r="R47">
        <f t="shared" si="8"/>
        <v>2.4828142607907573</v>
      </c>
      <c r="S47">
        <f t="shared" si="9"/>
        <v>5.8271320236149213E-2</v>
      </c>
      <c r="T47">
        <f t="shared" si="10"/>
        <v>3.6487833158370571E-2</v>
      </c>
      <c r="U47">
        <f t="shared" si="11"/>
        <v>321.5144156785712</v>
      </c>
      <c r="V47">
        <f t="shared" si="12"/>
        <v>26.236522708731822</v>
      </c>
      <c r="W47">
        <f t="shared" si="13"/>
        <v>26.236522708731822</v>
      </c>
      <c r="X47">
        <f t="shared" si="14"/>
        <v>3.4217736135136638</v>
      </c>
      <c r="Y47">
        <f t="shared" si="15"/>
        <v>49.818768820212355</v>
      </c>
      <c r="Z47">
        <f t="shared" si="16"/>
        <v>1.5350421309707833</v>
      </c>
      <c r="AA47">
        <f t="shared" si="17"/>
        <v>3.0812526429757727</v>
      </c>
      <c r="AB47">
        <f t="shared" si="18"/>
        <v>1.8867314825428805</v>
      </c>
      <c r="AC47">
        <f t="shared" si="19"/>
        <v>-65.548773026535827</v>
      </c>
      <c r="AD47">
        <f t="shared" si="20"/>
        <v>-235.96856333320554</v>
      </c>
      <c r="AE47">
        <f t="shared" si="21"/>
        <v>-20.175542562238572</v>
      </c>
      <c r="AF47">
        <f t="shared" si="22"/>
        <v>-0.17846324340871433</v>
      </c>
      <c r="AG47">
        <f t="shared" si="23"/>
        <v>28.681010290461895</v>
      </c>
      <c r="AH47">
        <f t="shared" si="24"/>
        <v>1.487027304573227</v>
      </c>
      <c r="AI47">
        <f t="shared" si="25"/>
        <v>10.997198457100934</v>
      </c>
      <c r="AJ47">
        <v>536.18882118238503</v>
      </c>
      <c r="AK47">
        <v>509.39493333333297</v>
      </c>
      <c r="AL47">
        <v>3.2332284485579201</v>
      </c>
      <c r="AM47">
        <v>66.910747138271802</v>
      </c>
      <c r="AN47">
        <f t="shared" si="26"/>
        <v>1.4863667352955969</v>
      </c>
      <c r="AO47">
        <v>18.3321223435462</v>
      </c>
      <c r="AP47">
        <v>20.080151515151499</v>
      </c>
      <c r="AQ47">
        <v>-2.66490154795729E-5</v>
      </c>
      <c r="AR47">
        <v>77.421342020431197</v>
      </c>
      <c r="AS47">
        <v>83</v>
      </c>
      <c r="AT47">
        <v>17</v>
      </c>
      <c r="AU47">
        <f t="shared" si="27"/>
        <v>1</v>
      </c>
      <c r="AV47">
        <f t="shared" si="28"/>
        <v>0</v>
      </c>
      <c r="AW47">
        <f t="shared" si="29"/>
        <v>40753.408352514009</v>
      </c>
      <c r="AX47">
        <f t="shared" si="30"/>
        <v>1999.99357142857</v>
      </c>
      <c r="AY47">
        <f t="shared" si="31"/>
        <v>1681.1943107142843</v>
      </c>
      <c r="AZ47">
        <f t="shared" si="32"/>
        <v>0.84059985728525544</v>
      </c>
      <c r="BA47">
        <f t="shared" si="33"/>
        <v>0.16075772456054321</v>
      </c>
      <c r="BB47">
        <v>6</v>
      </c>
      <c r="BC47">
        <v>0.5</v>
      </c>
      <c r="BD47" t="s">
        <v>353</v>
      </c>
      <c r="BE47">
        <v>2</v>
      </c>
      <c r="BF47" t="b">
        <v>1</v>
      </c>
      <c r="BG47">
        <v>1656170064.81429</v>
      </c>
      <c r="BH47">
        <v>475.86653571428599</v>
      </c>
      <c r="BI47">
        <v>511.13446428571399</v>
      </c>
      <c r="BJ47">
        <v>20.080196428571401</v>
      </c>
      <c r="BK47">
        <v>18.331517857142899</v>
      </c>
      <c r="BL47">
        <v>465.83296428571401</v>
      </c>
      <c r="BM47">
        <v>19.829574999999998</v>
      </c>
      <c r="BN47">
        <v>499.97782142857102</v>
      </c>
      <c r="BO47">
        <v>76.345664285714307</v>
      </c>
      <c r="BP47">
        <v>9.9909164285714294E-2</v>
      </c>
      <c r="BQ47">
        <v>24.473635714285699</v>
      </c>
      <c r="BR47">
        <v>24.316507142857098</v>
      </c>
      <c r="BS47">
        <v>999.9</v>
      </c>
      <c r="BT47">
        <v>0</v>
      </c>
      <c r="BU47">
        <v>0</v>
      </c>
      <c r="BV47">
        <v>10010.535714285699</v>
      </c>
      <c r="BW47">
        <v>0</v>
      </c>
      <c r="BX47">
        <v>274.68903571428598</v>
      </c>
      <c r="BY47">
        <v>-35.268060714285703</v>
      </c>
      <c r="BZ47">
        <v>485.61785714285702</v>
      </c>
      <c r="CA47">
        <v>520.67942857142896</v>
      </c>
      <c r="CB47">
        <v>1.74868892857143</v>
      </c>
      <c r="CC47">
        <v>511.13446428571399</v>
      </c>
      <c r="CD47">
        <v>18.331517857142899</v>
      </c>
      <c r="CE47">
        <v>1.5330357142857101</v>
      </c>
      <c r="CF47">
        <v>1.3995317857142899</v>
      </c>
      <c r="CG47">
        <v>13.3016964285714</v>
      </c>
      <c r="CH47">
        <v>11.9125571428571</v>
      </c>
      <c r="CI47">
        <v>1999.99357142857</v>
      </c>
      <c r="CJ47">
        <v>0.98000514285714302</v>
      </c>
      <c r="CK47">
        <v>1.9994685714285702E-2</v>
      </c>
      <c r="CL47">
        <v>0</v>
      </c>
      <c r="CM47">
        <v>2.2210464285714302</v>
      </c>
      <c r="CN47">
        <v>0</v>
      </c>
      <c r="CO47">
        <v>4461.9224999999997</v>
      </c>
      <c r="CP47">
        <v>17300.125</v>
      </c>
      <c r="CQ47">
        <v>41.584642857142804</v>
      </c>
      <c r="CR47">
        <v>39.926107142857099</v>
      </c>
      <c r="CS47">
        <v>40.597928571428596</v>
      </c>
      <c r="CT47">
        <v>39.316642857142902</v>
      </c>
      <c r="CU47">
        <v>40.160499999999999</v>
      </c>
      <c r="CV47">
        <v>1960.0032142857101</v>
      </c>
      <c r="CW47">
        <v>39.9903571428571</v>
      </c>
      <c r="CX47">
        <v>0</v>
      </c>
      <c r="CY47">
        <v>1656170071.8</v>
      </c>
      <c r="CZ47">
        <v>0</v>
      </c>
      <c r="DA47">
        <v>0</v>
      </c>
      <c r="DB47" t="s">
        <v>354</v>
      </c>
      <c r="DC47">
        <v>1656081770.5</v>
      </c>
      <c r="DD47">
        <v>1655399214.5999999</v>
      </c>
      <c r="DE47">
        <v>0</v>
      </c>
      <c r="DF47">
        <v>0.13400000000000001</v>
      </c>
      <c r="DG47">
        <v>-0.06</v>
      </c>
      <c r="DH47">
        <v>9.3309999999999995</v>
      </c>
      <c r="DI47">
        <v>0.51100000000000001</v>
      </c>
      <c r="DJ47">
        <v>421</v>
      </c>
      <c r="DK47">
        <v>25</v>
      </c>
      <c r="DL47">
        <v>1.93</v>
      </c>
      <c r="DM47">
        <v>0.15</v>
      </c>
      <c r="DN47">
        <v>-34.589692499999998</v>
      </c>
      <c r="DO47">
        <v>-11.544521200750401</v>
      </c>
      <c r="DP47">
        <v>1.1823247617274</v>
      </c>
      <c r="DQ47">
        <v>0</v>
      </c>
      <c r="DR47">
        <v>1.7455805</v>
      </c>
      <c r="DS47">
        <v>5.6559399624756299E-2</v>
      </c>
      <c r="DT47">
        <v>7.3553854249794404E-3</v>
      </c>
      <c r="DU47">
        <v>1</v>
      </c>
      <c r="DV47">
        <v>1</v>
      </c>
      <c r="DW47">
        <v>2</v>
      </c>
      <c r="DX47" t="s">
        <v>355</v>
      </c>
      <c r="DY47">
        <v>2.9784999999999999</v>
      </c>
      <c r="DZ47">
        <v>2.754</v>
      </c>
      <c r="EA47">
        <v>8.82907E-2</v>
      </c>
      <c r="EB47">
        <v>9.4336500000000004E-2</v>
      </c>
      <c r="EC47">
        <v>7.8519500000000006E-2</v>
      </c>
      <c r="ED47">
        <v>7.4209700000000003E-2</v>
      </c>
      <c r="EE47">
        <v>35927</v>
      </c>
      <c r="EF47">
        <v>39273.199999999997</v>
      </c>
      <c r="EG47">
        <v>35687.9</v>
      </c>
      <c r="EH47">
        <v>39303.1</v>
      </c>
      <c r="EI47">
        <v>46542.1</v>
      </c>
      <c r="EJ47">
        <v>52448.800000000003</v>
      </c>
      <c r="EK47">
        <v>55663.199999999997</v>
      </c>
      <c r="EL47">
        <v>62911</v>
      </c>
      <c r="EM47">
        <v>1.784</v>
      </c>
      <c r="EN47">
        <v>2.3428</v>
      </c>
      <c r="EO47">
        <v>0.14463100000000001</v>
      </c>
      <c r="EP47">
        <v>0</v>
      </c>
      <c r="EQ47">
        <v>21.927700000000002</v>
      </c>
      <c r="ER47">
        <v>999.9</v>
      </c>
      <c r="ES47">
        <v>58.68</v>
      </c>
      <c r="ET47">
        <v>24.129000000000001</v>
      </c>
      <c r="EU47">
        <v>23.197299999999998</v>
      </c>
      <c r="EV47">
        <v>53.986400000000003</v>
      </c>
      <c r="EW47">
        <v>37.6723</v>
      </c>
      <c r="EX47">
        <v>2</v>
      </c>
      <c r="EY47">
        <v>-0.3775</v>
      </c>
      <c r="EZ47">
        <v>-0.90095899999999995</v>
      </c>
      <c r="FA47">
        <v>20.1462</v>
      </c>
      <c r="FB47">
        <v>5.2053099999999999</v>
      </c>
      <c r="FC47">
        <v>12.004</v>
      </c>
      <c r="FD47">
        <v>4.976</v>
      </c>
      <c r="FE47">
        <v>3.2930000000000001</v>
      </c>
      <c r="FF47">
        <v>9999</v>
      </c>
      <c r="FG47">
        <v>9999</v>
      </c>
      <c r="FH47">
        <v>9999</v>
      </c>
      <c r="FI47">
        <v>545.9</v>
      </c>
      <c r="FJ47">
        <v>1.8627899999999999</v>
      </c>
      <c r="FK47">
        <v>1.8678300000000001</v>
      </c>
      <c r="FL47">
        <v>1.8675200000000001</v>
      </c>
      <c r="FM47">
        <v>1.8686199999999999</v>
      </c>
      <c r="FN47">
        <v>1.86957</v>
      </c>
      <c r="FO47">
        <v>1.86557</v>
      </c>
      <c r="FP47">
        <v>1.86676</v>
      </c>
      <c r="FQ47">
        <v>1.8681300000000001</v>
      </c>
      <c r="FR47">
        <v>5</v>
      </c>
      <c r="FS47">
        <v>0</v>
      </c>
      <c r="FT47">
        <v>0</v>
      </c>
      <c r="FU47">
        <v>0</v>
      </c>
      <c r="FV47" t="s">
        <v>356</v>
      </c>
      <c r="FW47" t="s">
        <v>357</v>
      </c>
      <c r="FX47" t="s">
        <v>358</v>
      </c>
      <c r="FY47" t="s">
        <v>358</v>
      </c>
      <c r="FZ47" t="s">
        <v>358</v>
      </c>
      <c r="GA47" t="s">
        <v>358</v>
      </c>
      <c r="GB47">
        <v>0</v>
      </c>
      <c r="GC47">
        <v>100</v>
      </c>
      <c r="GD47">
        <v>100</v>
      </c>
      <c r="GE47">
        <v>10.254</v>
      </c>
      <c r="GF47">
        <v>0.25059999999999999</v>
      </c>
      <c r="GG47">
        <v>5.6659111101770199</v>
      </c>
      <c r="GH47">
        <v>9.7043563482216103E-3</v>
      </c>
      <c r="GI47">
        <v>-6.1047874590071599E-7</v>
      </c>
      <c r="GJ47">
        <v>-2.0035481135848299E-10</v>
      </c>
      <c r="GK47">
        <v>-3.5135532291547797E-2</v>
      </c>
      <c r="GL47">
        <v>-2.6720997246463701E-3</v>
      </c>
      <c r="GM47">
        <v>1.0346449865754101E-3</v>
      </c>
      <c r="GN47">
        <v>-8.7332016154656395E-6</v>
      </c>
      <c r="GO47">
        <v>13</v>
      </c>
      <c r="GP47">
        <v>1798</v>
      </c>
      <c r="GQ47">
        <v>1</v>
      </c>
      <c r="GR47">
        <v>47</v>
      </c>
      <c r="GS47">
        <v>1471.7</v>
      </c>
      <c r="GT47">
        <v>12847.6</v>
      </c>
      <c r="GU47">
        <v>1.6149899999999999</v>
      </c>
      <c r="GV47">
        <v>2.5732400000000002</v>
      </c>
      <c r="GW47">
        <v>2.2485400000000002</v>
      </c>
      <c r="GX47">
        <v>2.7453599999999998</v>
      </c>
      <c r="GY47">
        <v>1.9958499999999999</v>
      </c>
      <c r="GZ47">
        <v>2.36206</v>
      </c>
      <c r="HA47">
        <v>28.626899999999999</v>
      </c>
      <c r="HB47">
        <v>15.8657</v>
      </c>
      <c r="HC47">
        <v>18</v>
      </c>
      <c r="HD47">
        <v>350.608</v>
      </c>
      <c r="HE47">
        <v>711.43899999999996</v>
      </c>
      <c r="HF47">
        <v>22.997599999999998</v>
      </c>
      <c r="HG47">
        <v>22.304600000000001</v>
      </c>
      <c r="HH47">
        <v>30.000299999999999</v>
      </c>
      <c r="HI47">
        <v>22.0898</v>
      </c>
      <c r="HJ47">
        <v>21.971699999999998</v>
      </c>
      <c r="HK47">
        <v>32.398600000000002</v>
      </c>
      <c r="HL47">
        <v>24.142600000000002</v>
      </c>
      <c r="HM47">
        <v>8.9707399999999993</v>
      </c>
      <c r="HN47">
        <v>23</v>
      </c>
      <c r="HO47">
        <v>554.46900000000005</v>
      </c>
      <c r="HP47">
        <v>18.397500000000001</v>
      </c>
      <c r="HQ47">
        <v>103.346</v>
      </c>
      <c r="HR47">
        <v>104.79900000000001</v>
      </c>
    </row>
    <row r="48" spans="1:226" x14ac:dyDescent="0.2">
      <c r="A48">
        <v>54</v>
      </c>
      <c r="B48">
        <v>1656170077.5999999</v>
      </c>
      <c r="C48">
        <v>773.59999990463302</v>
      </c>
      <c r="D48" t="s">
        <v>422</v>
      </c>
      <c r="E48" t="s">
        <v>423</v>
      </c>
      <c r="F48">
        <v>5</v>
      </c>
      <c r="G48" t="s">
        <v>351</v>
      </c>
      <c r="H48" t="s">
        <v>352</v>
      </c>
      <c r="I48">
        <v>1656170070.0999999</v>
      </c>
      <c r="J48">
        <f t="shared" si="0"/>
        <v>1.4760869781410408E-3</v>
      </c>
      <c r="K48">
        <f t="shared" si="1"/>
        <v>1.4760869781410408</v>
      </c>
      <c r="L48">
        <f t="shared" si="2"/>
        <v>11.089262001337948</v>
      </c>
      <c r="M48">
        <f t="shared" si="3"/>
        <v>492.72366666666699</v>
      </c>
      <c r="N48">
        <f t="shared" si="4"/>
        <v>173.59985894924543</v>
      </c>
      <c r="O48">
        <f t="shared" si="5"/>
        <v>13.27104529558258</v>
      </c>
      <c r="P48">
        <f t="shared" si="6"/>
        <v>37.666839927851754</v>
      </c>
      <c r="Q48">
        <f t="shared" si="7"/>
        <v>5.8716869659636205E-2</v>
      </c>
      <c r="R48">
        <f t="shared" si="8"/>
        <v>2.482567694914283</v>
      </c>
      <c r="S48">
        <f t="shared" si="9"/>
        <v>5.7956128963878868E-2</v>
      </c>
      <c r="T48">
        <f t="shared" si="10"/>
        <v>3.6290108920009154E-2</v>
      </c>
      <c r="U48">
        <f t="shared" si="11"/>
        <v>321.5190911111107</v>
      </c>
      <c r="V48">
        <f t="shared" si="12"/>
        <v>26.222309027565519</v>
      </c>
      <c r="W48">
        <f t="shared" si="13"/>
        <v>26.222309027565519</v>
      </c>
      <c r="X48">
        <f t="shared" si="14"/>
        <v>3.4189018069670767</v>
      </c>
      <c r="Y48">
        <f t="shared" si="15"/>
        <v>49.869008344442697</v>
      </c>
      <c r="Z48">
        <f t="shared" si="16"/>
        <v>1.534976349634313</v>
      </c>
      <c r="AA48">
        <f t="shared" si="17"/>
        <v>3.0780165890452635</v>
      </c>
      <c r="AB48">
        <f t="shared" si="18"/>
        <v>1.8839254573327637</v>
      </c>
      <c r="AC48">
        <f t="shared" si="19"/>
        <v>-65.095435736019894</v>
      </c>
      <c r="AD48">
        <f t="shared" si="20"/>
        <v>-236.39222958849487</v>
      </c>
      <c r="AE48">
        <f t="shared" si="21"/>
        <v>-20.210546261947147</v>
      </c>
      <c r="AF48">
        <f t="shared" si="22"/>
        <v>-0.17912047535125453</v>
      </c>
      <c r="AG48">
        <f t="shared" si="23"/>
        <v>29.085028627303963</v>
      </c>
      <c r="AH48">
        <f t="shared" si="24"/>
        <v>1.4851849858372197</v>
      </c>
      <c r="AI48">
        <f t="shared" si="25"/>
        <v>11.089262001337948</v>
      </c>
      <c r="AJ48">
        <v>552.36034785593597</v>
      </c>
      <c r="AK48">
        <v>525.502933333334</v>
      </c>
      <c r="AL48">
        <v>3.2211817381555101</v>
      </c>
      <c r="AM48">
        <v>66.910747138271802</v>
      </c>
      <c r="AN48">
        <f t="shared" si="26"/>
        <v>1.4760869781410408</v>
      </c>
      <c r="AO48">
        <v>18.3339632353497</v>
      </c>
      <c r="AP48">
        <v>20.071095757575801</v>
      </c>
      <c r="AQ48">
        <v>-2.7486766207797001E-4</v>
      </c>
      <c r="AR48">
        <v>77.421342020431197</v>
      </c>
      <c r="AS48">
        <v>83</v>
      </c>
      <c r="AT48">
        <v>17</v>
      </c>
      <c r="AU48">
        <f t="shared" si="27"/>
        <v>1</v>
      </c>
      <c r="AV48">
        <f t="shared" si="28"/>
        <v>0</v>
      </c>
      <c r="AW48">
        <f t="shared" si="29"/>
        <v>40749.630673663632</v>
      </c>
      <c r="AX48">
        <f t="shared" si="30"/>
        <v>2000.0225925925899</v>
      </c>
      <c r="AY48">
        <f t="shared" si="31"/>
        <v>1681.2187111111089</v>
      </c>
      <c r="AZ48">
        <f t="shared" si="32"/>
        <v>0.84059985989047159</v>
      </c>
      <c r="BA48">
        <f t="shared" si="33"/>
        <v>0.1607577295886102</v>
      </c>
      <c r="BB48">
        <v>6</v>
      </c>
      <c r="BC48">
        <v>0.5</v>
      </c>
      <c r="BD48" t="s">
        <v>353</v>
      </c>
      <c r="BE48">
        <v>2</v>
      </c>
      <c r="BF48" t="b">
        <v>1</v>
      </c>
      <c r="BG48">
        <v>1656170070.0999999</v>
      </c>
      <c r="BH48">
        <v>492.72366666666699</v>
      </c>
      <c r="BI48">
        <v>528.50522222222196</v>
      </c>
      <c r="BJ48">
        <v>20.079177777777801</v>
      </c>
      <c r="BK48">
        <v>18.332674074074099</v>
      </c>
      <c r="BL48">
        <v>482.53981481481497</v>
      </c>
      <c r="BM48">
        <v>19.828585185185201</v>
      </c>
      <c r="BN48">
        <v>499.980740740741</v>
      </c>
      <c r="BO48">
        <v>76.346125925925904</v>
      </c>
      <c r="BP48">
        <v>0.10004964074074101</v>
      </c>
      <c r="BQ48">
        <v>24.456081481481501</v>
      </c>
      <c r="BR48">
        <v>24.297833333333301</v>
      </c>
      <c r="BS48">
        <v>999.9</v>
      </c>
      <c r="BT48">
        <v>0</v>
      </c>
      <c r="BU48">
        <v>0</v>
      </c>
      <c r="BV48">
        <v>10008.8888888889</v>
      </c>
      <c r="BW48">
        <v>0</v>
      </c>
      <c r="BX48">
        <v>275.54529629629599</v>
      </c>
      <c r="BY48">
        <v>-35.781618518518499</v>
      </c>
      <c r="BZ48">
        <v>502.81985185185198</v>
      </c>
      <c r="CA48">
        <v>538.37514814814801</v>
      </c>
      <c r="CB48">
        <v>1.74651444444444</v>
      </c>
      <c r="CC48">
        <v>528.50522222222196</v>
      </c>
      <c r="CD48">
        <v>18.332674074074099</v>
      </c>
      <c r="CE48">
        <v>1.5329666666666699</v>
      </c>
      <c r="CF48">
        <v>1.3996277777777799</v>
      </c>
      <c r="CG48">
        <v>13.301007407407401</v>
      </c>
      <c r="CH48">
        <v>11.9135962962963</v>
      </c>
      <c r="CI48">
        <v>2000.0225925925899</v>
      </c>
      <c r="CJ48">
        <v>0.98000533333333395</v>
      </c>
      <c r="CK48">
        <v>1.99945333333333E-2</v>
      </c>
      <c r="CL48">
        <v>0</v>
      </c>
      <c r="CM48">
        <v>2.1645703703703698</v>
      </c>
      <c r="CN48">
        <v>0</v>
      </c>
      <c r="CO48">
        <v>4473.2933333333303</v>
      </c>
      <c r="CP48">
        <v>17300.381481481501</v>
      </c>
      <c r="CQ48">
        <v>41.654814814814799</v>
      </c>
      <c r="CR48">
        <v>39.971962962962998</v>
      </c>
      <c r="CS48">
        <v>40.666481481481497</v>
      </c>
      <c r="CT48">
        <v>39.210370370370399</v>
      </c>
      <c r="CU48">
        <v>40.219666666666697</v>
      </c>
      <c r="CV48">
        <v>1960.0314814814799</v>
      </c>
      <c r="CW48">
        <v>39.991111111111103</v>
      </c>
      <c r="CX48">
        <v>0</v>
      </c>
      <c r="CY48">
        <v>1656170076.5999999</v>
      </c>
      <c r="CZ48">
        <v>0</v>
      </c>
      <c r="DA48">
        <v>0</v>
      </c>
      <c r="DB48" t="s">
        <v>354</v>
      </c>
      <c r="DC48">
        <v>1656081770.5</v>
      </c>
      <c r="DD48">
        <v>1655399214.5999999</v>
      </c>
      <c r="DE48">
        <v>0</v>
      </c>
      <c r="DF48">
        <v>0.13400000000000001</v>
      </c>
      <c r="DG48">
        <v>-0.06</v>
      </c>
      <c r="DH48">
        <v>9.3309999999999995</v>
      </c>
      <c r="DI48">
        <v>0.51100000000000001</v>
      </c>
      <c r="DJ48">
        <v>421</v>
      </c>
      <c r="DK48">
        <v>25</v>
      </c>
      <c r="DL48">
        <v>1.93</v>
      </c>
      <c r="DM48">
        <v>0.15</v>
      </c>
      <c r="DN48">
        <v>-35.340009999999999</v>
      </c>
      <c r="DO48">
        <v>-5.7290093808630296</v>
      </c>
      <c r="DP48">
        <v>0.65006107666895396</v>
      </c>
      <c r="DQ48">
        <v>0</v>
      </c>
      <c r="DR48">
        <v>1.7473315</v>
      </c>
      <c r="DS48">
        <v>-1.2281200750473301E-2</v>
      </c>
      <c r="DT48">
        <v>4.9459622673449499E-3</v>
      </c>
      <c r="DU48">
        <v>1</v>
      </c>
      <c r="DV48">
        <v>1</v>
      </c>
      <c r="DW48">
        <v>2</v>
      </c>
      <c r="DX48" t="s">
        <v>355</v>
      </c>
      <c r="DY48">
        <v>2.9781399999999998</v>
      </c>
      <c r="DZ48">
        <v>2.7541500000000001</v>
      </c>
      <c r="EA48">
        <v>9.0345900000000007E-2</v>
      </c>
      <c r="EB48">
        <v>9.6492499999999995E-2</v>
      </c>
      <c r="EC48">
        <v>7.8475199999999995E-2</v>
      </c>
      <c r="ED48">
        <v>7.4213500000000002E-2</v>
      </c>
      <c r="EE48">
        <v>35846.1</v>
      </c>
      <c r="EF48">
        <v>39179.4</v>
      </c>
      <c r="EG48">
        <v>35687.9</v>
      </c>
      <c r="EH48">
        <v>39302.800000000003</v>
      </c>
      <c r="EI48">
        <v>46543.5</v>
      </c>
      <c r="EJ48">
        <v>52447.8</v>
      </c>
      <c r="EK48">
        <v>55662.1</v>
      </c>
      <c r="EL48">
        <v>62910</v>
      </c>
      <c r="EM48">
        <v>1.7846</v>
      </c>
      <c r="EN48">
        <v>2.3428</v>
      </c>
      <c r="EO48">
        <v>0.14218700000000001</v>
      </c>
      <c r="EP48">
        <v>0</v>
      </c>
      <c r="EQ48">
        <v>21.9147</v>
      </c>
      <c r="ER48">
        <v>999.9</v>
      </c>
      <c r="ES48">
        <v>58.655999999999999</v>
      </c>
      <c r="ET48">
        <v>24.129000000000001</v>
      </c>
      <c r="EU48">
        <v>23.188600000000001</v>
      </c>
      <c r="EV48">
        <v>54.1464</v>
      </c>
      <c r="EW48">
        <v>37.572099999999999</v>
      </c>
      <c r="EX48">
        <v>2</v>
      </c>
      <c r="EY48">
        <v>-0.377114</v>
      </c>
      <c r="EZ48">
        <v>-0.91771199999999997</v>
      </c>
      <c r="FA48">
        <v>20.146100000000001</v>
      </c>
      <c r="FB48">
        <v>5.2053099999999999</v>
      </c>
      <c r="FC48">
        <v>12.004</v>
      </c>
      <c r="FD48">
        <v>4.9756</v>
      </c>
      <c r="FE48">
        <v>3.2930000000000001</v>
      </c>
      <c r="FF48">
        <v>9999</v>
      </c>
      <c r="FG48">
        <v>9999</v>
      </c>
      <c r="FH48">
        <v>9999</v>
      </c>
      <c r="FI48">
        <v>545.9</v>
      </c>
      <c r="FJ48">
        <v>1.8627899999999999</v>
      </c>
      <c r="FK48">
        <v>1.8678300000000001</v>
      </c>
      <c r="FL48">
        <v>1.8675200000000001</v>
      </c>
      <c r="FM48">
        <v>1.8686199999999999</v>
      </c>
      <c r="FN48">
        <v>1.86954</v>
      </c>
      <c r="FO48">
        <v>1.86557</v>
      </c>
      <c r="FP48">
        <v>1.86676</v>
      </c>
      <c r="FQ48">
        <v>1.8681300000000001</v>
      </c>
      <c r="FR48">
        <v>5</v>
      </c>
      <c r="FS48">
        <v>0</v>
      </c>
      <c r="FT48">
        <v>0</v>
      </c>
      <c r="FU48">
        <v>0</v>
      </c>
      <c r="FV48" t="s">
        <v>356</v>
      </c>
      <c r="FW48" t="s">
        <v>357</v>
      </c>
      <c r="FX48" t="s">
        <v>358</v>
      </c>
      <c r="FY48" t="s">
        <v>358</v>
      </c>
      <c r="FZ48" t="s">
        <v>358</v>
      </c>
      <c r="GA48" t="s">
        <v>358</v>
      </c>
      <c r="GB48">
        <v>0</v>
      </c>
      <c r="GC48">
        <v>100</v>
      </c>
      <c r="GD48">
        <v>100</v>
      </c>
      <c r="GE48">
        <v>10.394</v>
      </c>
      <c r="GF48">
        <v>0.25019999999999998</v>
      </c>
      <c r="GG48">
        <v>5.6659111101770199</v>
      </c>
      <c r="GH48">
        <v>9.7043563482216103E-3</v>
      </c>
      <c r="GI48">
        <v>-6.1047874590071599E-7</v>
      </c>
      <c r="GJ48">
        <v>-2.0035481135848299E-10</v>
      </c>
      <c r="GK48">
        <v>-3.5135532291547797E-2</v>
      </c>
      <c r="GL48">
        <v>-2.6720997246463701E-3</v>
      </c>
      <c r="GM48">
        <v>1.0346449865754101E-3</v>
      </c>
      <c r="GN48">
        <v>-8.7332016154656395E-6</v>
      </c>
      <c r="GO48">
        <v>13</v>
      </c>
      <c r="GP48">
        <v>1798</v>
      </c>
      <c r="GQ48">
        <v>1</v>
      </c>
      <c r="GR48">
        <v>47</v>
      </c>
      <c r="GS48">
        <v>1471.8</v>
      </c>
      <c r="GT48">
        <v>12847.7</v>
      </c>
      <c r="GU48">
        <v>1.65649</v>
      </c>
      <c r="GV48">
        <v>2.5097700000000001</v>
      </c>
      <c r="GW48">
        <v>2.2485400000000002</v>
      </c>
      <c r="GX48">
        <v>2.7453599999999998</v>
      </c>
      <c r="GY48">
        <v>1.9958499999999999</v>
      </c>
      <c r="GZ48">
        <v>2.36328</v>
      </c>
      <c r="HA48">
        <v>28.6479</v>
      </c>
      <c r="HB48">
        <v>15.8569</v>
      </c>
      <c r="HC48">
        <v>18</v>
      </c>
      <c r="HD48">
        <v>350.92200000000003</v>
      </c>
      <c r="HE48">
        <v>711.49199999999996</v>
      </c>
      <c r="HF48">
        <v>22.9969</v>
      </c>
      <c r="HG48">
        <v>22.308399999999999</v>
      </c>
      <c r="HH48">
        <v>30.000299999999999</v>
      </c>
      <c r="HI48">
        <v>22.093499999999999</v>
      </c>
      <c r="HJ48">
        <v>21.9754</v>
      </c>
      <c r="HK48">
        <v>33.226500000000001</v>
      </c>
      <c r="HL48">
        <v>24.142600000000002</v>
      </c>
      <c r="HM48">
        <v>8.9707399999999993</v>
      </c>
      <c r="HN48">
        <v>23</v>
      </c>
      <c r="HO48">
        <v>574.65099999999995</v>
      </c>
      <c r="HP48">
        <v>18.416699999999999</v>
      </c>
      <c r="HQ48">
        <v>103.345</v>
      </c>
      <c r="HR48">
        <v>104.798</v>
      </c>
    </row>
    <row r="49" spans="1:226" x14ac:dyDescent="0.2">
      <c r="A49">
        <v>55</v>
      </c>
      <c r="B49">
        <v>1656170082.5999999</v>
      </c>
      <c r="C49">
        <v>778.59999990463302</v>
      </c>
      <c r="D49" t="s">
        <v>424</v>
      </c>
      <c r="E49" t="s">
        <v>425</v>
      </c>
      <c r="F49">
        <v>5</v>
      </c>
      <c r="G49" t="s">
        <v>351</v>
      </c>
      <c r="H49" t="s">
        <v>352</v>
      </c>
      <c r="I49">
        <v>1656170074.81429</v>
      </c>
      <c r="J49">
        <f t="shared" si="0"/>
        <v>1.4785498265982963E-3</v>
      </c>
      <c r="K49">
        <f t="shared" si="1"/>
        <v>1.4785498265982964</v>
      </c>
      <c r="L49">
        <f t="shared" si="2"/>
        <v>11.880870690564716</v>
      </c>
      <c r="M49">
        <f t="shared" si="3"/>
        <v>507.74378571428599</v>
      </c>
      <c r="N49">
        <f t="shared" si="4"/>
        <v>167.79263603580009</v>
      </c>
      <c r="O49">
        <f t="shared" si="5"/>
        <v>12.827154429287194</v>
      </c>
      <c r="P49">
        <f t="shared" si="6"/>
        <v>38.815219211875686</v>
      </c>
      <c r="Q49">
        <f t="shared" si="7"/>
        <v>5.8926386175164887E-2</v>
      </c>
      <c r="R49">
        <f t="shared" si="8"/>
        <v>2.4804675102247953</v>
      </c>
      <c r="S49">
        <f t="shared" si="9"/>
        <v>5.8159605386163792E-2</v>
      </c>
      <c r="T49">
        <f t="shared" si="10"/>
        <v>3.6417814241526375E-2</v>
      </c>
      <c r="U49">
        <f t="shared" si="11"/>
        <v>321.51725044919095</v>
      </c>
      <c r="V49">
        <f t="shared" si="12"/>
        <v>26.204220791421491</v>
      </c>
      <c r="W49">
        <f t="shared" si="13"/>
        <v>26.204220791421491</v>
      </c>
      <c r="X49">
        <f t="shared" si="14"/>
        <v>3.4152502088908565</v>
      </c>
      <c r="Y49">
        <f t="shared" si="15"/>
        <v>49.916836084422854</v>
      </c>
      <c r="Z49">
        <f t="shared" si="16"/>
        <v>1.5347264652182488</v>
      </c>
      <c r="AA49">
        <f t="shared" si="17"/>
        <v>3.0745667906968537</v>
      </c>
      <c r="AB49">
        <f t="shared" si="18"/>
        <v>1.8805237436726077</v>
      </c>
      <c r="AC49">
        <f t="shared" si="19"/>
        <v>-65.204047352984873</v>
      </c>
      <c r="AD49">
        <f t="shared" si="20"/>
        <v>-236.27826744367997</v>
      </c>
      <c r="AE49">
        <f t="shared" si="21"/>
        <v>-20.214164347817007</v>
      </c>
      <c r="AF49">
        <f t="shared" si="22"/>
        <v>-0.17922869529090235</v>
      </c>
      <c r="AG49">
        <f t="shared" si="23"/>
        <v>29.612391362460251</v>
      </c>
      <c r="AH49">
        <f t="shared" si="24"/>
        <v>1.4750927676316106</v>
      </c>
      <c r="AI49">
        <f t="shared" si="25"/>
        <v>11.880870690564716</v>
      </c>
      <c r="AJ49">
        <v>570.13102604029905</v>
      </c>
      <c r="AK49">
        <v>541.89672121212095</v>
      </c>
      <c r="AL49">
        <v>3.3201200474334098</v>
      </c>
      <c r="AM49">
        <v>66.910747138271802</v>
      </c>
      <c r="AN49">
        <f t="shared" si="26"/>
        <v>1.4785498265982964</v>
      </c>
      <c r="AO49">
        <v>18.338438900524601</v>
      </c>
      <c r="AP49">
        <v>20.077264848484798</v>
      </c>
      <c r="AQ49">
        <v>-3.04183819663743E-5</v>
      </c>
      <c r="AR49">
        <v>77.421342020431197</v>
      </c>
      <c r="AS49">
        <v>82</v>
      </c>
      <c r="AT49">
        <v>16</v>
      </c>
      <c r="AU49">
        <f t="shared" si="27"/>
        <v>1</v>
      </c>
      <c r="AV49">
        <f t="shared" si="28"/>
        <v>0</v>
      </c>
      <c r="AW49">
        <f t="shared" si="29"/>
        <v>40699.454748493554</v>
      </c>
      <c r="AX49">
        <f t="shared" si="30"/>
        <v>2000.0110714285699</v>
      </c>
      <c r="AY49">
        <f t="shared" si="31"/>
        <v>1681.2090323570926</v>
      </c>
      <c r="AZ49">
        <f t="shared" si="32"/>
        <v>0.84059986285787758</v>
      </c>
      <c r="BA49">
        <f t="shared" si="33"/>
        <v>0.16075773531570367</v>
      </c>
      <c r="BB49">
        <v>6</v>
      </c>
      <c r="BC49">
        <v>0.5</v>
      </c>
      <c r="BD49" t="s">
        <v>353</v>
      </c>
      <c r="BE49">
        <v>2</v>
      </c>
      <c r="BF49" t="b">
        <v>1</v>
      </c>
      <c r="BG49">
        <v>1656170074.81429</v>
      </c>
      <c r="BH49">
        <v>507.74378571428599</v>
      </c>
      <c r="BI49">
        <v>544.17832142857105</v>
      </c>
      <c r="BJ49">
        <v>20.075832142857099</v>
      </c>
      <c r="BK49">
        <v>18.341214285714301</v>
      </c>
      <c r="BL49">
        <v>497.42660714285699</v>
      </c>
      <c r="BM49">
        <v>19.825328571428599</v>
      </c>
      <c r="BN49">
        <v>499.98760714285697</v>
      </c>
      <c r="BO49">
        <v>76.3463142857143</v>
      </c>
      <c r="BP49">
        <v>0.10015400000000001</v>
      </c>
      <c r="BQ49">
        <v>24.437349999999999</v>
      </c>
      <c r="BR49">
        <v>24.275564285714299</v>
      </c>
      <c r="BS49">
        <v>999.9</v>
      </c>
      <c r="BT49">
        <v>0</v>
      </c>
      <c r="BU49">
        <v>0</v>
      </c>
      <c r="BV49">
        <v>9995.3571428571395</v>
      </c>
      <c r="BW49">
        <v>0</v>
      </c>
      <c r="BX49">
        <v>276.242678571429</v>
      </c>
      <c r="BY49">
        <v>-36.434521428571401</v>
      </c>
      <c r="BZ49">
        <v>518.14599999999996</v>
      </c>
      <c r="CA49">
        <v>554.34582142857096</v>
      </c>
      <c r="CB49">
        <v>1.7346228571428599</v>
      </c>
      <c r="CC49">
        <v>544.17832142857105</v>
      </c>
      <c r="CD49">
        <v>18.341214285714301</v>
      </c>
      <c r="CE49">
        <v>1.532715</v>
      </c>
      <c r="CF49">
        <v>1.4002839285714299</v>
      </c>
      <c r="CG49">
        <v>13.2984785714286</v>
      </c>
      <c r="CH49">
        <v>11.9206892857143</v>
      </c>
      <c r="CI49">
        <v>2000.0110714285699</v>
      </c>
      <c r="CJ49">
        <v>0.98000528571428602</v>
      </c>
      <c r="CK49">
        <v>1.99945714285714E-2</v>
      </c>
      <c r="CL49">
        <v>0</v>
      </c>
      <c r="CM49">
        <v>2.16960714285714</v>
      </c>
      <c r="CN49">
        <v>0</v>
      </c>
      <c r="CO49">
        <v>4482.9264285714298</v>
      </c>
      <c r="CP49">
        <v>17300.285714285699</v>
      </c>
      <c r="CQ49">
        <v>41.709571428571401</v>
      </c>
      <c r="CR49">
        <v>40.0108928571428</v>
      </c>
      <c r="CS49">
        <v>40.725250000000003</v>
      </c>
      <c r="CT49">
        <v>39.2029285714286</v>
      </c>
      <c r="CU49">
        <v>40.2675357142857</v>
      </c>
      <c r="CV49">
        <v>1960.0196428571401</v>
      </c>
      <c r="CW49">
        <v>39.991071428571402</v>
      </c>
      <c r="CX49">
        <v>0</v>
      </c>
      <c r="CY49">
        <v>1656170082</v>
      </c>
      <c r="CZ49">
        <v>0</v>
      </c>
      <c r="DA49">
        <v>0</v>
      </c>
      <c r="DB49" t="s">
        <v>354</v>
      </c>
      <c r="DC49">
        <v>1656081770.5</v>
      </c>
      <c r="DD49">
        <v>1655399214.5999999</v>
      </c>
      <c r="DE49">
        <v>0</v>
      </c>
      <c r="DF49">
        <v>0.13400000000000001</v>
      </c>
      <c r="DG49">
        <v>-0.06</v>
      </c>
      <c r="DH49">
        <v>9.3309999999999995</v>
      </c>
      <c r="DI49">
        <v>0.51100000000000001</v>
      </c>
      <c r="DJ49">
        <v>421</v>
      </c>
      <c r="DK49">
        <v>25</v>
      </c>
      <c r="DL49">
        <v>1.93</v>
      </c>
      <c r="DM49">
        <v>0.15</v>
      </c>
      <c r="DN49">
        <v>-36.046259999999997</v>
      </c>
      <c r="DO49">
        <v>-6.6092352720449901</v>
      </c>
      <c r="DP49">
        <v>0.76771302737416203</v>
      </c>
      <c r="DQ49">
        <v>0</v>
      </c>
      <c r="DR49">
        <v>1.74193775</v>
      </c>
      <c r="DS49">
        <v>-0.113081763602252</v>
      </c>
      <c r="DT49">
        <v>1.3101191260244199E-2</v>
      </c>
      <c r="DU49">
        <v>0</v>
      </c>
      <c r="DV49">
        <v>0</v>
      </c>
      <c r="DW49">
        <v>2</v>
      </c>
      <c r="DX49" t="s">
        <v>359</v>
      </c>
      <c r="DY49">
        <v>2.97763</v>
      </c>
      <c r="DZ49">
        <v>2.7540200000000001</v>
      </c>
      <c r="EA49">
        <v>9.2438900000000004E-2</v>
      </c>
      <c r="EB49">
        <v>9.86345E-2</v>
      </c>
      <c r="EC49">
        <v>7.8519199999999997E-2</v>
      </c>
      <c r="ED49">
        <v>7.4330300000000002E-2</v>
      </c>
      <c r="EE49">
        <v>35763.4</v>
      </c>
      <c r="EF49">
        <v>39086.400000000001</v>
      </c>
      <c r="EG49">
        <v>35687.699999999997</v>
      </c>
      <c r="EH49">
        <v>39302.6</v>
      </c>
      <c r="EI49">
        <v>46541.599999999999</v>
      </c>
      <c r="EJ49">
        <v>52440.800000000003</v>
      </c>
      <c r="EK49">
        <v>55662.5</v>
      </c>
      <c r="EL49">
        <v>62909.5</v>
      </c>
      <c r="EM49">
        <v>1.7856000000000001</v>
      </c>
      <c r="EN49">
        <v>2.3426</v>
      </c>
      <c r="EO49">
        <v>0.14418400000000001</v>
      </c>
      <c r="EP49">
        <v>0</v>
      </c>
      <c r="EQ49">
        <v>21.894300000000001</v>
      </c>
      <c r="ER49">
        <v>999.9</v>
      </c>
      <c r="ES49">
        <v>58.631</v>
      </c>
      <c r="ET49">
        <v>24.149000000000001</v>
      </c>
      <c r="EU49">
        <v>23.209199999999999</v>
      </c>
      <c r="EV49">
        <v>54.0364</v>
      </c>
      <c r="EW49">
        <v>37.548099999999998</v>
      </c>
      <c r="EX49">
        <v>2</v>
      </c>
      <c r="EY49">
        <v>-0.37689</v>
      </c>
      <c r="EZ49">
        <v>-0.93551200000000001</v>
      </c>
      <c r="FA49">
        <v>20.146000000000001</v>
      </c>
      <c r="FB49">
        <v>5.20411</v>
      </c>
      <c r="FC49">
        <v>12.004</v>
      </c>
      <c r="FD49">
        <v>4.9756</v>
      </c>
      <c r="FE49">
        <v>3.2930000000000001</v>
      </c>
      <c r="FF49">
        <v>9999</v>
      </c>
      <c r="FG49">
        <v>9999</v>
      </c>
      <c r="FH49">
        <v>9999</v>
      </c>
      <c r="FI49">
        <v>545.9</v>
      </c>
      <c r="FJ49">
        <v>1.8627899999999999</v>
      </c>
      <c r="FK49">
        <v>1.8678300000000001</v>
      </c>
      <c r="FL49">
        <v>1.8675200000000001</v>
      </c>
      <c r="FM49">
        <v>1.86859</v>
      </c>
      <c r="FN49">
        <v>1.86957</v>
      </c>
      <c r="FO49">
        <v>1.8655999999999999</v>
      </c>
      <c r="FP49">
        <v>1.86676</v>
      </c>
      <c r="FQ49">
        <v>1.8681300000000001</v>
      </c>
      <c r="FR49">
        <v>5</v>
      </c>
      <c r="FS49">
        <v>0</v>
      </c>
      <c r="FT49">
        <v>0</v>
      </c>
      <c r="FU49">
        <v>0</v>
      </c>
      <c r="FV49" t="s">
        <v>356</v>
      </c>
      <c r="FW49" t="s">
        <v>357</v>
      </c>
      <c r="FX49" t="s">
        <v>358</v>
      </c>
      <c r="FY49" t="s">
        <v>358</v>
      </c>
      <c r="FZ49" t="s">
        <v>358</v>
      </c>
      <c r="GA49" t="s">
        <v>358</v>
      </c>
      <c r="GB49">
        <v>0</v>
      </c>
      <c r="GC49">
        <v>100</v>
      </c>
      <c r="GD49">
        <v>100</v>
      </c>
      <c r="GE49">
        <v>10.538</v>
      </c>
      <c r="GF49">
        <v>0.25059999999999999</v>
      </c>
      <c r="GG49">
        <v>5.6659111101770199</v>
      </c>
      <c r="GH49">
        <v>9.7043563482216103E-3</v>
      </c>
      <c r="GI49">
        <v>-6.1047874590071599E-7</v>
      </c>
      <c r="GJ49">
        <v>-2.0035481135848299E-10</v>
      </c>
      <c r="GK49">
        <v>-3.5135532291547797E-2</v>
      </c>
      <c r="GL49">
        <v>-2.6720997246463701E-3</v>
      </c>
      <c r="GM49">
        <v>1.0346449865754101E-3</v>
      </c>
      <c r="GN49">
        <v>-8.7332016154656395E-6</v>
      </c>
      <c r="GO49">
        <v>13</v>
      </c>
      <c r="GP49">
        <v>1798</v>
      </c>
      <c r="GQ49">
        <v>1</v>
      </c>
      <c r="GR49">
        <v>47</v>
      </c>
      <c r="GS49">
        <v>1471.9</v>
      </c>
      <c r="GT49">
        <v>12847.8</v>
      </c>
      <c r="GU49">
        <v>1.69434</v>
      </c>
      <c r="GV49">
        <v>2.5720200000000002</v>
      </c>
      <c r="GW49">
        <v>2.2485400000000002</v>
      </c>
      <c r="GX49">
        <v>2.7453599999999998</v>
      </c>
      <c r="GY49">
        <v>1.9958499999999999</v>
      </c>
      <c r="GZ49">
        <v>2.34985</v>
      </c>
      <c r="HA49">
        <v>28.6479</v>
      </c>
      <c r="HB49">
        <v>15.8569</v>
      </c>
      <c r="HC49">
        <v>18</v>
      </c>
      <c r="HD49">
        <v>351.43099999999998</v>
      </c>
      <c r="HE49">
        <v>711.37300000000005</v>
      </c>
      <c r="HF49">
        <v>22.996700000000001</v>
      </c>
      <c r="HG49">
        <v>22.312200000000001</v>
      </c>
      <c r="HH49">
        <v>30.000299999999999</v>
      </c>
      <c r="HI49">
        <v>22.097300000000001</v>
      </c>
      <c r="HJ49">
        <v>21.978999999999999</v>
      </c>
      <c r="HK49">
        <v>33.9985</v>
      </c>
      <c r="HL49">
        <v>23.864799999999999</v>
      </c>
      <c r="HM49">
        <v>8.9707399999999993</v>
      </c>
      <c r="HN49">
        <v>23</v>
      </c>
      <c r="HO49">
        <v>588.06799999999998</v>
      </c>
      <c r="HP49">
        <v>18.422699999999999</v>
      </c>
      <c r="HQ49">
        <v>103.345</v>
      </c>
      <c r="HR49">
        <v>104.797</v>
      </c>
    </row>
    <row r="50" spans="1:226" x14ac:dyDescent="0.2">
      <c r="A50">
        <v>56</v>
      </c>
      <c r="B50">
        <v>1656170087.5999999</v>
      </c>
      <c r="C50">
        <v>783.59999990463302</v>
      </c>
      <c r="D50" t="s">
        <v>426</v>
      </c>
      <c r="E50" t="s">
        <v>427</v>
      </c>
      <c r="F50">
        <v>5</v>
      </c>
      <c r="G50" t="s">
        <v>351</v>
      </c>
      <c r="H50" t="s">
        <v>352</v>
      </c>
      <c r="I50">
        <v>1656170080.0999999</v>
      </c>
      <c r="J50">
        <f t="shared" si="0"/>
        <v>1.4675272770532841E-3</v>
      </c>
      <c r="K50">
        <f t="shared" si="1"/>
        <v>1.4675272770532841</v>
      </c>
      <c r="L50">
        <f t="shared" si="2"/>
        <v>12.094647306657599</v>
      </c>
      <c r="M50">
        <f t="shared" si="3"/>
        <v>524.68629629629595</v>
      </c>
      <c r="N50">
        <f t="shared" si="4"/>
        <v>176.33408768421651</v>
      </c>
      <c r="O50">
        <f t="shared" si="5"/>
        <v>13.480117203989769</v>
      </c>
      <c r="P50">
        <f t="shared" si="6"/>
        <v>40.110411221610072</v>
      </c>
      <c r="Q50">
        <f t="shared" si="7"/>
        <v>5.856313659809808E-2</v>
      </c>
      <c r="R50">
        <f t="shared" si="8"/>
        <v>2.4829775348037897</v>
      </c>
      <c r="S50">
        <f t="shared" si="9"/>
        <v>5.7806469732220339E-2</v>
      </c>
      <c r="T50">
        <f t="shared" si="10"/>
        <v>3.6196212518720489E-2</v>
      </c>
      <c r="U50">
        <f t="shared" si="11"/>
        <v>321.51476499999916</v>
      </c>
      <c r="V50">
        <f t="shared" si="12"/>
        <v>26.192602947748583</v>
      </c>
      <c r="W50">
        <f t="shared" si="13"/>
        <v>26.192602947748583</v>
      </c>
      <c r="X50">
        <f t="shared" si="14"/>
        <v>3.4129066307240605</v>
      </c>
      <c r="Y50">
        <f t="shared" si="15"/>
        <v>49.964699310458471</v>
      </c>
      <c r="Z50">
        <f t="shared" si="16"/>
        <v>1.5349733318253846</v>
      </c>
      <c r="AA50">
        <f t="shared" si="17"/>
        <v>3.072115619645265</v>
      </c>
      <c r="AB50">
        <f t="shared" si="18"/>
        <v>1.8779332988986759</v>
      </c>
      <c r="AC50">
        <f t="shared" si="19"/>
        <v>-64.717952918049832</v>
      </c>
      <c r="AD50">
        <f t="shared" si="20"/>
        <v>-236.74526529936895</v>
      </c>
      <c r="AE50">
        <f t="shared" si="21"/>
        <v>-20.231105680428204</v>
      </c>
      <c r="AF50">
        <f t="shared" si="22"/>
        <v>-0.1795588978478122</v>
      </c>
      <c r="AG50">
        <f t="shared" si="23"/>
        <v>30.134662943279231</v>
      </c>
      <c r="AH50">
        <f t="shared" si="24"/>
        <v>1.4655149055031835</v>
      </c>
      <c r="AI50">
        <f t="shared" si="25"/>
        <v>12.094647306657599</v>
      </c>
      <c r="AJ50">
        <v>586.97708832440503</v>
      </c>
      <c r="AK50">
        <v>558.59253333333299</v>
      </c>
      <c r="AL50">
        <v>3.2933872357908598</v>
      </c>
      <c r="AM50">
        <v>66.910747138271802</v>
      </c>
      <c r="AN50">
        <f t="shared" si="26"/>
        <v>1.4675272770532841</v>
      </c>
      <c r="AO50">
        <v>18.375391495371801</v>
      </c>
      <c r="AP50">
        <v>20.100370909090898</v>
      </c>
      <c r="AQ50">
        <v>1.26598017747534E-4</v>
      </c>
      <c r="AR50">
        <v>77.421342020431197</v>
      </c>
      <c r="AS50">
        <v>82</v>
      </c>
      <c r="AT50">
        <v>16</v>
      </c>
      <c r="AU50">
        <f t="shared" si="27"/>
        <v>1</v>
      </c>
      <c r="AV50">
        <f t="shared" si="28"/>
        <v>0</v>
      </c>
      <c r="AW50">
        <f t="shared" si="29"/>
        <v>40764.32436915188</v>
      </c>
      <c r="AX50">
        <f t="shared" si="30"/>
        <v>1999.9948148148101</v>
      </c>
      <c r="AY50">
        <f t="shared" si="31"/>
        <v>1681.1954333333292</v>
      </c>
      <c r="AZ50">
        <f t="shared" si="32"/>
        <v>0.84059989599973028</v>
      </c>
      <c r="BA50">
        <f t="shared" si="33"/>
        <v>0.16075779927947959</v>
      </c>
      <c r="BB50">
        <v>6</v>
      </c>
      <c r="BC50">
        <v>0.5</v>
      </c>
      <c r="BD50" t="s">
        <v>353</v>
      </c>
      <c r="BE50">
        <v>2</v>
      </c>
      <c r="BF50" t="b">
        <v>1</v>
      </c>
      <c r="BG50">
        <v>1656170080.0999999</v>
      </c>
      <c r="BH50">
        <v>524.68629629629595</v>
      </c>
      <c r="BI50">
        <v>561.76951851851902</v>
      </c>
      <c r="BJ50">
        <v>20.079062962963</v>
      </c>
      <c r="BK50">
        <v>18.355807407407401</v>
      </c>
      <c r="BL50">
        <v>514.21900000000005</v>
      </c>
      <c r="BM50">
        <v>19.828477777777799</v>
      </c>
      <c r="BN50">
        <v>500.01477777777802</v>
      </c>
      <c r="BO50">
        <v>76.346462962963002</v>
      </c>
      <c r="BP50">
        <v>9.9999437037037106E-2</v>
      </c>
      <c r="BQ50">
        <v>24.424029629629601</v>
      </c>
      <c r="BR50">
        <v>24.2615962962963</v>
      </c>
      <c r="BS50">
        <v>999.9</v>
      </c>
      <c r="BT50">
        <v>0</v>
      </c>
      <c r="BU50">
        <v>0</v>
      </c>
      <c r="BV50">
        <v>10011.4814814815</v>
      </c>
      <c r="BW50">
        <v>0</v>
      </c>
      <c r="BX50">
        <v>276.93251851851898</v>
      </c>
      <c r="BY50">
        <v>-37.083225925925902</v>
      </c>
      <c r="BZ50">
        <v>535.43751851851903</v>
      </c>
      <c r="CA50">
        <v>572.27433333333295</v>
      </c>
      <c r="CB50">
        <v>1.72325555555556</v>
      </c>
      <c r="CC50">
        <v>561.76951851851902</v>
      </c>
      <c r="CD50">
        <v>18.355807407407401</v>
      </c>
      <c r="CE50">
        <v>1.53296518518519</v>
      </c>
      <c r="CF50">
        <v>1.4014003703703699</v>
      </c>
      <c r="CG50">
        <v>13.3009740740741</v>
      </c>
      <c r="CH50">
        <v>11.9327851851852</v>
      </c>
      <c r="CI50">
        <v>1999.9948148148101</v>
      </c>
      <c r="CJ50">
        <v>0.98000466666666697</v>
      </c>
      <c r="CK50">
        <v>1.9995296296296299E-2</v>
      </c>
      <c r="CL50">
        <v>0</v>
      </c>
      <c r="CM50">
        <v>2.1468814814814801</v>
      </c>
      <c r="CN50">
        <v>0</v>
      </c>
      <c r="CO50">
        <v>4493.0981481481504</v>
      </c>
      <c r="CP50">
        <v>17300.140740740699</v>
      </c>
      <c r="CQ50">
        <v>41.770555555555497</v>
      </c>
      <c r="CR50">
        <v>40.050629629629597</v>
      </c>
      <c r="CS50">
        <v>40.786814814814797</v>
      </c>
      <c r="CT50">
        <v>39.340074074074103</v>
      </c>
      <c r="CU50">
        <v>40.319185185185198</v>
      </c>
      <c r="CV50">
        <v>1960.00185185185</v>
      </c>
      <c r="CW50">
        <v>39.992962962962999</v>
      </c>
      <c r="CX50">
        <v>0</v>
      </c>
      <c r="CY50">
        <v>1656170086.8</v>
      </c>
      <c r="CZ50">
        <v>0</v>
      </c>
      <c r="DA50">
        <v>0</v>
      </c>
      <c r="DB50" t="s">
        <v>354</v>
      </c>
      <c r="DC50">
        <v>1656081770.5</v>
      </c>
      <c r="DD50">
        <v>1655399214.5999999</v>
      </c>
      <c r="DE50">
        <v>0</v>
      </c>
      <c r="DF50">
        <v>0.13400000000000001</v>
      </c>
      <c r="DG50">
        <v>-0.06</v>
      </c>
      <c r="DH50">
        <v>9.3309999999999995</v>
      </c>
      <c r="DI50">
        <v>0.51100000000000001</v>
      </c>
      <c r="DJ50">
        <v>421</v>
      </c>
      <c r="DK50">
        <v>25</v>
      </c>
      <c r="DL50">
        <v>1.93</v>
      </c>
      <c r="DM50">
        <v>0.15</v>
      </c>
      <c r="DN50">
        <v>-36.633952499999999</v>
      </c>
      <c r="DO50">
        <v>-8.2835560975609006</v>
      </c>
      <c r="DP50">
        <v>0.94905166771559402</v>
      </c>
      <c r="DQ50">
        <v>0</v>
      </c>
      <c r="DR50">
        <v>1.7317022500000001</v>
      </c>
      <c r="DS50">
        <v>-0.16049009380863399</v>
      </c>
      <c r="DT50">
        <v>1.70914223351218E-2</v>
      </c>
      <c r="DU50">
        <v>0</v>
      </c>
      <c r="DV50">
        <v>0</v>
      </c>
      <c r="DW50">
        <v>2</v>
      </c>
      <c r="DX50" t="s">
        <v>359</v>
      </c>
      <c r="DY50">
        <v>2.97662</v>
      </c>
      <c r="DZ50">
        <v>2.7544599999999999</v>
      </c>
      <c r="EA50">
        <v>9.4495899999999994E-2</v>
      </c>
      <c r="EB50">
        <v>0.100646</v>
      </c>
      <c r="EC50">
        <v>7.8567799999999993E-2</v>
      </c>
      <c r="ED50">
        <v>7.4351899999999999E-2</v>
      </c>
      <c r="EE50">
        <v>35682.699999999997</v>
      </c>
      <c r="EF50">
        <v>38999.1</v>
      </c>
      <c r="EG50">
        <v>35688</v>
      </c>
      <c r="EH50">
        <v>39302.5</v>
      </c>
      <c r="EI50">
        <v>46539.5</v>
      </c>
      <c r="EJ50">
        <v>52440.7</v>
      </c>
      <c r="EK50">
        <v>55662.9</v>
      </c>
      <c r="EL50">
        <v>62910.8</v>
      </c>
      <c r="EM50">
        <v>1.7854000000000001</v>
      </c>
      <c r="EN50">
        <v>2.3428</v>
      </c>
      <c r="EO50">
        <v>0.14507800000000001</v>
      </c>
      <c r="EP50">
        <v>0</v>
      </c>
      <c r="EQ50">
        <v>21.8795</v>
      </c>
      <c r="ER50">
        <v>999.9</v>
      </c>
      <c r="ES50">
        <v>58.631</v>
      </c>
      <c r="ET50">
        <v>24.149000000000001</v>
      </c>
      <c r="EU50">
        <v>23.2074</v>
      </c>
      <c r="EV50">
        <v>53.656399999999998</v>
      </c>
      <c r="EW50">
        <v>37.612200000000001</v>
      </c>
      <c r="EX50">
        <v>2</v>
      </c>
      <c r="EY50">
        <v>-0.376585</v>
      </c>
      <c r="EZ50">
        <v>-0.94379100000000005</v>
      </c>
      <c r="FA50">
        <v>20.1463</v>
      </c>
      <c r="FB50">
        <v>5.2029100000000001</v>
      </c>
      <c r="FC50">
        <v>12.004</v>
      </c>
      <c r="FD50">
        <v>4.976</v>
      </c>
      <c r="FE50">
        <v>3.2930000000000001</v>
      </c>
      <c r="FF50">
        <v>9999</v>
      </c>
      <c r="FG50">
        <v>9999</v>
      </c>
      <c r="FH50">
        <v>9999</v>
      </c>
      <c r="FI50">
        <v>545.9</v>
      </c>
      <c r="FJ50">
        <v>1.8627899999999999</v>
      </c>
      <c r="FK50">
        <v>1.8678300000000001</v>
      </c>
      <c r="FL50">
        <v>1.8675200000000001</v>
      </c>
      <c r="FM50">
        <v>1.86859</v>
      </c>
      <c r="FN50">
        <v>1.86954</v>
      </c>
      <c r="FO50">
        <v>1.86557</v>
      </c>
      <c r="FP50">
        <v>1.86673</v>
      </c>
      <c r="FQ50">
        <v>1.8681000000000001</v>
      </c>
      <c r="FR50">
        <v>5</v>
      </c>
      <c r="FS50">
        <v>0</v>
      </c>
      <c r="FT50">
        <v>0</v>
      </c>
      <c r="FU50">
        <v>0</v>
      </c>
      <c r="FV50" t="s">
        <v>356</v>
      </c>
      <c r="FW50" t="s">
        <v>357</v>
      </c>
      <c r="FX50" t="s">
        <v>358</v>
      </c>
      <c r="FY50" t="s">
        <v>358</v>
      </c>
      <c r="FZ50" t="s">
        <v>358</v>
      </c>
      <c r="GA50" t="s">
        <v>358</v>
      </c>
      <c r="GB50">
        <v>0</v>
      </c>
      <c r="GC50">
        <v>100</v>
      </c>
      <c r="GD50">
        <v>100</v>
      </c>
      <c r="GE50">
        <v>10.680999999999999</v>
      </c>
      <c r="GF50">
        <v>0.25119999999999998</v>
      </c>
      <c r="GG50">
        <v>5.6659111101770199</v>
      </c>
      <c r="GH50">
        <v>9.7043563482216103E-3</v>
      </c>
      <c r="GI50">
        <v>-6.1047874590071599E-7</v>
      </c>
      <c r="GJ50">
        <v>-2.0035481135848299E-10</v>
      </c>
      <c r="GK50">
        <v>-3.5135532291547797E-2</v>
      </c>
      <c r="GL50">
        <v>-2.6720997246463701E-3</v>
      </c>
      <c r="GM50">
        <v>1.0346449865754101E-3</v>
      </c>
      <c r="GN50">
        <v>-8.7332016154656395E-6</v>
      </c>
      <c r="GO50">
        <v>13</v>
      </c>
      <c r="GP50">
        <v>1798</v>
      </c>
      <c r="GQ50">
        <v>1</v>
      </c>
      <c r="GR50">
        <v>47</v>
      </c>
      <c r="GS50">
        <v>1472</v>
      </c>
      <c r="GT50">
        <v>12847.9</v>
      </c>
      <c r="GU50">
        <v>1.7309600000000001</v>
      </c>
      <c r="GV50">
        <v>2.5683600000000002</v>
      </c>
      <c r="GW50">
        <v>2.2485400000000002</v>
      </c>
      <c r="GX50">
        <v>2.7453599999999998</v>
      </c>
      <c r="GY50">
        <v>1.9958499999999999</v>
      </c>
      <c r="GZ50">
        <v>2.3584000000000001</v>
      </c>
      <c r="HA50">
        <v>28.669</v>
      </c>
      <c r="HB50">
        <v>15.8569</v>
      </c>
      <c r="HC50">
        <v>18</v>
      </c>
      <c r="HD50">
        <v>351.35899999999998</v>
      </c>
      <c r="HE50">
        <v>711.59799999999996</v>
      </c>
      <c r="HF50">
        <v>22.997800000000002</v>
      </c>
      <c r="HG50">
        <v>22.314</v>
      </c>
      <c r="HH50">
        <v>30.0002</v>
      </c>
      <c r="HI50">
        <v>22.100999999999999</v>
      </c>
      <c r="HJ50">
        <v>21.982700000000001</v>
      </c>
      <c r="HK50">
        <v>34.7883</v>
      </c>
      <c r="HL50">
        <v>23.864799999999999</v>
      </c>
      <c r="HM50">
        <v>8.9707399999999993</v>
      </c>
      <c r="HN50">
        <v>23</v>
      </c>
      <c r="HO50">
        <v>608.21</v>
      </c>
      <c r="HP50">
        <v>18.411000000000001</v>
      </c>
      <c r="HQ50">
        <v>103.346</v>
      </c>
      <c r="HR50">
        <v>104.798</v>
      </c>
    </row>
    <row r="51" spans="1:226" x14ac:dyDescent="0.2">
      <c r="A51">
        <v>57</v>
      </c>
      <c r="B51">
        <v>1656170092.5999999</v>
      </c>
      <c r="C51">
        <v>788.59999990463302</v>
      </c>
      <c r="D51" t="s">
        <v>428</v>
      </c>
      <c r="E51" t="s">
        <v>429</v>
      </c>
      <c r="F51">
        <v>5</v>
      </c>
      <c r="G51" t="s">
        <v>351</v>
      </c>
      <c r="H51" t="s">
        <v>352</v>
      </c>
      <c r="I51">
        <v>1656170084.81429</v>
      </c>
      <c r="J51">
        <f t="shared" si="0"/>
        <v>1.4931506849399493E-3</v>
      </c>
      <c r="K51">
        <f t="shared" si="1"/>
        <v>1.4931506849399494</v>
      </c>
      <c r="L51">
        <f t="shared" si="2"/>
        <v>12.637915326464263</v>
      </c>
      <c r="M51">
        <f t="shared" si="3"/>
        <v>539.90417857142802</v>
      </c>
      <c r="N51">
        <f t="shared" si="4"/>
        <v>182.37034677191505</v>
      </c>
      <c r="O51">
        <f t="shared" si="5"/>
        <v>13.941271207254877</v>
      </c>
      <c r="P51">
        <f t="shared" si="6"/>
        <v>41.272886259344389</v>
      </c>
      <c r="Q51">
        <f t="shared" si="7"/>
        <v>5.9642408837387743E-2</v>
      </c>
      <c r="R51">
        <f t="shared" si="8"/>
        <v>2.4824350131343627</v>
      </c>
      <c r="S51">
        <f t="shared" si="9"/>
        <v>5.8857627892564567E-2</v>
      </c>
      <c r="T51">
        <f t="shared" si="10"/>
        <v>3.6855666528836054E-2</v>
      </c>
      <c r="U51">
        <f t="shared" si="11"/>
        <v>321.5115969642859</v>
      </c>
      <c r="V51">
        <f t="shared" si="12"/>
        <v>26.189828155467062</v>
      </c>
      <c r="W51">
        <f t="shared" si="13"/>
        <v>26.189828155467062</v>
      </c>
      <c r="X51">
        <f t="shared" si="14"/>
        <v>3.4123471010577031</v>
      </c>
      <c r="Y51">
        <f t="shared" si="15"/>
        <v>49.977383270782504</v>
      </c>
      <c r="Z51">
        <f t="shared" si="16"/>
        <v>1.5357934045580086</v>
      </c>
      <c r="AA51">
        <f t="shared" si="17"/>
        <v>3.0729768228098799</v>
      </c>
      <c r="AB51">
        <f t="shared" si="18"/>
        <v>1.8765536964996945</v>
      </c>
      <c r="AC51">
        <f t="shared" si="19"/>
        <v>-65.847945205851758</v>
      </c>
      <c r="AD51">
        <f t="shared" si="20"/>
        <v>-235.69569465978711</v>
      </c>
      <c r="AE51">
        <f t="shared" si="21"/>
        <v>-20.146007854866852</v>
      </c>
      <c r="AF51">
        <f t="shared" si="22"/>
        <v>-0.17805075621984656</v>
      </c>
      <c r="AG51">
        <f t="shared" si="23"/>
        <v>30.757435052433575</v>
      </c>
      <c r="AH51">
        <f t="shared" si="24"/>
        <v>1.462821177982095</v>
      </c>
      <c r="AI51">
        <f t="shared" si="25"/>
        <v>12.637915326464263</v>
      </c>
      <c r="AJ51">
        <v>604.27992514752702</v>
      </c>
      <c r="AK51">
        <v>575.11975151515105</v>
      </c>
      <c r="AL51">
        <v>3.3206738320040801</v>
      </c>
      <c r="AM51">
        <v>66.910747138271802</v>
      </c>
      <c r="AN51">
        <f t="shared" si="26"/>
        <v>1.4931506849399494</v>
      </c>
      <c r="AO51">
        <v>18.381714345741202</v>
      </c>
      <c r="AP51">
        <v>20.113129090909101</v>
      </c>
      <c r="AQ51">
        <v>5.0701005049905799E-3</v>
      </c>
      <c r="AR51">
        <v>77.421342020431197</v>
      </c>
      <c r="AS51">
        <v>82</v>
      </c>
      <c r="AT51">
        <v>16</v>
      </c>
      <c r="AU51">
        <f t="shared" si="27"/>
        <v>1</v>
      </c>
      <c r="AV51">
        <f t="shared" si="28"/>
        <v>0</v>
      </c>
      <c r="AW51">
        <f t="shared" si="29"/>
        <v>40750.017979927477</v>
      </c>
      <c r="AX51">
        <f t="shared" si="30"/>
        <v>1999.97642857143</v>
      </c>
      <c r="AY51">
        <f t="shared" si="31"/>
        <v>1681.179867857144</v>
      </c>
      <c r="AZ51">
        <f t="shared" si="32"/>
        <v>0.84059984099812601</v>
      </c>
      <c r="BA51">
        <f t="shared" si="33"/>
        <v>0.16075769312638324</v>
      </c>
      <c r="BB51">
        <v>6</v>
      </c>
      <c r="BC51">
        <v>0.5</v>
      </c>
      <c r="BD51" t="s">
        <v>353</v>
      </c>
      <c r="BE51">
        <v>2</v>
      </c>
      <c r="BF51" t="b">
        <v>1</v>
      </c>
      <c r="BG51">
        <v>1656170084.81429</v>
      </c>
      <c r="BH51">
        <v>539.90417857142802</v>
      </c>
      <c r="BI51">
        <v>577.75860714285704</v>
      </c>
      <c r="BJ51">
        <v>20.0902178571429</v>
      </c>
      <c r="BK51">
        <v>18.370200000000001</v>
      </c>
      <c r="BL51">
        <v>529.30264285714304</v>
      </c>
      <c r="BM51">
        <v>19.839328571428599</v>
      </c>
      <c r="BN51">
        <v>500.02949999999998</v>
      </c>
      <c r="BO51">
        <v>76.344760714285698</v>
      </c>
      <c r="BP51">
        <v>0.10007505</v>
      </c>
      <c r="BQ51">
        <v>24.4287107142857</v>
      </c>
      <c r="BR51">
        <v>24.259492857142899</v>
      </c>
      <c r="BS51">
        <v>999.9</v>
      </c>
      <c r="BT51">
        <v>0</v>
      </c>
      <c r="BU51">
        <v>0</v>
      </c>
      <c r="BV51">
        <v>10008.214285714301</v>
      </c>
      <c r="BW51">
        <v>0</v>
      </c>
      <c r="BX51">
        <v>277.42700000000002</v>
      </c>
      <c r="BY51">
        <v>-37.854528571428602</v>
      </c>
      <c r="BZ51">
        <v>550.97360714285696</v>
      </c>
      <c r="CA51">
        <v>588.57100000000003</v>
      </c>
      <c r="CB51">
        <v>1.7200249999999999</v>
      </c>
      <c r="CC51">
        <v>577.75860714285704</v>
      </c>
      <c r="CD51">
        <v>18.370200000000001</v>
      </c>
      <c r="CE51">
        <v>1.53378321428571</v>
      </c>
      <c r="CF51">
        <v>1.4024675</v>
      </c>
      <c r="CG51">
        <v>13.309150000000001</v>
      </c>
      <c r="CH51">
        <v>11.9443357142857</v>
      </c>
      <c r="CI51">
        <v>1999.97642857143</v>
      </c>
      <c r="CJ51">
        <v>0.98000564285714298</v>
      </c>
      <c r="CK51">
        <v>1.9994507142857099E-2</v>
      </c>
      <c r="CL51">
        <v>0</v>
      </c>
      <c r="CM51">
        <v>2.2088142857142898</v>
      </c>
      <c r="CN51">
        <v>0</v>
      </c>
      <c r="CO51">
        <v>4501.4171428571399</v>
      </c>
      <c r="CP51">
        <v>17299.989285714299</v>
      </c>
      <c r="CQ51">
        <v>41.834571428571401</v>
      </c>
      <c r="CR51">
        <v>40.088999999999999</v>
      </c>
      <c r="CS51">
        <v>40.830142857142903</v>
      </c>
      <c r="CT51">
        <v>39.546571428571397</v>
      </c>
      <c r="CU51">
        <v>40.370178571428603</v>
      </c>
      <c r="CV51">
        <v>1959.9875</v>
      </c>
      <c r="CW51">
        <v>39.988928571428602</v>
      </c>
      <c r="CX51">
        <v>0</v>
      </c>
      <c r="CY51">
        <v>1656170091.5999999</v>
      </c>
      <c r="CZ51">
        <v>0</v>
      </c>
      <c r="DA51">
        <v>0</v>
      </c>
      <c r="DB51" t="s">
        <v>354</v>
      </c>
      <c r="DC51">
        <v>1656081770.5</v>
      </c>
      <c r="DD51">
        <v>1655399214.5999999</v>
      </c>
      <c r="DE51">
        <v>0</v>
      </c>
      <c r="DF51">
        <v>0.13400000000000001</v>
      </c>
      <c r="DG51">
        <v>-0.06</v>
      </c>
      <c r="DH51">
        <v>9.3309999999999995</v>
      </c>
      <c r="DI51">
        <v>0.51100000000000001</v>
      </c>
      <c r="DJ51">
        <v>421</v>
      </c>
      <c r="DK51">
        <v>25</v>
      </c>
      <c r="DL51">
        <v>1.93</v>
      </c>
      <c r="DM51">
        <v>0.15</v>
      </c>
      <c r="DN51">
        <v>-37.260227499999999</v>
      </c>
      <c r="DO51">
        <v>-8.9941227016886192</v>
      </c>
      <c r="DP51">
        <v>0.98941416959418405</v>
      </c>
      <c r="DQ51">
        <v>0</v>
      </c>
      <c r="DR51">
        <v>1.7255229999999999</v>
      </c>
      <c r="DS51">
        <v>-7.8073395872422902E-2</v>
      </c>
      <c r="DT51">
        <v>1.3786663700837899E-2</v>
      </c>
      <c r="DU51">
        <v>1</v>
      </c>
      <c r="DV51">
        <v>1</v>
      </c>
      <c r="DW51">
        <v>2</v>
      </c>
      <c r="DX51" t="s">
        <v>355</v>
      </c>
      <c r="DY51">
        <v>2.9776400000000001</v>
      </c>
      <c r="DZ51">
        <v>2.7543600000000001</v>
      </c>
      <c r="EA51">
        <v>9.6534200000000001E-2</v>
      </c>
      <c r="EB51">
        <v>0.102642</v>
      </c>
      <c r="EC51">
        <v>7.8613500000000003E-2</v>
      </c>
      <c r="ED51">
        <v>7.4349999999999999E-2</v>
      </c>
      <c r="EE51">
        <v>35601.599999999999</v>
      </c>
      <c r="EF51">
        <v>38912.6</v>
      </c>
      <c r="EG51">
        <v>35687.199999999997</v>
      </c>
      <c r="EH51">
        <v>39302.5</v>
      </c>
      <c r="EI51">
        <v>46535.9</v>
      </c>
      <c r="EJ51">
        <v>52440.6</v>
      </c>
      <c r="EK51">
        <v>55661.4</v>
      </c>
      <c r="EL51">
        <v>62910.400000000001</v>
      </c>
      <c r="EM51">
        <v>1.7858000000000001</v>
      </c>
      <c r="EN51">
        <v>2.343</v>
      </c>
      <c r="EO51">
        <v>0.14540600000000001</v>
      </c>
      <c r="EP51">
        <v>0</v>
      </c>
      <c r="EQ51">
        <v>21.864699999999999</v>
      </c>
      <c r="ER51">
        <v>999.9</v>
      </c>
      <c r="ES51">
        <v>58.582999999999998</v>
      </c>
      <c r="ET51">
        <v>24.158999999999999</v>
      </c>
      <c r="EU51">
        <v>23.202200000000001</v>
      </c>
      <c r="EV51">
        <v>54.026400000000002</v>
      </c>
      <c r="EW51">
        <v>37.564100000000003</v>
      </c>
      <c r="EX51">
        <v>2</v>
      </c>
      <c r="EY51">
        <v>-0.37642300000000001</v>
      </c>
      <c r="EZ51">
        <v>-0.94346399999999997</v>
      </c>
      <c r="FA51">
        <v>20.146100000000001</v>
      </c>
      <c r="FB51">
        <v>5.2029100000000001</v>
      </c>
      <c r="FC51">
        <v>12.004</v>
      </c>
      <c r="FD51">
        <v>4.9756</v>
      </c>
      <c r="FE51">
        <v>3.2930000000000001</v>
      </c>
      <c r="FF51">
        <v>9999</v>
      </c>
      <c r="FG51">
        <v>9999</v>
      </c>
      <c r="FH51">
        <v>9999</v>
      </c>
      <c r="FI51">
        <v>545.9</v>
      </c>
      <c r="FJ51">
        <v>1.8627899999999999</v>
      </c>
      <c r="FK51">
        <v>1.8677999999999999</v>
      </c>
      <c r="FL51">
        <v>1.8675200000000001</v>
      </c>
      <c r="FM51">
        <v>1.8686799999999999</v>
      </c>
      <c r="FN51">
        <v>1.86954</v>
      </c>
      <c r="FO51">
        <v>1.86554</v>
      </c>
      <c r="FP51">
        <v>1.86676</v>
      </c>
      <c r="FQ51">
        <v>1.8681300000000001</v>
      </c>
      <c r="FR51">
        <v>5</v>
      </c>
      <c r="FS51">
        <v>0</v>
      </c>
      <c r="FT51">
        <v>0</v>
      </c>
      <c r="FU51">
        <v>0</v>
      </c>
      <c r="FV51" t="s">
        <v>356</v>
      </c>
      <c r="FW51" t="s">
        <v>357</v>
      </c>
      <c r="FX51" t="s">
        <v>358</v>
      </c>
      <c r="FY51" t="s">
        <v>358</v>
      </c>
      <c r="FZ51" t="s">
        <v>358</v>
      </c>
      <c r="GA51" t="s">
        <v>358</v>
      </c>
      <c r="GB51">
        <v>0</v>
      </c>
      <c r="GC51">
        <v>100</v>
      </c>
      <c r="GD51">
        <v>100</v>
      </c>
      <c r="GE51">
        <v>10.824999999999999</v>
      </c>
      <c r="GF51">
        <v>0.25169999999999998</v>
      </c>
      <c r="GG51">
        <v>5.6659111101770199</v>
      </c>
      <c r="GH51">
        <v>9.7043563482216103E-3</v>
      </c>
      <c r="GI51">
        <v>-6.1047874590071599E-7</v>
      </c>
      <c r="GJ51">
        <v>-2.0035481135848299E-10</v>
      </c>
      <c r="GK51">
        <v>-3.5135532291547797E-2</v>
      </c>
      <c r="GL51">
        <v>-2.6720997246463701E-3</v>
      </c>
      <c r="GM51">
        <v>1.0346449865754101E-3</v>
      </c>
      <c r="GN51">
        <v>-8.7332016154656395E-6</v>
      </c>
      <c r="GO51">
        <v>13</v>
      </c>
      <c r="GP51">
        <v>1798</v>
      </c>
      <c r="GQ51">
        <v>1</v>
      </c>
      <c r="GR51">
        <v>47</v>
      </c>
      <c r="GS51">
        <v>1472</v>
      </c>
      <c r="GT51">
        <v>12848</v>
      </c>
      <c r="GU51">
        <v>1.7724599999999999</v>
      </c>
      <c r="GV51">
        <v>2.5732400000000002</v>
      </c>
      <c r="GW51">
        <v>2.2485400000000002</v>
      </c>
      <c r="GX51">
        <v>2.7453599999999998</v>
      </c>
      <c r="GY51">
        <v>1.9958499999999999</v>
      </c>
      <c r="GZ51">
        <v>2.3645</v>
      </c>
      <c r="HA51">
        <v>28.669</v>
      </c>
      <c r="HB51">
        <v>15.8569</v>
      </c>
      <c r="HC51">
        <v>18</v>
      </c>
      <c r="HD51">
        <v>351.56799999999998</v>
      </c>
      <c r="HE51">
        <v>711.79499999999996</v>
      </c>
      <c r="HF51">
        <v>22.999300000000002</v>
      </c>
      <c r="HG51">
        <v>22.316700000000001</v>
      </c>
      <c r="HH51">
        <v>30.000399999999999</v>
      </c>
      <c r="HI51">
        <v>22.1036</v>
      </c>
      <c r="HJ51">
        <v>21.984500000000001</v>
      </c>
      <c r="HK51">
        <v>35.546100000000003</v>
      </c>
      <c r="HL51">
        <v>23.864799999999999</v>
      </c>
      <c r="HM51">
        <v>8.9707399999999993</v>
      </c>
      <c r="HN51">
        <v>23</v>
      </c>
      <c r="HO51">
        <v>621.62300000000005</v>
      </c>
      <c r="HP51">
        <v>18.408000000000001</v>
      </c>
      <c r="HQ51">
        <v>103.343</v>
      </c>
      <c r="HR51">
        <v>104.798</v>
      </c>
    </row>
    <row r="52" spans="1:226" x14ac:dyDescent="0.2">
      <c r="A52">
        <v>58</v>
      </c>
      <c r="B52">
        <v>1656170097.5999999</v>
      </c>
      <c r="C52">
        <v>793.59999990463302</v>
      </c>
      <c r="D52" t="s">
        <v>430</v>
      </c>
      <c r="E52" t="s">
        <v>431</v>
      </c>
      <c r="F52">
        <v>5</v>
      </c>
      <c r="G52" t="s">
        <v>351</v>
      </c>
      <c r="H52" t="s">
        <v>352</v>
      </c>
      <c r="I52">
        <v>1656170090.0999999</v>
      </c>
      <c r="J52">
        <f t="shared" si="0"/>
        <v>1.4957007943552764E-3</v>
      </c>
      <c r="K52">
        <f t="shared" si="1"/>
        <v>1.4957007943552765</v>
      </c>
      <c r="L52">
        <f t="shared" si="2"/>
        <v>12.717498371271635</v>
      </c>
      <c r="M52">
        <f t="shared" si="3"/>
        <v>557.11644444444403</v>
      </c>
      <c r="N52">
        <f t="shared" si="4"/>
        <v>197.02512642329208</v>
      </c>
      <c r="O52">
        <f t="shared" si="5"/>
        <v>15.061316380919308</v>
      </c>
      <c r="P52">
        <f t="shared" si="6"/>
        <v>42.588004804846371</v>
      </c>
      <c r="Q52">
        <f t="shared" si="7"/>
        <v>5.9687736517654161E-2</v>
      </c>
      <c r="R52">
        <f t="shared" si="8"/>
        <v>2.4841850340132154</v>
      </c>
      <c r="S52">
        <f t="shared" si="9"/>
        <v>5.8902316571095591E-2</v>
      </c>
      <c r="T52">
        <f t="shared" si="10"/>
        <v>3.6883653617533423E-2</v>
      </c>
      <c r="U52">
        <f t="shared" si="11"/>
        <v>321.51165312673368</v>
      </c>
      <c r="V52">
        <f t="shared" si="12"/>
        <v>26.205849044670455</v>
      </c>
      <c r="W52">
        <f t="shared" si="13"/>
        <v>26.205849044670455</v>
      </c>
      <c r="X52">
        <f t="shared" si="14"/>
        <v>3.4155787761443768</v>
      </c>
      <c r="Y52">
        <f t="shared" si="15"/>
        <v>49.973855269301609</v>
      </c>
      <c r="Z52">
        <f t="shared" si="16"/>
        <v>1.5373375106223255</v>
      </c>
      <c r="AA52">
        <f t="shared" si="17"/>
        <v>3.0762835933666599</v>
      </c>
      <c r="AB52">
        <f t="shared" si="18"/>
        <v>1.8782412655220513</v>
      </c>
      <c r="AC52">
        <f t="shared" si="19"/>
        <v>-65.960405031067694</v>
      </c>
      <c r="AD52">
        <f t="shared" si="20"/>
        <v>-235.60170102516301</v>
      </c>
      <c r="AE52">
        <f t="shared" si="21"/>
        <v>-20.127225916905047</v>
      </c>
      <c r="AF52">
        <f t="shared" si="22"/>
        <v>-0.17767884640207399</v>
      </c>
      <c r="AG52">
        <f t="shared" si="23"/>
        <v>31.037526838640467</v>
      </c>
      <c r="AH52">
        <f t="shared" si="24"/>
        <v>1.471653388408944</v>
      </c>
      <c r="AI52">
        <f t="shared" si="25"/>
        <v>12.717498371271635</v>
      </c>
      <c r="AJ52">
        <v>620.99028468807296</v>
      </c>
      <c r="AK52">
        <v>591.77116363636401</v>
      </c>
      <c r="AL52">
        <v>3.31146630293913</v>
      </c>
      <c r="AM52">
        <v>66.910747138271802</v>
      </c>
      <c r="AN52">
        <f t="shared" si="26"/>
        <v>1.4957007943552765</v>
      </c>
      <c r="AO52">
        <v>18.383451039257601</v>
      </c>
      <c r="AP52">
        <v>20.1390454545454</v>
      </c>
      <c r="AQ52">
        <v>6.3425434592757695E-4</v>
      </c>
      <c r="AR52">
        <v>77.421342020431197</v>
      </c>
      <c r="AS52">
        <v>82</v>
      </c>
      <c r="AT52">
        <v>16</v>
      </c>
      <c r="AU52">
        <f t="shared" si="27"/>
        <v>1</v>
      </c>
      <c r="AV52">
        <f t="shared" si="28"/>
        <v>0</v>
      </c>
      <c r="AW52">
        <f t="shared" si="29"/>
        <v>40791.489233972497</v>
      </c>
      <c r="AX52">
        <f t="shared" si="30"/>
        <v>1999.97518518519</v>
      </c>
      <c r="AY52">
        <f t="shared" si="31"/>
        <v>1681.1789553333715</v>
      </c>
      <c r="AZ52">
        <f t="shared" si="32"/>
        <v>0.84059990733220069</v>
      </c>
      <c r="BA52">
        <f t="shared" si="33"/>
        <v>0.1607578211511474</v>
      </c>
      <c r="BB52">
        <v>6</v>
      </c>
      <c r="BC52">
        <v>0.5</v>
      </c>
      <c r="BD52" t="s">
        <v>353</v>
      </c>
      <c r="BE52">
        <v>2</v>
      </c>
      <c r="BF52" t="b">
        <v>1</v>
      </c>
      <c r="BG52">
        <v>1656170090.0999999</v>
      </c>
      <c r="BH52">
        <v>557.11644444444403</v>
      </c>
      <c r="BI52">
        <v>595.343814814815</v>
      </c>
      <c r="BJ52">
        <v>20.1107333333333</v>
      </c>
      <c r="BK52">
        <v>18.380333333333301</v>
      </c>
      <c r="BL52">
        <v>546.36351851851896</v>
      </c>
      <c r="BM52">
        <v>19.859281481481499</v>
      </c>
      <c r="BN52">
        <v>500.019888888889</v>
      </c>
      <c r="BO52">
        <v>76.343585185185205</v>
      </c>
      <c r="BP52">
        <v>0.10004743333333301</v>
      </c>
      <c r="BQ52">
        <v>24.4466740740741</v>
      </c>
      <c r="BR52">
        <v>24.265688888888899</v>
      </c>
      <c r="BS52">
        <v>999.9</v>
      </c>
      <c r="BT52">
        <v>0</v>
      </c>
      <c r="BU52">
        <v>0</v>
      </c>
      <c r="BV52">
        <v>10019.6296296296</v>
      </c>
      <c r="BW52">
        <v>0</v>
      </c>
      <c r="BX52">
        <v>277.97237037037002</v>
      </c>
      <c r="BY52">
        <v>-38.227448148148099</v>
      </c>
      <c r="BZ52">
        <v>568.55070370370402</v>
      </c>
      <c r="CA52">
        <v>606.491407407407</v>
      </c>
      <c r="CB52">
        <v>1.73041111111111</v>
      </c>
      <c r="CC52">
        <v>595.343814814815</v>
      </c>
      <c r="CD52">
        <v>18.380333333333301</v>
      </c>
      <c r="CE52">
        <v>1.5353262962962999</v>
      </c>
      <c r="CF52">
        <v>1.4032199999999999</v>
      </c>
      <c r="CG52">
        <v>13.3245740740741</v>
      </c>
      <c r="CH52">
        <v>11.9524777777778</v>
      </c>
      <c r="CI52">
        <v>1999.97518518519</v>
      </c>
      <c r="CJ52">
        <v>0.98000270370370401</v>
      </c>
      <c r="CK52">
        <v>1.99976703703704E-2</v>
      </c>
      <c r="CL52">
        <v>0</v>
      </c>
      <c r="CM52">
        <v>2.2045222222222201</v>
      </c>
      <c r="CN52">
        <v>0</v>
      </c>
      <c r="CO52">
        <v>4510.1840740740699</v>
      </c>
      <c r="CP52">
        <v>17299.9555555556</v>
      </c>
      <c r="CQ52">
        <v>41.904814814814799</v>
      </c>
      <c r="CR52">
        <v>40.122481481481501</v>
      </c>
      <c r="CS52">
        <v>40.883962962962997</v>
      </c>
      <c r="CT52">
        <v>39.691814814814798</v>
      </c>
      <c r="CU52">
        <v>40.435000000000002</v>
      </c>
      <c r="CV52">
        <v>1959.9822222222199</v>
      </c>
      <c r="CW52">
        <v>39.993333333333297</v>
      </c>
      <c r="CX52">
        <v>0</v>
      </c>
      <c r="CY52">
        <v>1656170097</v>
      </c>
      <c r="CZ52">
        <v>0</v>
      </c>
      <c r="DA52">
        <v>0</v>
      </c>
      <c r="DB52" t="s">
        <v>354</v>
      </c>
      <c r="DC52">
        <v>1656081770.5</v>
      </c>
      <c r="DD52">
        <v>1655399214.5999999</v>
      </c>
      <c r="DE52">
        <v>0</v>
      </c>
      <c r="DF52">
        <v>0.13400000000000001</v>
      </c>
      <c r="DG52">
        <v>-0.06</v>
      </c>
      <c r="DH52">
        <v>9.3309999999999995</v>
      </c>
      <c r="DI52">
        <v>0.51100000000000001</v>
      </c>
      <c r="DJ52">
        <v>421</v>
      </c>
      <c r="DK52">
        <v>25</v>
      </c>
      <c r="DL52">
        <v>1.93</v>
      </c>
      <c r="DM52">
        <v>0.15</v>
      </c>
      <c r="DN52">
        <v>-38.063307500000001</v>
      </c>
      <c r="DO52">
        <v>-4.7404896810505903</v>
      </c>
      <c r="DP52">
        <v>0.61348909745304403</v>
      </c>
      <c r="DQ52">
        <v>0</v>
      </c>
      <c r="DR52">
        <v>1.72624475</v>
      </c>
      <c r="DS52">
        <v>0.11637827392120199</v>
      </c>
      <c r="DT52">
        <v>1.4934168873342099E-2</v>
      </c>
      <c r="DU52">
        <v>0</v>
      </c>
      <c r="DV52">
        <v>0</v>
      </c>
      <c r="DW52">
        <v>2</v>
      </c>
      <c r="DX52" t="s">
        <v>359</v>
      </c>
      <c r="DY52">
        <v>2.9769999999999999</v>
      </c>
      <c r="DZ52">
        <v>2.7541899999999999</v>
      </c>
      <c r="EA52">
        <v>9.8510600000000004E-2</v>
      </c>
      <c r="EB52">
        <v>0.10465000000000001</v>
      </c>
      <c r="EC52">
        <v>7.8685699999999997E-2</v>
      </c>
      <c r="ED52">
        <v>7.4352699999999994E-2</v>
      </c>
      <c r="EE52">
        <v>35524</v>
      </c>
      <c r="EF52">
        <v>38825.599999999999</v>
      </c>
      <c r="EG52">
        <v>35687.5</v>
      </c>
      <c r="EH52">
        <v>39302.5</v>
      </c>
      <c r="EI52">
        <v>46533.1</v>
      </c>
      <c r="EJ52">
        <v>52440</v>
      </c>
      <c r="EK52">
        <v>55662.400000000001</v>
      </c>
      <c r="EL52">
        <v>62909.8</v>
      </c>
      <c r="EM52">
        <v>1.7864</v>
      </c>
      <c r="EN52">
        <v>2.3428</v>
      </c>
      <c r="EO52">
        <v>0.146896</v>
      </c>
      <c r="EP52">
        <v>0</v>
      </c>
      <c r="EQ52">
        <v>21.859200000000001</v>
      </c>
      <c r="ER52">
        <v>999.9</v>
      </c>
      <c r="ES52">
        <v>58.558</v>
      </c>
      <c r="ET52">
        <v>24.169</v>
      </c>
      <c r="EU52">
        <v>23.208300000000001</v>
      </c>
      <c r="EV52">
        <v>53.946399999999997</v>
      </c>
      <c r="EW52">
        <v>37.596200000000003</v>
      </c>
      <c r="EX52">
        <v>2</v>
      </c>
      <c r="EY52">
        <v>-0.37628</v>
      </c>
      <c r="EZ52">
        <v>-0.94182999999999995</v>
      </c>
      <c r="FA52">
        <v>20.146000000000001</v>
      </c>
      <c r="FB52">
        <v>5.2029100000000001</v>
      </c>
      <c r="FC52">
        <v>12.004</v>
      </c>
      <c r="FD52">
        <v>4.9756</v>
      </c>
      <c r="FE52">
        <v>3.2930000000000001</v>
      </c>
      <c r="FF52">
        <v>9999</v>
      </c>
      <c r="FG52">
        <v>9999</v>
      </c>
      <c r="FH52">
        <v>9999</v>
      </c>
      <c r="FI52">
        <v>545.9</v>
      </c>
      <c r="FJ52">
        <v>1.8627899999999999</v>
      </c>
      <c r="FK52">
        <v>1.8678300000000001</v>
      </c>
      <c r="FL52">
        <v>1.8675200000000001</v>
      </c>
      <c r="FM52">
        <v>1.8686499999999999</v>
      </c>
      <c r="FN52">
        <v>1.86951</v>
      </c>
      <c r="FO52">
        <v>1.8656299999999999</v>
      </c>
      <c r="FP52">
        <v>1.86676</v>
      </c>
      <c r="FQ52">
        <v>1.8681300000000001</v>
      </c>
      <c r="FR52">
        <v>5</v>
      </c>
      <c r="FS52">
        <v>0</v>
      </c>
      <c r="FT52">
        <v>0</v>
      </c>
      <c r="FU52">
        <v>0</v>
      </c>
      <c r="FV52" t="s">
        <v>356</v>
      </c>
      <c r="FW52" t="s">
        <v>357</v>
      </c>
      <c r="FX52" t="s">
        <v>358</v>
      </c>
      <c r="FY52" t="s">
        <v>358</v>
      </c>
      <c r="FZ52" t="s">
        <v>358</v>
      </c>
      <c r="GA52" t="s">
        <v>358</v>
      </c>
      <c r="GB52">
        <v>0</v>
      </c>
      <c r="GC52">
        <v>100</v>
      </c>
      <c r="GD52">
        <v>100</v>
      </c>
      <c r="GE52">
        <v>10.965</v>
      </c>
      <c r="GF52">
        <v>0.25230000000000002</v>
      </c>
      <c r="GG52">
        <v>5.6659111101770199</v>
      </c>
      <c r="GH52">
        <v>9.7043563482216103E-3</v>
      </c>
      <c r="GI52">
        <v>-6.1047874590071599E-7</v>
      </c>
      <c r="GJ52">
        <v>-2.0035481135848299E-10</v>
      </c>
      <c r="GK52">
        <v>-3.5135532291547797E-2</v>
      </c>
      <c r="GL52">
        <v>-2.6720997246463701E-3</v>
      </c>
      <c r="GM52">
        <v>1.0346449865754101E-3</v>
      </c>
      <c r="GN52">
        <v>-8.7332016154656395E-6</v>
      </c>
      <c r="GO52">
        <v>13</v>
      </c>
      <c r="GP52">
        <v>1798</v>
      </c>
      <c r="GQ52">
        <v>1</v>
      </c>
      <c r="GR52">
        <v>47</v>
      </c>
      <c r="GS52">
        <v>1472.1</v>
      </c>
      <c r="GT52">
        <v>12848</v>
      </c>
      <c r="GU52">
        <v>1.80908</v>
      </c>
      <c r="GV52">
        <v>2.5805699999999998</v>
      </c>
      <c r="GW52">
        <v>2.2485400000000002</v>
      </c>
      <c r="GX52">
        <v>2.7453599999999998</v>
      </c>
      <c r="GY52">
        <v>1.9958499999999999</v>
      </c>
      <c r="GZ52">
        <v>2.3339799999999999</v>
      </c>
      <c r="HA52">
        <v>28.690100000000001</v>
      </c>
      <c r="HB52">
        <v>15.8482</v>
      </c>
      <c r="HC52">
        <v>18</v>
      </c>
      <c r="HD52">
        <v>351.88099999999997</v>
      </c>
      <c r="HE52">
        <v>711.67600000000004</v>
      </c>
      <c r="HF52">
        <v>22.9999</v>
      </c>
      <c r="HG52">
        <v>22.319700000000001</v>
      </c>
      <c r="HH52">
        <v>30.000299999999999</v>
      </c>
      <c r="HI52">
        <v>22.1066</v>
      </c>
      <c r="HJ52">
        <v>21.988199999999999</v>
      </c>
      <c r="HK52">
        <v>36.337899999999998</v>
      </c>
      <c r="HL52">
        <v>23.864799999999999</v>
      </c>
      <c r="HM52">
        <v>8.9707399999999993</v>
      </c>
      <c r="HN52">
        <v>23</v>
      </c>
      <c r="HO52">
        <v>641.69000000000005</v>
      </c>
      <c r="HP52">
        <v>18.408000000000001</v>
      </c>
      <c r="HQ52">
        <v>103.34399999999999</v>
      </c>
      <c r="HR52">
        <v>104.797</v>
      </c>
    </row>
    <row r="53" spans="1:226" x14ac:dyDescent="0.2">
      <c r="A53">
        <v>59</v>
      </c>
      <c r="B53">
        <v>1656170102.5999999</v>
      </c>
      <c r="C53">
        <v>798.59999990463302</v>
      </c>
      <c r="D53" t="s">
        <v>432</v>
      </c>
      <c r="E53" t="s">
        <v>433</v>
      </c>
      <c r="F53">
        <v>5</v>
      </c>
      <c r="G53" t="s">
        <v>351</v>
      </c>
      <c r="H53" t="s">
        <v>352</v>
      </c>
      <c r="I53">
        <v>1656170094.81429</v>
      </c>
      <c r="J53">
        <f t="shared" si="0"/>
        <v>1.5182658729954084E-3</v>
      </c>
      <c r="K53">
        <f t="shared" si="1"/>
        <v>1.5182658729954084</v>
      </c>
      <c r="L53">
        <f t="shared" si="2"/>
        <v>13.370896880987443</v>
      </c>
      <c r="M53">
        <f t="shared" si="3"/>
        <v>572.37457142857102</v>
      </c>
      <c r="N53">
        <f t="shared" si="4"/>
        <v>199.29569704900061</v>
      </c>
      <c r="O53">
        <f t="shared" si="5"/>
        <v>15.234725766778951</v>
      </c>
      <c r="P53">
        <f t="shared" si="6"/>
        <v>43.753928261922994</v>
      </c>
      <c r="Q53">
        <f t="shared" si="7"/>
        <v>6.054865805183713E-2</v>
      </c>
      <c r="R53">
        <f t="shared" si="8"/>
        <v>2.4838376345212394</v>
      </c>
      <c r="S53">
        <f t="shared" si="9"/>
        <v>5.9740471300778253E-2</v>
      </c>
      <c r="T53">
        <f t="shared" si="10"/>
        <v>3.7409508166643735E-2</v>
      </c>
      <c r="U53">
        <f t="shared" si="11"/>
        <v>321.51194251501761</v>
      </c>
      <c r="V53">
        <f t="shared" si="12"/>
        <v>26.220170148335644</v>
      </c>
      <c r="W53">
        <f t="shared" si="13"/>
        <v>26.220170148335644</v>
      </c>
      <c r="X53">
        <f t="shared" si="14"/>
        <v>3.4184698388621637</v>
      </c>
      <c r="Y53">
        <f t="shared" si="15"/>
        <v>49.955915194704517</v>
      </c>
      <c r="Z53">
        <f t="shared" si="16"/>
        <v>1.5387162264492869</v>
      </c>
      <c r="AA53">
        <f t="shared" si="17"/>
        <v>3.0801482075788202</v>
      </c>
      <c r="AB53">
        <f t="shared" si="18"/>
        <v>1.8797536124128769</v>
      </c>
      <c r="AC53">
        <f t="shared" si="19"/>
        <v>-66.955524999097506</v>
      </c>
      <c r="AD53">
        <f t="shared" si="20"/>
        <v>-234.67809338463792</v>
      </c>
      <c r="AE53">
        <f t="shared" si="21"/>
        <v>-20.054684140534992</v>
      </c>
      <c r="AF53">
        <f t="shared" si="22"/>
        <v>-0.17636000925284634</v>
      </c>
      <c r="AG53">
        <f t="shared" si="23"/>
        <v>31.551135885562903</v>
      </c>
      <c r="AH53">
        <f t="shared" si="24"/>
        <v>1.4859314197062186</v>
      </c>
      <c r="AI53">
        <f t="shared" si="25"/>
        <v>13.370896880987443</v>
      </c>
      <c r="AJ53">
        <v>638.59955142185197</v>
      </c>
      <c r="AK53">
        <v>608.37910909090897</v>
      </c>
      <c r="AL53">
        <v>3.3607786319413</v>
      </c>
      <c r="AM53">
        <v>66.910747138271802</v>
      </c>
      <c r="AN53">
        <f t="shared" si="26"/>
        <v>1.5182658729954084</v>
      </c>
      <c r="AO53">
        <v>18.381831003914598</v>
      </c>
      <c r="AP53">
        <v>20.158479393939398</v>
      </c>
      <c r="AQ53">
        <v>1.77457123304045E-3</v>
      </c>
      <c r="AR53">
        <v>77.421342020431197</v>
      </c>
      <c r="AS53">
        <v>82</v>
      </c>
      <c r="AT53">
        <v>16</v>
      </c>
      <c r="AU53">
        <f t="shared" si="27"/>
        <v>1</v>
      </c>
      <c r="AV53">
        <f t="shared" si="28"/>
        <v>0</v>
      </c>
      <c r="AW53">
        <f t="shared" si="29"/>
        <v>40779.869269606526</v>
      </c>
      <c r="AX53">
        <f t="shared" si="30"/>
        <v>1999.97535714286</v>
      </c>
      <c r="AY53">
        <f t="shared" si="31"/>
        <v>1681.1792355000114</v>
      </c>
      <c r="AZ53">
        <f t="shared" si="32"/>
        <v>0.84059997514255536</v>
      </c>
      <c r="BA53">
        <f t="shared" si="33"/>
        <v>0.16075795202513174</v>
      </c>
      <c r="BB53">
        <v>6</v>
      </c>
      <c r="BC53">
        <v>0.5</v>
      </c>
      <c r="BD53" t="s">
        <v>353</v>
      </c>
      <c r="BE53">
        <v>2</v>
      </c>
      <c r="BF53" t="b">
        <v>1</v>
      </c>
      <c r="BG53">
        <v>1656170094.81429</v>
      </c>
      <c r="BH53">
        <v>572.37457142857102</v>
      </c>
      <c r="BI53">
        <v>611.25510714285701</v>
      </c>
      <c r="BJ53">
        <v>20.128982142857101</v>
      </c>
      <c r="BK53">
        <v>18.381821428571399</v>
      </c>
      <c r="BL53">
        <v>561.48796428571404</v>
      </c>
      <c r="BM53">
        <v>19.877025</v>
      </c>
      <c r="BN53">
        <v>500.01850000000002</v>
      </c>
      <c r="BO53">
        <v>76.342775000000003</v>
      </c>
      <c r="BP53">
        <v>0.10004836428571399</v>
      </c>
      <c r="BQ53">
        <v>24.467646428571399</v>
      </c>
      <c r="BR53">
        <v>24.2736678571429</v>
      </c>
      <c r="BS53">
        <v>999.9</v>
      </c>
      <c r="BT53">
        <v>0</v>
      </c>
      <c r="BU53">
        <v>0</v>
      </c>
      <c r="BV53">
        <v>10017.5</v>
      </c>
      <c r="BW53">
        <v>0</v>
      </c>
      <c r="BX53">
        <v>278.46249999999998</v>
      </c>
      <c r="BY53">
        <v>-38.880521428571399</v>
      </c>
      <c r="BZ53">
        <v>584.13289285714302</v>
      </c>
      <c r="CA53">
        <v>622.70150000000001</v>
      </c>
      <c r="CB53">
        <v>1.74717285714286</v>
      </c>
      <c r="CC53">
        <v>611.25510714285701</v>
      </c>
      <c r="CD53">
        <v>18.381821428571399</v>
      </c>
      <c r="CE53">
        <v>1.53670285714286</v>
      </c>
      <c r="CF53">
        <v>1.40331892857143</v>
      </c>
      <c r="CG53">
        <v>13.338310714285701</v>
      </c>
      <c r="CH53">
        <v>11.953535714285699</v>
      </c>
      <c r="CI53">
        <v>1999.97535714286</v>
      </c>
      <c r="CJ53">
        <v>0.979999535714286</v>
      </c>
      <c r="CK53">
        <v>2.00009107142857E-2</v>
      </c>
      <c r="CL53">
        <v>0</v>
      </c>
      <c r="CM53">
        <v>2.1957464285714301</v>
      </c>
      <c r="CN53">
        <v>0</v>
      </c>
      <c r="CO53">
        <v>4517.9207142857103</v>
      </c>
      <c r="CP53">
        <v>17299.939285714299</v>
      </c>
      <c r="CQ53">
        <v>41.972928571428596</v>
      </c>
      <c r="CR53">
        <v>40.155999999999999</v>
      </c>
      <c r="CS53">
        <v>40.937321428571401</v>
      </c>
      <c r="CT53">
        <v>39.7765357142857</v>
      </c>
      <c r="CU53">
        <v>40.495214285714297</v>
      </c>
      <c r="CV53">
        <v>1959.9778571428601</v>
      </c>
      <c r="CW53">
        <v>39.9978571428571</v>
      </c>
      <c r="CX53">
        <v>0</v>
      </c>
      <c r="CY53">
        <v>1656170101.8</v>
      </c>
      <c r="CZ53">
        <v>0</v>
      </c>
      <c r="DA53">
        <v>0</v>
      </c>
      <c r="DB53" t="s">
        <v>354</v>
      </c>
      <c r="DC53">
        <v>1656081770.5</v>
      </c>
      <c r="DD53">
        <v>1655399214.5999999</v>
      </c>
      <c r="DE53">
        <v>0</v>
      </c>
      <c r="DF53">
        <v>0.13400000000000001</v>
      </c>
      <c r="DG53">
        <v>-0.06</v>
      </c>
      <c r="DH53">
        <v>9.3309999999999995</v>
      </c>
      <c r="DI53">
        <v>0.51100000000000001</v>
      </c>
      <c r="DJ53">
        <v>421</v>
      </c>
      <c r="DK53">
        <v>25</v>
      </c>
      <c r="DL53">
        <v>1.93</v>
      </c>
      <c r="DM53">
        <v>0.15</v>
      </c>
      <c r="DN53">
        <v>-38.500787500000001</v>
      </c>
      <c r="DO53">
        <v>-5.9903268292681799</v>
      </c>
      <c r="DP53">
        <v>0.711585995571688</v>
      </c>
      <c r="DQ53">
        <v>0</v>
      </c>
      <c r="DR53">
        <v>1.73527875</v>
      </c>
      <c r="DS53">
        <v>0.20960679174483801</v>
      </c>
      <c r="DT53">
        <v>2.0453092943061201E-2</v>
      </c>
      <c r="DU53">
        <v>0</v>
      </c>
      <c r="DV53">
        <v>0</v>
      </c>
      <c r="DW53">
        <v>2</v>
      </c>
      <c r="DX53" t="s">
        <v>359</v>
      </c>
      <c r="DY53">
        <v>2.9779599999999999</v>
      </c>
      <c r="DZ53">
        <v>2.7541000000000002</v>
      </c>
      <c r="EA53">
        <v>0.10050099999999999</v>
      </c>
      <c r="EB53">
        <v>0.106598</v>
      </c>
      <c r="EC53">
        <v>7.8724699999999995E-2</v>
      </c>
      <c r="ED53">
        <v>7.4356800000000001E-2</v>
      </c>
      <c r="EE53">
        <v>35445.4</v>
      </c>
      <c r="EF53">
        <v>38740.199999999997</v>
      </c>
      <c r="EG53">
        <v>35687.300000000003</v>
      </c>
      <c r="EH53">
        <v>39301.4</v>
      </c>
      <c r="EI53">
        <v>46530</v>
      </c>
      <c r="EJ53">
        <v>52439.6</v>
      </c>
      <c r="EK53">
        <v>55661</v>
      </c>
      <c r="EL53">
        <v>62909.599999999999</v>
      </c>
      <c r="EM53">
        <v>1.7869999999999999</v>
      </c>
      <c r="EN53">
        <v>2.3418000000000001</v>
      </c>
      <c r="EO53">
        <v>0.14752100000000001</v>
      </c>
      <c r="EP53">
        <v>0</v>
      </c>
      <c r="EQ53">
        <v>21.868500000000001</v>
      </c>
      <c r="ER53">
        <v>999.9</v>
      </c>
      <c r="ES53">
        <v>58.533999999999999</v>
      </c>
      <c r="ET53">
        <v>24.189</v>
      </c>
      <c r="EU53">
        <v>23.223500000000001</v>
      </c>
      <c r="EV53">
        <v>54.046399999999998</v>
      </c>
      <c r="EW53">
        <v>37.540100000000002</v>
      </c>
      <c r="EX53">
        <v>2</v>
      </c>
      <c r="EY53">
        <v>-0.37613799999999997</v>
      </c>
      <c r="EZ53">
        <v>-0.93812600000000002</v>
      </c>
      <c r="FA53">
        <v>20.143999999999998</v>
      </c>
      <c r="FB53">
        <v>5.2053099999999999</v>
      </c>
      <c r="FC53">
        <v>12.004</v>
      </c>
      <c r="FD53">
        <v>4.9756</v>
      </c>
      <c r="FE53">
        <v>3.2930000000000001</v>
      </c>
      <c r="FF53">
        <v>9999</v>
      </c>
      <c r="FG53">
        <v>9999</v>
      </c>
      <c r="FH53">
        <v>9999</v>
      </c>
      <c r="FI53">
        <v>545.9</v>
      </c>
      <c r="FJ53">
        <v>1.8627899999999999</v>
      </c>
      <c r="FK53">
        <v>1.8678300000000001</v>
      </c>
      <c r="FL53">
        <v>1.8675200000000001</v>
      </c>
      <c r="FM53">
        <v>1.8686499999999999</v>
      </c>
      <c r="FN53">
        <v>1.86951</v>
      </c>
      <c r="FO53">
        <v>1.8655999999999999</v>
      </c>
      <c r="FP53">
        <v>1.86676</v>
      </c>
      <c r="FQ53">
        <v>1.8681300000000001</v>
      </c>
      <c r="FR53">
        <v>5</v>
      </c>
      <c r="FS53">
        <v>0</v>
      </c>
      <c r="FT53">
        <v>0</v>
      </c>
      <c r="FU53">
        <v>0</v>
      </c>
      <c r="FV53" t="s">
        <v>356</v>
      </c>
      <c r="FW53" t="s">
        <v>357</v>
      </c>
      <c r="FX53" t="s">
        <v>358</v>
      </c>
      <c r="FY53" t="s">
        <v>358</v>
      </c>
      <c r="FZ53" t="s">
        <v>358</v>
      </c>
      <c r="GA53" t="s">
        <v>358</v>
      </c>
      <c r="GB53">
        <v>0</v>
      </c>
      <c r="GC53">
        <v>100</v>
      </c>
      <c r="GD53">
        <v>100</v>
      </c>
      <c r="GE53">
        <v>11.108000000000001</v>
      </c>
      <c r="GF53">
        <v>0.25269999999999998</v>
      </c>
      <c r="GG53">
        <v>5.6659111101770199</v>
      </c>
      <c r="GH53">
        <v>9.7043563482216103E-3</v>
      </c>
      <c r="GI53">
        <v>-6.1047874590071599E-7</v>
      </c>
      <c r="GJ53">
        <v>-2.0035481135848299E-10</v>
      </c>
      <c r="GK53">
        <v>-3.5135532291547797E-2</v>
      </c>
      <c r="GL53">
        <v>-2.6720997246463701E-3</v>
      </c>
      <c r="GM53">
        <v>1.0346449865754101E-3</v>
      </c>
      <c r="GN53">
        <v>-8.7332016154656395E-6</v>
      </c>
      <c r="GO53">
        <v>13</v>
      </c>
      <c r="GP53">
        <v>1798</v>
      </c>
      <c r="GQ53">
        <v>1</v>
      </c>
      <c r="GR53">
        <v>47</v>
      </c>
      <c r="GS53">
        <v>1472.2</v>
      </c>
      <c r="GT53">
        <v>12848.1</v>
      </c>
      <c r="GU53">
        <v>1.84937</v>
      </c>
      <c r="GV53">
        <v>2.5695800000000002</v>
      </c>
      <c r="GW53">
        <v>2.2485400000000002</v>
      </c>
      <c r="GX53">
        <v>2.7453599999999998</v>
      </c>
      <c r="GY53">
        <v>1.9958499999999999</v>
      </c>
      <c r="GZ53">
        <v>2.36938</v>
      </c>
      <c r="HA53">
        <v>28.690100000000001</v>
      </c>
      <c r="HB53">
        <v>15.8482</v>
      </c>
      <c r="HC53">
        <v>18</v>
      </c>
      <c r="HD53">
        <v>352.197</v>
      </c>
      <c r="HE53">
        <v>710.87099999999998</v>
      </c>
      <c r="HF53">
        <v>23.000499999999999</v>
      </c>
      <c r="HG53">
        <v>22.322299999999998</v>
      </c>
      <c r="HH53">
        <v>30</v>
      </c>
      <c r="HI53">
        <v>22.110299999999999</v>
      </c>
      <c r="HJ53">
        <v>21.991900000000001</v>
      </c>
      <c r="HK53">
        <v>37.087600000000002</v>
      </c>
      <c r="HL53">
        <v>23.864799999999999</v>
      </c>
      <c r="HM53">
        <v>8.9707399999999993</v>
      </c>
      <c r="HN53">
        <v>23</v>
      </c>
      <c r="HO53">
        <v>655.12800000000004</v>
      </c>
      <c r="HP53">
        <v>18.408000000000001</v>
      </c>
      <c r="HQ53">
        <v>103.343</v>
      </c>
      <c r="HR53">
        <v>104.79600000000001</v>
      </c>
    </row>
    <row r="54" spans="1:226" x14ac:dyDescent="0.2">
      <c r="A54">
        <v>60</v>
      </c>
      <c r="B54">
        <v>1656170107.5999999</v>
      </c>
      <c r="C54">
        <v>803.59999990463302</v>
      </c>
      <c r="D54" t="s">
        <v>434</v>
      </c>
      <c r="E54" t="s">
        <v>435</v>
      </c>
      <c r="F54">
        <v>5</v>
      </c>
      <c r="G54" t="s">
        <v>351</v>
      </c>
      <c r="H54" t="s">
        <v>352</v>
      </c>
      <c r="I54">
        <v>1656170100.0999999</v>
      </c>
      <c r="J54">
        <f t="shared" si="0"/>
        <v>1.5303426449598833E-3</v>
      </c>
      <c r="K54">
        <f t="shared" si="1"/>
        <v>1.5303426449598834</v>
      </c>
      <c r="L54">
        <f t="shared" si="2"/>
        <v>13.504463361020509</v>
      </c>
      <c r="M54">
        <f t="shared" si="3"/>
        <v>589.591259259259</v>
      </c>
      <c r="N54">
        <f t="shared" si="4"/>
        <v>214.59209687635226</v>
      </c>
      <c r="O54">
        <f t="shared" si="5"/>
        <v>16.403980208242078</v>
      </c>
      <c r="P54">
        <f t="shared" si="6"/>
        <v>45.069895343882116</v>
      </c>
      <c r="Q54">
        <f t="shared" si="7"/>
        <v>6.0947228814134502E-2</v>
      </c>
      <c r="R54">
        <f t="shared" si="8"/>
        <v>2.4836194670227383</v>
      </c>
      <c r="S54">
        <f t="shared" si="9"/>
        <v>6.0128373722101294E-2</v>
      </c>
      <c r="T54">
        <f t="shared" si="10"/>
        <v>3.7652887844942987E-2</v>
      </c>
      <c r="U54">
        <f t="shared" si="11"/>
        <v>321.52309320670071</v>
      </c>
      <c r="V54">
        <f t="shared" si="12"/>
        <v>26.240816306006838</v>
      </c>
      <c r="W54">
        <f t="shared" si="13"/>
        <v>26.240816306006838</v>
      </c>
      <c r="X54">
        <f t="shared" si="14"/>
        <v>3.422641528565292</v>
      </c>
      <c r="Y54">
        <f t="shared" si="15"/>
        <v>49.93312068155852</v>
      </c>
      <c r="Z54">
        <f t="shared" si="16"/>
        <v>1.5402367919082927</v>
      </c>
      <c r="AA54">
        <f t="shared" si="17"/>
        <v>3.0845995020638441</v>
      </c>
      <c r="AB54">
        <f t="shared" si="18"/>
        <v>1.8824047366569994</v>
      </c>
      <c r="AC54">
        <f t="shared" si="19"/>
        <v>-67.488110642730859</v>
      </c>
      <c r="AD54">
        <f t="shared" si="20"/>
        <v>-234.19132006758764</v>
      </c>
      <c r="AE54">
        <f t="shared" si="21"/>
        <v>-20.019349574807787</v>
      </c>
      <c r="AF54">
        <f t="shared" si="22"/>
        <v>-0.17568707842559661</v>
      </c>
      <c r="AG54">
        <f t="shared" si="23"/>
        <v>31.876659875160584</v>
      </c>
      <c r="AH54">
        <f t="shared" si="24"/>
        <v>1.5031604503699478</v>
      </c>
      <c r="AI54">
        <f t="shared" si="25"/>
        <v>13.504463361020509</v>
      </c>
      <c r="AJ54">
        <v>655.26705315876904</v>
      </c>
      <c r="AK54">
        <v>625.01684242424199</v>
      </c>
      <c r="AL54">
        <v>3.32853884268162</v>
      </c>
      <c r="AM54">
        <v>66.910747138271802</v>
      </c>
      <c r="AN54">
        <f t="shared" si="26"/>
        <v>1.5303426449598834</v>
      </c>
      <c r="AO54">
        <v>18.3814137085126</v>
      </c>
      <c r="AP54">
        <v>20.1751739393939</v>
      </c>
      <c r="AQ54">
        <v>1.1678015570402299E-3</v>
      </c>
      <c r="AR54">
        <v>77.421342020431197</v>
      </c>
      <c r="AS54">
        <v>82</v>
      </c>
      <c r="AT54">
        <v>16</v>
      </c>
      <c r="AU54">
        <f t="shared" si="27"/>
        <v>1</v>
      </c>
      <c r="AV54">
        <f t="shared" si="28"/>
        <v>0</v>
      </c>
      <c r="AW54">
        <f t="shared" si="29"/>
        <v>40771.079891499059</v>
      </c>
      <c r="AX54">
        <f t="shared" si="30"/>
        <v>2000.04296296296</v>
      </c>
      <c r="AY54">
        <f t="shared" si="31"/>
        <v>1681.2362113333486</v>
      </c>
      <c r="AZ54">
        <f t="shared" si="32"/>
        <v>0.84060004833230395</v>
      </c>
      <c r="BA54">
        <f t="shared" si="33"/>
        <v>0.16075809328134677</v>
      </c>
      <c r="BB54">
        <v>6</v>
      </c>
      <c r="BC54">
        <v>0.5</v>
      </c>
      <c r="BD54" t="s">
        <v>353</v>
      </c>
      <c r="BE54">
        <v>2</v>
      </c>
      <c r="BF54" t="b">
        <v>1</v>
      </c>
      <c r="BG54">
        <v>1656170100.0999999</v>
      </c>
      <c r="BH54">
        <v>589.591259259259</v>
      </c>
      <c r="BI54">
        <v>628.90625925925895</v>
      </c>
      <c r="BJ54">
        <v>20.148929629629599</v>
      </c>
      <c r="BK54">
        <v>18.3815037037037</v>
      </c>
      <c r="BL54">
        <v>578.55414814814799</v>
      </c>
      <c r="BM54">
        <v>19.896433333333299</v>
      </c>
      <c r="BN54">
        <v>500.00625925925902</v>
      </c>
      <c r="BO54">
        <v>76.342659259259193</v>
      </c>
      <c r="BP54">
        <v>9.9951848148148198E-2</v>
      </c>
      <c r="BQ54">
        <v>24.491774074074101</v>
      </c>
      <c r="BR54">
        <v>24.288144444444399</v>
      </c>
      <c r="BS54">
        <v>999.9</v>
      </c>
      <c r="BT54">
        <v>0</v>
      </c>
      <c r="BU54">
        <v>0</v>
      </c>
      <c r="BV54">
        <v>10016.1111111111</v>
      </c>
      <c r="BW54">
        <v>0</v>
      </c>
      <c r="BX54">
        <v>279.14762962962999</v>
      </c>
      <c r="BY54">
        <v>-39.315037037037001</v>
      </c>
      <c r="BZ54">
        <v>601.71548148148099</v>
      </c>
      <c r="CA54">
        <v>640.68299999999999</v>
      </c>
      <c r="CB54">
        <v>1.7674411111111099</v>
      </c>
      <c r="CC54">
        <v>628.90625925925895</v>
      </c>
      <c r="CD54">
        <v>18.3815037037037</v>
      </c>
      <c r="CE54">
        <v>1.53822296296296</v>
      </c>
      <c r="CF54">
        <v>1.4032922222222199</v>
      </c>
      <c r="CG54">
        <v>13.3534666666667</v>
      </c>
      <c r="CH54">
        <v>11.953251851851901</v>
      </c>
      <c r="CI54">
        <v>2000.04296296296</v>
      </c>
      <c r="CJ54">
        <v>0.97999740740740704</v>
      </c>
      <c r="CK54">
        <v>2.0002859259259299E-2</v>
      </c>
      <c r="CL54">
        <v>0</v>
      </c>
      <c r="CM54">
        <v>2.1912555555555602</v>
      </c>
      <c r="CN54">
        <v>0</v>
      </c>
      <c r="CO54">
        <v>4525.7114814814804</v>
      </c>
      <c r="CP54">
        <v>17300.5074074074</v>
      </c>
      <c r="CQ54">
        <v>42.015925925925899</v>
      </c>
      <c r="CR54">
        <v>40.145481481481497</v>
      </c>
      <c r="CS54">
        <v>40.978999999999999</v>
      </c>
      <c r="CT54">
        <v>39.796111111111102</v>
      </c>
      <c r="CU54">
        <v>40.534444444444397</v>
      </c>
      <c r="CV54">
        <v>1960.03851851852</v>
      </c>
      <c r="CW54">
        <v>40.004074074074097</v>
      </c>
      <c r="CX54">
        <v>0</v>
      </c>
      <c r="CY54">
        <v>1656170106.5999999</v>
      </c>
      <c r="CZ54">
        <v>0</v>
      </c>
      <c r="DA54">
        <v>0</v>
      </c>
      <c r="DB54" t="s">
        <v>354</v>
      </c>
      <c r="DC54">
        <v>1656081770.5</v>
      </c>
      <c r="DD54">
        <v>1655399214.5999999</v>
      </c>
      <c r="DE54">
        <v>0</v>
      </c>
      <c r="DF54">
        <v>0.13400000000000001</v>
      </c>
      <c r="DG54">
        <v>-0.06</v>
      </c>
      <c r="DH54">
        <v>9.3309999999999995</v>
      </c>
      <c r="DI54">
        <v>0.51100000000000001</v>
      </c>
      <c r="DJ54">
        <v>421</v>
      </c>
      <c r="DK54">
        <v>25</v>
      </c>
      <c r="DL54">
        <v>1.93</v>
      </c>
      <c r="DM54">
        <v>0.15</v>
      </c>
      <c r="DN54">
        <v>-39.089202499999999</v>
      </c>
      <c r="DO54">
        <v>-5.5574285178235003</v>
      </c>
      <c r="DP54">
        <v>0.64051541140221602</v>
      </c>
      <c r="DQ54">
        <v>0</v>
      </c>
      <c r="DR54">
        <v>1.7568732499999999</v>
      </c>
      <c r="DS54">
        <v>0.23441887429643099</v>
      </c>
      <c r="DT54">
        <v>2.27695266076724E-2</v>
      </c>
      <c r="DU54">
        <v>0</v>
      </c>
      <c r="DV54">
        <v>0</v>
      </c>
      <c r="DW54">
        <v>2</v>
      </c>
      <c r="DX54" t="s">
        <v>359</v>
      </c>
      <c r="DY54">
        <v>2.9765999999999999</v>
      </c>
      <c r="DZ54">
        <v>2.7538100000000001</v>
      </c>
      <c r="EA54">
        <v>0.10244399999999999</v>
      </c>
      <c r="EB54">
        <v>0.108572</v>
      </c>
      <c r="EC54">
        <v>7.8768299999999999E-2</v>
      </c>
      <c r="ED54">
        <v>7.4336100000000002E-2</v>
      </c>
      <c r="EE54">
        <v>35368.6</v>
      </c>
      <c r="EF54">
        <v>38655.5</v>
      </c>
      <c r="EG54">
        <v>35686.9</v>
      </c>
      <c r="EH54">
        <v>39302.199999999997</v>
      </c>
      <c r="EI54">
        <v>46528.5</v>
      </c>
      <c r="EJ54">
        <v>52441.3</v>
      </c>
      <c r="EK54">
        <v>55661.9</v>
      </c>
      <c r="EL54">
        <v>62910.1</v>
      </c>
      <c r="EM54">
        <v>1.7862</v>
      </c>
      <c r="EN54">
        <v>2.3424</v>
      </c>
      <c r="EO54">
        <v>0.148147</v>
      </c>
      <c r="EP54">
        <v>0</v>
      </c>
      <c r="EQ54">
        <v>21.887</v>
      </c>
      <c r="ER54">
        <v>999.9</v>
      </c>
      <c r="ES54">
        <v>58.509</v>
      </c>
      <c r="ET54">
        <v>24.189</v>
      </c>
      <c r="EU54">
        <v>23.214500000000001</v>
      </c>
      <c r="EV54">
        <v>53.3964</v>
      </c>
      <c r="EW54">
        <v>37.560099999999998</v>
      </c>
      <c r="EX54">
        <v>2</v>
      </c>
      <c r="EY54">
        <v>-0.37613799999999997</v>
      </c>
      <c r="EZ54">
        <v>-0.93485799999999997</v>
      </c>
      <c r="FA54">
        <v>20.143699999999999</v>
      </c>
      <c r="FB54">
        <v>5.2029100000000001</v>
      </c>
      <c r="FC54">
        <v>12.004</v>
      </c>
      <c r="FD54">
        <v>4.976</v>
      </c>
      <c r="FE54">
        <v>3.2930000000000001</v>
      </c>
      <c r="FF54">
        <v>9999</v>
      </c>
      <c r="FG54">
        <v>9999</v>
      </c>
      <c r="FH54">
        <v>9999</v>
      </c>
      <c r="FI54">
        <v>545.9</v>
      </c>
      <c r="FJ54">
        <v>1.8627899999999999</v>
      </c>
      <c r="FK54">
        <v>1.8678300000000001</v>
      </c>
      <c r="FL54">
        <v>1.8675200000000001</v>
      </c>
      <c r="FM54">
        <v>1.86859</v>
      </c>
      <c r="FN54">
        <v>1.86951</v>
      </c>
      <c r="FO54">
        <v>1.86557</v>
      </c>
      <c r="FP54">
        <v>1.86676</v>
      </c>
      <c r="FQ54">
        <v>1.8681300000000001</v>
      </c>
      <c r="FR54">
        <v>5</v>
      </c>
      <c r="FS54">
        <v>0</v>
      </c>
      <c r="FT54">
        <v>0</v>
      </c>
      <c r="FU54">
        <v>0</v>
      </c>
      <c r="FV54" t="s">
        <v>356</v>
      </c>
      <c r="FW54" t="s">
        <v>357</v>
      </c>
      <c r="FX54" t="s">
        <v>358</v>
      </c>
      <c r="FY54" t="s">
        <v>358</v>
      </c>
      <c r="FZ54" t="s">
        <v>358</v>
      </c>
      <c r="GA54" t="s">
        <v>358</v>
      </c>
      <c r="GB54">
        <v>0</v>
      </c>
      <c r="GC54">
        <v>100</v>
      </c>
      <c r="GD54">
        <v>100</v>
      </c>
      <c r="GE54">
        <v>11.249000000000001</v>
      </c>
      <c r="GF54">
        <v>0.25319999999999998</v>
      </c>
      <c r="GG54">
        <v>5.6659111101770199</v>
      </c>
      <c r="GH54">
        <v>9.7043563482216103E-3</v>
      </c>
      <c r="GI54">
        <v>-6.1047874590071599E-7</v>
      </c>
      <c r="GJ54">
        <v>-2.0035481135848299E-10</v>
      </c>
      <c r="GK54">
        <v>-3.5135532291547797E-2</v>
      </c>
      <c r="GL54">
        <v>-2.6720997246463701E-3</v>
      </c>
      <c r="GM54">
        <v>1.0346449865754101E-3</v>
      </c>
      <c r="GN54">
        <v>-8.7332016154656395E-6</v>
      </c>
      <c r="GO54">
        <v>13</v>
      </c>
      <c r="GP54">
        <v>1798</v>
      </c>
      <c r="GQ54">
        <v>1</v>
      </c>
      <c r="GR54">
        <v>47</v>
      </c>
      <c r="GS54">
        <v>1472.3</v>
      </c>
      <c r="GT54">
        <v>12848.2</v>
      </c>
      <c r="GU54">
        <v>1.8859900000000001</v>
      </c>
      <c r="GV54">
        <v>2.5671400000000002</v>
      </c>
      <c r="GW54">
        <v>2.2485400000000002</v>
      </c>
      <c r="GX54">
        <v>2.7453599999999998</v>
      </c>
      <c r="GY54">
        <v>1.9958499999999999</v>
      </c>
      <c r="GZ54">
        <v>2.3596200000000001</v>
      </c>
      <c r="HA54">
        <v>28.711200000000002</v>
      </c>
      <c r="HB54">
        <v>15.8482</v>
      </c>
      <c r="HC54">
        <v>18</v>
      </c>
      <c r="HD54">
        <v>351.834</v>
      </c>
      <c r="HE54">
        <v>711.43899999999996</v>
      </c>
      <c r="HF54">
        <v>23.000599999999999</v>
      </c>
      <c r="HG54">
        <v>22.325299999999999</v>
      </c>
      <c r="HH54">
        <v>30</v>
      </c>
      <c r="HI54">
        <v>22.114000000000001</v>
      </c>
      <c r="HJ54">
        <v>21.9956</v>
      </c>
      <c r="HK54">
        <v>37.879199999999997</v>
      </c>
      <c r="HL54">
        <v>23.864799999999999</v>
      </c>
      <c r="HM54">
        <v>8.6004299999999994</v>
      </c>
      <c r="HN54">
        <v>23</v>
      </c>
      <c r="HO54">
        <v>675.29200000000003</v>
      </c>
      <c r="HP54">
        <v>18.402899999999999</v>
      </c>
      <c r="HQ54">
        <v>103.343</v>
      </c>
      <c r="HR54">
        <v>104.798</v>
      </c>
    </row>
    <row r="55" spans="1:226" x14ac:dyDescent="0.2">
      <c r="A55">
        <v>61</v>
      </c>
      <c r="B55">
        <v>1656170112.5999999</v>
      </c>
      <c r="C55">
        <v>808.59999990463302</v>
      </c>
      <c r="D55" t="s">
        <v>436</v>
      </c>
      <c r="E55" t="s">
        <v>437</v>
      </c>
      <c r="F55">
        <v>5</v>
      </c>
      <c r="G55" t="s">
        <v>351</v>
      </c>
      <c r="H55" t="s">
        <v>352</v>
      </c>
      <c r="I55">
        <v>1656170104.81429</v>
      </c>
      <c r="J55">
        <f t="shared" si="0"/>
        <v>1.5369484994332185E-3</v>
      </c>
      <c r="K55">
        <f t="shared" si="1"/>
        <v>1.5369484994332185</v>
      </c>
      <c r="L55">
        <f t="shared" si="2"/>
        <v>14.095185450622811</v>
      </c>
      <c r="M55">
        <f t="shared" si="3"/>
        <v>604.93889285714295</v>
      </c>
      <c r="N55">
        <f t="shared" si="4"/>
        <v>214.90336509665661</v>
      </c>
      <c r="O55">
        <f t="shared" si="5"/>
        <v>16.427878875044069</v>
      </c>
      <c r="P55">
        <f t="shared" si="6"/>
        <v>46.24340272285022</v>
      </c>
      <c r="Q55">
        <f t="shared" si="7"/>
        <v>6.1112415123695633E-2</v>
      </c>
      <c r="R55">
        <f t="shared" si="8"/>
        <v>2.4822354233998083</v>
      </c>
      <c r="S55">
        <f t="shared" si="9"/>
        <v>6.0288695268947132E-2</v>
      </c>
      <c r="T55">
        <f t="shared" si="10"/>
        <v>3.7753517478880311E-2</v>
      </c>
      <c r="U55">
        <f t="shared" si="11"/>
        <v>321.5308819136045</v>
      </c>
      <c r="V55">
        <f t="shared" si="12"/>
        <v>26.261358332910511</v>
      </c>
      <c r="W55">
        <f t="shared" si="13"/>
        <v>26.261358332910511</v>
      </c>
      <c r="X55">
        <f t="shared" si="14"/>
        <v>3.4267965894819392</v>
      </c>
      <c r="Y55">
        <f t="shared" si="15"/>
        <v>49.904531503118008</v>
      </c>
      <c r="Z55">
        <f t="shared" si="16"/>
        <v>1.5413483824422531</v>
      </c>
      <c r="AA55">
        <f t="shared" si="17"/>
        <v>3.08859403348161</v>
      </c>
      <c r="AB55">
        <f t="shared" si="18"/>
        <v>1.8854482070396861</v>
      </c>
      <c r="AC55">
        <f t="shared" si="19"/>
        <v>-67.779428825004942</v>
      </c>
      <c r="AD55">
        <f t="shared" si="20"/>
        <v>-233.91576271902977</v>
      </c>
      <c r="AE55">
        <f t="shared" si="21"/>
        <v>-20.01118480174387</v>
      </c>
      <c r="AF55">
        <f t="shared" si="22"/>
        <v>-0.17549443217407656</v>
      </c>
      <c r="AG55">
        <f t="shared" si="23"/>
        <v>32.375414663027534</v>
      </c>
      <c r="AH55">
        <f t="shared" si="24"/>
        <v>1.518630228867762</v>
      </c>
      <c r="AI55">
        <f t="shared" si="25"/>
        <v>14.095185450622811</v>
      </c>
      <c r="AJ55">
        <v>672.87906400657698</v>
      </c>
      <c r="AK55">
        <v>641.721678787879</v>
      </c>
      <c r="AL55">
        <v>3.3734489508880801</v>
      </c>
      <c r="AM55">
        <v>66.910747138271802</v>
      </c>
      <c r="AN55">
        <f t="shared" si="26"/>
        <v>1.5369484994332185</v>
      </c>
      <c r="AO55">
        <v>18.370420999562899</v>
      </c>
      <c r="AP55">
        <v>20.174625454545499</v>
      </c>
      <c r="AQ55">
        <v>6.1519265593229803E-4</v>
      </c>
      <c r="AR55">
        <v>77.421342020431197</v>
      </c>
      <c r="AS55">
        <v>82</v>
      </c>
      <c r="AT55">
        <v>16</v>
      </c>
      <c r="AU55">
        <f t="shared" si="27"/>
        <v>1</v>
      </c>
      <c r="AV55">
        <f t="shared" si="28"/>
        <v>0</v>
      </c>
      <c r="AW55">
        <f t="shared" si="29"/>
        <v>40733.370881321112</v>
      </c>
      <c r="AX55">
        <f t="shared" si="30"/>
        <v>2000.09142857143</v>
      </c>
      <c r="AY55">
        <f t="shared" si="31"/>
        <v>1681.276950214304</v>
      </c>
      <c r="AZ55">
        <f t="shared" si="32"/>
        <v>0.8406000476764004</v>
      </c>
      <c r="BA55">
        <f t="shared" si="33"/>
        <v>0.16075809201545285</v>
      </c>
      <c r="BB55">
        <v>6</v>
      </c>
      <c r="BC55">
        <v>0.5</v>
      </c>
      <c r="BD55" t="s">
        <v>353</v>
      </c>
      <c r="BE55">
        <v>2</v>
      </c>
      <c r="BF55" t="b">
        <v>1</v>
      </c>
      <c r="BG55">
        <v>1656170104.81429</v>
      </c>
      <c r="BH55">
        <v>604.93889285714295</v>
      </c>
      <c r="BI55">
        <v>644.89210714285696</v>
      </c>
      <c r="BJ55">
        <v>20.163342857142901</v>
      </c>
      <c r="BK55">
        <v>18.377717857142901</v>
      </c>
      <c r="BL55">
        <v>593.76817857142896</v>
      </c>
      <c r="BM55">
        <v>19.910453571428601</v>
      </c>
      <c r="BN55">
        <v>499.99621428571402</v>
      </c>
      <c r="BO55">
        <v>76.343139285714301</v>
      </c>
      <c r="BP55">
        <v>9.9958139285714301E-2</v>
      </c>
      <c r="BQ55">
        <v>24.513400000000001</v>
      </c>
      <c r="BR55">
        <v>24.3085535714286</v>
      </c>
      <c r="BS55">
        <v>999.9</v>
      </c>
      <c r="BT55">
        <v>0</v>
      </c>
      <c r="BU55">
        <v>0</v>
      </c>
      <c r="BV55">
        <v>10007.142857142901</v>
      </c>
      <c r="BW55">
        <v>0</v>
      </c>
      <c r="BX55">
        <v>279.85346428571398</v>
      </c>
      <c r="BY55">
        <v>-39.953267857142897</v>
      </c>
      <c r="BZ55">
        <v>617.38767857142898</v>
      </c>
      <c r="CA55">
        <v>656.96560714285704</v>
      </c>
      <c r="CB55">
        <v>1.7856300000000001</v>
      </c>
      <c r="CC55">
        <v>644.89210714285696</v>
      </c>
      <c r="CD55">
        <v>18.377717857142901</v>
      </c>
      <c r="CE55">
        <v>1.5393325</v>
      </c>
      <c r="CF55">
        <v>1.4030117857142901</v>
      </c>
      <c r="CG55">
        <v>13.3645285714286</v>
      </c>
      <c r="CH55">
        <v>11.950225</v>
      </c>
      <c r="CI55">
        <v>2000.09142857143</v>
      </c>
      <c r="CJ55">
        <v>0.97999800000000004</v>
      </c>
      <c r="CK55">
        <v>2.0002139285714302E-2</v>
      </c>
      <c r="CL55">
        <v>0</v>
      </c>
      <c r="CM55">
        <v>2.20523214285714</v>
      </c>
      <c r="CN55">
        <v>0</v>
      </c>
      <c r="CO55">
        <v>4531.9882142857095</v>
      </c>
      <c r="CP55">
        <v>17300.928571428602</v>
      </c>
      <c r="CQ55">
        <v>41.9907857142857</v>
      </c>
      <c r="CR55">
        <v>40.088964285714297</v>
      </c>
      <c r="CS55">
        <v>40.986499999999999</v>
      </c>
      <c r="CT55">
        <v>39.7230357142857</v>
      </c>
      <c r="CU55">
        <v>40.521964285714297</v>
      </c>
      <c r="CV55">
        <v>1960.08607142857</v>
      </c>
      <c r="CW55">
        <v>40.005000000000003</v>
      </c>
      <c r="CX55">
        <v>0</v>
      </c>
      <c r="CY55">
        <v>1656170112</v>
      </c>
      <c r="CZ55">
        <v>0</v>
      </c>
      <c r="DA55">
        <v>0</v>
      </c>
      <c r="DB55" t="s">
        <v>354</v>
      </c>
      <c r="DC55">
        <v>1656081770.5</v>
      </c>
      <c r="DD55">
        <v>1655399214.5999999</v>
      </c>
      <c r="DE55">
        <v>0</v>
      </c>
      <c r="DF55">
        <v>0.13400000000000001</v>
      </c>
      <c r="DG55">
        <v>-0.06</v>
      </c>
      <c r="DH55">
        <v>9.3309999999999995</v>
      </c>
      <c r="DI55">
        <v>0.51100000000000001</v>
      </c>
      <c r="DJ55">
        <v>421</v>
      </c>
      <c r="DK55">
        <v>25</v>
      </c>
      <c r="DL55">
        <v>1.93</v>
      </c>
      <c r="DM55">
        <v>0.15</v>
      </c>
      <c r="DN55">
        <v>-39.525100000000002</v>
      </c>
      <c r="DO55">
        <v>-6.5473958724202399</v>
      </c>
      <c r="DP55">
        <v>0.72765917055995399</v>
      </c>
      <c r="DQ55">
        <v>0</v>
      </c>
      <c r="DR55">
        <v>1.7724865000000001</v>
      </c>
      <c r="DS55">
        <v>0.238928780487803</v>
      </c>
      <c r="DT55">
        <v>2.3225094569236999E-2</v>
      </c>
      <c r="DU55">
        <v>0</v>
      </c>
      <c r="DV55">
        <v>0</v>
      </c>
      <c r="DW55">
        <v>2</v>
      </c>
      <c r="DX55" t="s">
        <v>359</v>
      </c>
      <c r="DY55">
        <v>2.9777200000000001</v>
      </c>
      <c r="DZ55">
        <v>2.7539500000000001</v>
      </c>
      <c r="EA55">
        <v>0.10438</v>
      </c>
      <c r="EB55">
        <v>0.110467</v>
      </c>
      <c r="EC55">
        <v>7.8780699999999995E-2</v>
      </c>
      <c r="ED55">
        <v>7.4319800000000005E-2</v>
      </c>
      <c r="EE55">
        <v>35292.699999999997</v>
      </c>
      <c r="EF55">
        <v>38573.300000000003</v>
      </c>
      <c r="EG55">
        <v>35687.300000000003</v>
      </c>
      <c r="EH55">
        <v>39302.1</v>
      </c>
      <c r="EI55">
        <v>46528.2</v>
      </c>
      <c r="EJ55">
        <v>52441.9</v>
      </c>
      <c r="EK55">
        <v>55662.3</v>
      </c>
      <c r="EL55">
        <v>62909.7</v>
      </c>
      <c r="EM55">
        <v>1.7867999999999999</v>
      </c>
      <c r="EN55">
        <v>2.3422000000000001</v>
      </c>
      <c r="EO55">
        <v>0.14758099999999999</v>
      </c>
      <c r="EP55">
        <v>0</v>
      </c>
      <c r="EQ55">
        <v>21.907299999999999</v>
      </c>
      <c r="ER55">
        <v>999.9</v>
      </c>
      <c r="ES55">
        <v>58.484999999999999</v>
      </c>
      <c r="ET55">
        <v>24.189</v>
      </c>
      <c r="EU55">
        <v>23.206199999999999</v>
      </c>
      <c r="EV55">
        <v>54.006399999999999</v>
      </c>
      <c r="EW55">
        <v>37.496000000000002</v>
      </c>
      <c r="EX55">
        <v>2</v>
      </c>
      <c r="EY55">
        <v>-0.37609799999999999</v>
      </c>
      <c r="EZ55">
        <v>-0.93638299999999997</v>
      </c>
      <c r="FA55">
        <v>20.144300000000001</v>
      </c>
      <c r="FB55">
        <v>5.2053099999999999</v>
      </c>
      <c r="FC55">
        <v>12.004</v>
      </c>
      <c r="FD55">
        <v>4.9756</v>
      </c>
      <c r="FE55">
        <v>3.2930000000000001</v>
      </c>
      <c r="FF55">
        <v>9999</v>
      </c>
      <c r="FG55">
        <v>9999</v>
      </c>
      <c r="FH55">
        <v>9999</v>
      </c>
      <c r="FI55">
        <v>545.9</v>
      </c>
      <c r="FJ55">
        <v>1.8627899999999999</v>
      </c>
      <c r="FK55">
        <v>1.8677999999999999</v>
      </c>
      <c r="FL55">
        <v>1.86755</v>
      </c>
      <c r="FM55">
        <v>1.8686199999999999</v>
      </c>
      <c r="FN55">
        <v>1.8695999999999999</v>
      </c>
      <c r="FO55">
        <v>1.86557</v>
      </c>
      <c r="FP55">
        <v>1.86676</v>
      </c>
      <c r="FQ55">
        <v>1.8681000000000001</v>
      </c>
      <c r="FR55">
        <v>5</v>
      </c>
      <c r="FS55">
        <v>0</v>
      </c>
      <c r="FT55">
        <v>0</v>
      </c>
      <c r="FU55">
        <v>0</v>
      </c>
      <c r="FV55" t="s">
        <v>356</v>
      </c>
      <c r="FW55" t="s">
        <v>357</v>
      </c>
      <c r="FX55" t="s">
        <v>358</v>
      </c>
      <c r="FY55" t="s">
        <v>358</v>
      </c>
      <c r="FZ55" t="s">
        <v>358</v>
      </c>
      <c r="GA55" t="s">
        <v>358</v>
      </c>
      <c r="GB55">
        <v>0</v>
      </c>
      <c r="GC55">
        <v>100</v>
      </c>
      <c r="GD55">
        <v>100</v>
      </c>
      <c r="GE55">
        <v>11.391999999999999</v>
      </c>
      <c r="GF55">
        <v>0.25340000000000001</v>
      </c>
      <c r="GG55">
        <v>5.6659111101770199</v>
      </c>
      <c r="GH55">
        <v>9.7043563482216103E-3</v>
      </c>
      <c r="GI55">
        <v>-6.1047874590071599E-7</v>
      </c>
      <c r="GJ55">
        <v>-2.0035481135848299E-10</v>
      </c>
      <c r="GK55">
        <v>-3.5135532291547797E-2</v>
      </c>
      <c r="GL55">
        <v>-2.6720997246463701E-3</v>
      </c>
      <c r="GM55">
        <v>1.0346449865754101E-3</v>
      </c>
      <c r="GN55">
        <v>-8.7332016154656395E-6</v>
      </c>
      <c r="GO55">
        <v>13</v>
      </c>
      <c r="GP55">
        <v>1798</v>
      </c>
      <c r="GQ55">
        <v>1</v>
      </c>
      <c r="GR55">
        <v>47</v>
      </c>
      <c r="GS55">
        <v>1472.4</v>
      </c>
      <c r="GT55">
        <v>12848.3</v>
      </c>
      <c r="GU55">
        <v>1.9262699999999999</v>
      </c>
      <c r="GV55">
        <v>2.5695800000000002</v>
      </c>
      <c r="GW55">
        <v>2.2485400000000002</v>
      </c>
      <c r="GX55">
        <v>2.7453599999999998</v>
      </c>
      <c r="GY55">
        <v>1.9958499999999999</v>
      </c>
      <c r="GZ55">
        <v>2.34375</v>
      </c>
      <c r="HA55">
        <v>28.732299999999999</v>
      </c>
      <c r="HB55">
        <v>15.8482</v>
      </c>
      <c r="HC55">
        <v>18</v>
      </c>
      <c r="HD55">
        <v>352.15</v>
      </c>
      <c r="HE55">
        <v>711.32</v>
      </c>
      <c r="HF55">
        <v>23.0001</v>
      </c>
      <c r="HG55">
        <v>22.327200000000001</v>
      </c>
      <c r="HH55">
        <v>30.0001</v>
      </c>
      <c r="HI55">
        <v>22.117799999999999</v>
      </c>
      <c r="HJ55">
        <v>21.999300000000002</v>
      </c>
      <c r="HK55">
        <v>38.628500000000003</v>
      </c>
      <c r="HL55">
        <v>23.864799999999999</v>
      </c>
      <c r="HM55">
        <v>8.6004299999999994</v>
      </c>
      <c r="HN55">
        <v>23</v>
      </c>
      <c r="HO55">
        <v>688.75099999999998</v>
      </c>
      <c r="HP55">
        <v>18.396999999999998</v>
      </c>
      <c r="HQ55">
        <v>103.34399999999999</v>
      </c>
      <c r="HR55">
        <v>104.797</v>
      </c>
    </row>
    <row r="56" spans="1:226" x14ac:dyDescent="0.2">
      <c r="A56">
        <v>62</v>
      </c>
      <c r="B56">
        <v>1656170117.0999999</v>
      </c>
      <c r="C56">
        <v>813.09999990463302</v>
      </c>
      <c r="D56" t="s">
        <v>438</v>
      </c>
      <c r="E56" t="s">
        <v>439</v>
      </c>
      <c r="F56">
        <v>5</v>
      </c>
      <c r="G56" t="s">
        <v>351</v>
      </c>
      <c r="H56" t="s">
        <v>352</v>
      </c>
      <c r="I56">
        <v>1656170109.26071</v>
      </c>
      <c r="J56">
        <f t="shared" si="0"/>
        <v>1.5397230493205253E-3</v>
      </c>
      <c r="K56">
        <f t="shared" si="1"/>
        <v>1.5397230493205254</v>
      </c>
      <c r="L56">
        <f t="shared" si="2"/>
        <v>14.201584627832002</v>
      </c>
      <c r="M56">
        <f t="shared" si="3"/>
        <v>619.51267857142898</v>
      </c>
      <c r="N56">
        <f t="shared" si="4"/>
        <v>226.30258575728374</v>
      </c>
      <c r="O56">
        <f t="shared" si="5"/>
        <v>17.299341290528563</v>
      </c>
      <c r="P56">
        <f t="shared" si="6"/>
        <v>47.35766153335581</v>
      </c>
      <c r="Q56">
        <f t="shared" si="7"/>
        <v>6.1145197475504245E-2</v>
      </c>
      <c r="R56">
        <f t="shared" si="8"/>
        <v>2.4794905741282549</v>
      </c>
      <c r="S56">
        <f t="shared" si="9"/>
        <v>6.0319700526120949E-2</v>
      </c>
      <c r="T56">
        <f t="shared" si="10"/>
        <v>3.7773051933916994E-2</v>
      </c>
      <c r="U56">
        <f t="shared" si="11"/>
        <v>321.5381052707454</v>
      </c>
      <c r="V56">
        <f t="shared" si="12"/>
        <v>26.27661403688408</v>
      </c>
      <c r="W56">
        <f t="shared" si="13"/>
        <v>26.27661403688408</v>
      </c>
      <c r="X56">
        <f t="shared" si="14"/>
        <v>3.4298852291939612</v>
      </c>
      <c r="Y56">
        <f t="shared" si="15"/>
        <v>49.884414036924227</v>
      </c>
      <c r="Z56">
        <f t="shared" si="16"/>
        <v>1.5420445817313047</v>
      </c>
      <c r="AA56">
        <f t="shared" si="17"/>
        <v>3.0912352314891178</v>
      </c>
      <c r="AB56">
        <f t="shared" si="18"/>
        <v>1.8878406474626566</v>
      </c>
      <c r="AC56">
        <f t="shared" si="19"/>
        <v>-67.901786475035166</v>
      </c>
      <c r="AD56">
        <f t="shared" si="20"/>
        <v>-233.78676198468347</v>
      </c>
      <c r="AE56">
        <f t="shared" si="21"/>
        <v>-20.025263291588693</v>
      </c>
      <c r="AF56">
        <f t="shared" si="22"/>
        <v>-0.17570648056195637</v>
      </c>
      <c r="AG56">
        <f t="shared" si="23"/>
        <v>32.637062404268136</v>
      </c>
      <c r="AH56">
        <f t="shared" si="24"/>
        <v>1.5286313342949309</v>
      </c>
      <c r="AI56">
        <f t="shared" si="25"/>
        <v>14.201584627832002</v>
      </c>
      <c r="AJ56">
        <v>688.28080627227598</v>
      </c>
      <c r="AK56">
        <v>656.92125454545396</v>
      </c>
      <c r="AL56">
        <v>3.3905955504313798</v>
      </c>
      <c r="AM56">
        <v>66.910747138271802</v>
      </c>
      <c r="AN56">
        <f t="shared" si="26"/>
        <v>1.5397230493205254</v>
      </c>
      <c r="AO56">
        <v>18.3709489335961</v>
      </c>
      <c r="AP56">
        <v>20.181349696969701</v>
      </c>
      <c r="AQ56">
        <v>2.2457189836742499E-5</v>
      </c>
      <c r="AR56">
        <v>77.421342020431197</v>
      </c>
      <c r="AS56">
        <v>82</v>
      </c>
      <c r="AT56">
        <v>16</v>
      </c>
      <c r="AU56">
        <f t="shared" si="27"/>
        <v>1</v>
      </c>
      <c r="AV56">
        <f t="shared" si="28"/>
        <v>0</v>
      </c>
      <c r="AW56">
        <f t="shared" si="29"/>
        <v>40662.508884273484</v>
      </c>
      <c r="AX56">
        <f t="shared" si="30"/>
        <v>2000.1364285714301</v>
      </c>
      <c r="AY56">
        <f t="shared" si="31"/>
        <v>1681.3147716428743</v>
      </c>
      <c r="AZ56">
        <f t="shared" si="32"/>
        <v>0.840600044889803</v>
      </c>
      <c r="BA56">
        <f t="shared" si="33"/>
        <v>0.16075808663731983</v>
      </c>
      <c r="BB56">
        <v>6</v>
      </c>
      <c r="BC56">
        <v>0.5</v>
      </c>
      <c r="BD56" t="s">
        <v>353</v>
      </c>
      <c r="BE56">
        <v>2</v>
      </c>
      <c r="BF56" t="b">
        <v>1</v>
      </c>
      <c r="BG56">
        <v>1656170109.26071</v>
      </c>
      <c r="BH56">
        <v>619.51267857142898</v>
      </c>
      <c r="BI56">
        <v>659.81642857142799</v>
      </c>
      <c r="BJ56">
        <v>20.172367857142898</v>
      </c>
      <c r="BK56">
        <v>18.3748857142857</v>
      </c>
      <c r="BL56">
        <v>608.21550000000002</v>
      </c>
      <c r="BM56">
        <v>19.919235714285701</v>
      </c>
      <c r="BN56">
        <v>499.96442857142898</v>
      </c>
      <c r="BO56">
        <v>76.343353571428594</v>
      </c>
      <c r="BP56">
        <v>0.100056178571429</v>
      </c>
      <c r="BQ56">
        <v>24.527685714285699</v>
      </c>
      <c r="BR56">
        <v>24.322724999999998</v>
      </c>
      <c r="BS56">
        <v>999.9</v>
      </c>
      <c r="BT56">
        <v>0</v>
      </c>
      <c r="BU56">
        <v>0</v>
      </c>
      <c r="BV56">
        <v>9989.4642857142899</v>
      </c>
      <c r="BW56">
        <v>0</v>
      </c>
      <c r="BX56">
        <v>280.59625</v>
      </c>
      <c r="BY56">
        <v>-40.303825000000003</v>
      </c>
      <c r="BZ56">
        <v>632.26707142857094</v>
      </c>
      <c r="CA56">
        <v>672.16742857142901</v>
      </c>
      <c r="CB56">
        <v>1.79748642857143</v>
      </c>
      <c r="CC56">
        <v>659.81642857142799</v>
      </c>
      <c r="CD56">
        <v>18.3748857142857</v>
      </c>
      <c r="CE56">
        <v>1.5400260714285701</v>
      </c>
      <c r="CF56">
        <v>1.4027996428571401</v>
      </c>
      <c r="CG56">
        <v>13.371446428571399</v>
      </c>
      <c r="CH56">
        <v>11.9479285714286</v>
      </c>
      <c r="CI56">
        <v>2000.1364285714301</v>
      </c>
      <c r="CJ56">
        <v>0.97999857142857105</v>
      </c>
      <c r="CK56">
        <v>2.0001539285714302E-2</v>
      </c>
      <c r="CL56">
        <v>0</v>
      </c>
      <c r="CM56">
        <v>2.2712928571428601</v>
      </c>
      <c r="CN56">
        <v>0</v>
      </c>
      <c r="CO56">
        <v>4537.2821428571397</v>
      </c>
      <c r="CP56">
        <v>17301.317857142902</v>
      </c>
      <c r="CQ56">
        <v>41.9171428571428</v>
      </c>
      <c r="CR56">
        <v>39.995321428571401</v>
      </c>
      <c r="CS56">
        <v>40.953035714285697</v>
      </c>
      <c r="CT56">
        <v>39.580142857142803</v>
      </c>
      <c r="CU56">
        <v>40.466250000000002</v>
      </c>
      <c r="CV56">
        <v>1960.13035714286</v>
      </c>
      <c r="CW56">
        <v>40.005714285714298</v>
      </c>
      <c r="CX56">
        <v>0</v>
      </c>
      <c r="CY56">
        <v>1656170116.8</v>
      </c>
      <c r="CZ56">
        <v>0</v>
      </c>
      <c r="DA56">
        <v>0</v>
      </c>
      <c r="DB56" t="s">
        <v>354</v>
      </c>
      <c r="DC56">
        <v>1656081770.5</v>
      </c>
      <c r="DD56">
        <v>1655399214.5999999</v>
      </c>
      <c r="DE56">
        <v>0</v>
      </c>
      <c r="DF56">
        <v>0.13400000000000001</v>
      </c>
      <c r="DG56">
        <v>-0.06</v>
      </c>
      <c r="DH56">
        <v>9.3309999999999995</v>
      </c>
      <c r="DI56">
        <v>0.51100000000000001</v>
      </c>
      <c r="DJ56">
        <v>421</v>
      </c>
      <c r="DK56">
        <v>25</v>
      </c>
      <c r="DL56">
        <v>1.93</v>
      </c>
      <c r="DM56">
        <v>0.15</v>
      </c>
      <c r="DN56">
        <v>-40.071800000000003</v>
      </c>
      <c r="DO56">
        <v>-5.5985178236397104</v>
      </c>
      <c r="DP56">
        <v>0.64978021399547103</v>
      </c>
      <c r="DQ56">
        <v>0</v>
      </c>
      <c r="DR56">
        <v>1.7882150000000001</v>
      </c>
      <c r="DS56">
        <v>0.18057185741088</v>
      </c>
      <c r="DT56">
        <v>1.8396673340579799E-2</v>
      </c>
      <c r="DU56">
        <v>0</v>
      </c>
      <c r="DV56">
        <v>0</v>
      </c>
      <c r="DW56">
        <v>2</v>
      </c>
      <c r="DX56" t="s">
        <v>359</v>
      </c>
      <c r="DY56">
        <v>2.9779900000000001</v>
      </c>
      <c r="DZ56">
        <v>2.75386</v>
      </c>
      <c r="EA56">
        <v>0.10610700000000001</v>
      </c>
      <c r="EB56">
        <v>0.112194</v>
      </c>
      <c r="EC56">
        <v>7.8786700000000001E-2</v>
      </c>
      <c r="ED56">
        <v>7.4324000000000001E-2</v>
      </c>
      <c r="EE56">
        <v>35224.300000000003</v>
      </c>
      <c r="EF56">
        <v>38498.699999999997</v>
      </c>
      <c r="EG56">
        <v>35686.9</v>
      </c>
      <c r="EH56">
        <v>39302.400000000001</v>
      </c>
      <c r="EI56">
        <v>46527.6</v>
      </c>
      <c r="EJ56">
        <v>52441.599999999999</v>
      </c>
      <c r="EK56">
        <v>55661.8</v>
      </c>
      <c r="EL56">
        <v>62909.599999999999</v>
      </c>
      <c r="EM56">
        <v>1.7871999999999999</v>
      </c>
      <c r="EN56">
        <v>2.3424</v>
      </c>
      <c r="EO56">
        <v>0.14752100000000001</v>
      </c>
      <c r="EP56">
        <v>0</v>
      </c>
      <c r="EQ56">
        <v>21.920200000000001</v>
      </c>
      <c r="ER56">
        <v>999.9</v>
      </c>
      <c r="ES56">
        <v>58.436</v>
      </c>
      <c r="ET56">
        <v>24.199000000000002</v>
      </c>
      <c r="EU56">
        <v>23.203199999999999</v>
      </c>
      <c r="EV56">
        <v>53.866399999999999</v>
      </c>
      <c r="EW56">
        <v>37.572099999999999</v>
      </c>
      <c r="EX56">
        <v>2</v>
      </c>
      <c r="EY56">
        <v>-0.37577199999999999</v>
      </c>
      <c r="EZ56">
        <v>-0.93812600000000002</v>
      </c>
      <c r="FA56">
        <v>20.144300000000001</v>
      </c>
      <c r="FB56">
        <v>5.20411</v>
      </c>
      <c r="FC56">
        <v>12.004</v>
      </c>
      <c r="FD56">
        <v>4.9756</v>
      </c>
      <c r="FE56">
        <v>3.2930000000000001</v>
      </c>
      <c r="FF56">
        <v>9999</v>
      </c>
      <c r="FG56">
        <v>9999</v>
      </c>
      <c r="FH56">
        <v>9999</v>
      </c>
      <c r="FI56">
        <v>545.9</v>
      </c>
      <c r="FJ56">
        <v>1.86276</v>
      </c>
      <c r="FK56">
        <v>1.8678300000000001</v>
      </c>
      <c r="FL56">
        <v>1.8675200000000001</v>
      </c>
      <c r="FM56">
        <v>1.8686199999999999</v>
      </c>
      <c r="FN56">
        <v>1.86954</v>
      </c>
      <c r="FO56">
        <v>1.8655999999999999</v>
      </c>
      <c r="FP56">
        <v>1.8667</v>
      </c>
      <c r="FQ56">
        <v>1.8681000000000001</v>
      </c>
      <c r="FR56">
        <v>5</v>
      </c>
      <c r="FS56">
        <v>0</v>
      </c>
      <c r="FT56">
        <v>0</v>
      </c>
      <c r="FU56">
        <v>0</v>
      </c>
      <c r="FV56" t="s">
        <v>356</v>
      </c>
      <c r="FW56" t="s">
        <v>357</v>
      </c>
      <c r="FX56" t="s">
        <v>358</v>
      </c>
      <c r="FY56" t="s">
        <v>358</v>
      </c>
      <c r="FZ56" t="s">
        <v>358</v>
      </c>
      <c r="GA56" t="s">
        <v>358</v>
      </c>
      <c r="GB56">
        <v>0</v>
      </c>
      <c r="GC56">
        <v>100</v>
      </c>
      <c r="GD56">
        <v>100</v>
      </c>
      <c r="GE56">
        <v>11.519</v>
      </c>
      <c r="GF56">
        <v>0.25340000000000001</v>
      </c>
      <c r="GG56">
        <v>5.6659111101770199</v>
      </c>
      <c r="GH56">
        <v>9.7043563482216103E-3</v>
      </c>
      <c r="GI56">
        <v>-6.1047874590071599E-7</v>
      </c>
      <c r="GJ56">
        <v>-2.0035481135848299E-10</v>
      </c>
      <c r="GK56">
        <v>-3.5135532291547797E-2</v>
      </c>
      <c r="GL56">
        <v>-2.6720997246463701E-3</v>
      </c>
      <c r="GM56">
        <v>1.0346449865754101E-3</v>
      </c>
      <c r="GN56">
        <v>-8.7332016154656395E-6</v>
      </c>
      <c r="GO56">
        <v>13</v>
      </c>
      <c r="GP56">
        <v>1798</v>
      </c>
      <c r="GQ56">
        <v>1</v>
      </c>
      <c r="GR56">
        <v>47</v>
      </c>
      <c r="GS56">
        <v>1472.4</v>
      </c>
      <c r="GT56">
        <v>12848.4</v>
      </c>
      <c r="GU56">
        <v>1.96167</v>
      </c>
      <c r="GV56">
        <v>2.5769000000000002</v>
      </c>
      <c r="GW56">
        <v>2.2485400000000002</v>
      </c>
      <c r="GX56">
        <v>2.7441399999999998</v>
      </c>
      <c r="GY56">
        <v>1.9958499999999999</v>
      </c>
      <c r="GZ56">
        <v>2.32056</v>
      </c>
      <c r="HA56">
        <v>28.732299999999999</v>
      </c>
      <c r="HB56">
        <v>15.839399999999999</v>
      </c>
      <c r="HC56">
        <v>18</v>
      </c>
      <c r="HD56">
        <v>352.35599999999999</v>
      </c>
      <c r="HE56">
        <v>711.53899999999999</v>
      </c>
      <c r="HF56">
        <v>22.999700000000001</v>
      </c>
      <c r="HG56">
        <v>22.3291</v>
      </c>
      <c r="HH56">
        <v>30.000399999999999</v>
      </c>
      <c r="HI56">
        <v>22.119599999999998</v>
      </c>
      <c r="HJ56">
        <v>22.003</v>
      </c>
      <c r="HK56">
        <v>39.284300000000002</v>
      </c>
      <c r="HL56">
        <v>23.864799999999999</v>
      </c>
      <c r="HM56">
        <v>8.6004299999999994</v>
      </c>
      <c r="HN56">
        <v>23</v>
      </c>
      <c r="HO56">
        <v>708.9</v>
      </c>
      <c r="HP56">
        <v>18.389299999999999</v>
      </c>
      <c r="HQ56">
        <v>103.343</v>
      </c>
      <c r="HR56">
        <v>104.797</v>
      </c>
    </row>
    <row r="57" spans="1:226" x14ac:dyDescent="0.2">
      <c r="A57">
        <v>63</v>
      </c>
      <c r="B57">
        <v>1656170122.5999999</v>
      </c>
      <c r="C57">
        <v>818.59999990463302</v>
      </c>
      <c r="D57" t="s">
        <v>440</v>
      </c>
      <c r="E57" t="s">
        <v>441</v>
      </c>
      <c r="F57">
        <v>5</v>
      </c>
      <c r="G57" t="s">
        <v>351</v>
      </c>
      <c r="H57" t="s">
        <v>352</v>
      </c>
      <c r="I57">
        <v>1656170114.83214</v>
      </c>
      <c r="J57">
        <f t="shared" si="0"/>
        <v>1.543815241196777E-3</v>
      </c>
      <c r="K57">
        <f t="shared" si="1"/>
        <v>1.5438152411967769</v>
      </c>
      <c r="L57">
        <f t="shared" si="2"/>
        <v>14.59404815945558</v>
      </c>
      <c r="M57">
        <f t="shared" si="3"/>
        <v>637.76389285714299</v>
      </c>
      <c r="N57">
        <f t="shared" si="4"/>
        <v>234.31941898680523</v>
      </c>
      <c r="O57">
        <f t="shared" si="5"/>
        <v>17.912157268531136</v>
      </c>
      <c r="P57">
        <f t="shared" si="6"/>
        <v>48.752797350061158</v>
      </c>
      <c r="Q57">
        <f t="shared" si="7"/>
        <v>6.1258079464471114E-2</v>
      </c>
      <c r="R57">
        <f t="shared" si="8"/>
        <v>2.4806013393999278</v>
      </c>
      <c r="S57">
        <f t="shared" si="9"/>
        <v>6.0429919610668507E-2</v>
      </c>
      <c r="T57">
        <f t="shared" si="10"/>
        <v>3.7842173836718125E-2</v>
      </c>
      <c r="U57">
        <f t="shared" si="11"/>
        <v>321.53285066362821</v>
      </c>
      <c r="V57">
        <f t="shared" si="12"/>
        <v>26.286834493536841</v>
      </c>
      <c r="W57">
        <f t="shared" si="13"/>
        <v>26.286834493536841</v>
      </c>
      <c r="X57">
        <f t="shared" si="14"/>
        <v>3.4319558023049446</v>
      </c>
      <c r="Y57">
        <f t="shared" si="15"/>
        <v>49.865384665456055</v>
      </c>
      <c r="Z57">
        <f t="shared" si="16"/>
        <v>1.5425854990737067</v>
      </c>
      <c r="AA57">
        <f t="shared" si="17"/>
        <v>3.0934996479478145</v>
      </c>
      <c r="AB57">
        <f t="shared" si="18"/>
        <v>1.8893703032312379</v>
      </c>
      <c r="AC57">
        <f t="shared" si="19"/>
        <v>-68.082252136777868</v>
      </c>
      <c r="AD57">
        <f t="shared" si="20"/>
        <v>-233.62150762121448</v>
      </c>
      <c r="AE57">
        <f t="shared" si="21"/>
        <v>-20.004405578495817</v>
      </c>
      <c r="AF57">
        <f t="shared" si="22"/>
        <v>-0.17531467285996882</v>
      </c>
      <c r="AG57">
        <f t="shared" si="23"/>
        <v>33.14667007667564</v>
      </c>
      <c r="AH57">
        <f t="shared" si="24"/>
        <v>1.5370429475729515</v>
      </c>
      <c r="AI57">
        <f t="shared" si="25"/>
        <v>14.59404815945558</v>
      </c>
      <c r="AJ57">
        <v>707.28117409254901</v>
      </c>
      <c r="AK57">
        <v>675.37332727272701</v>
      </c>
      <c r="AL57">
        <v>3.4075189829683699</v>
      </c>
      <c r="AM57">
        <v>66.910747138271802</v>
      </c>
      <c r="AN57">
        <f t="shared" si="26"/>
        <v>1.5438152411967769</v>
      </c>
      <c r="AO57">
        <v>18.372823095311499</v>
      </c>
      <c r="AP57">
        <v>20.1874393939394</v>
      </c>
      <c r="AQ57">
        <v>1.3606713483631401E-4</v>
      </c>
      <c r="AR57">
        <v>77.421342020431197</v>
      </c>
      <c r="AS57">
        <v>82</v>
      </c>
      <c r="AT57">
        <v>16</v>
      </c>
      <c r="AU57">
        <f t="shared" si="27"/>
        <v>1</v>
      </c>
      <c r="AV57">
        <f t="shared" si="28"/>
        <v>0</v>
      </c>
      <c r="AW57">
        <f t="shared" si="29"/>
        <v>40688.718841919457</v>
      </c>
      <c r="AX57">
        <f t="shared" si="30"/>
        <v>2000.1028571428601</v>
      </c>
      <c r="AY57">
        <f t="shared" si="31"/>
        <v>1681.2866252143174</v>
      </c>
      <c r="AZ57">
        <f t="shared" si="32"/>
        <v>0.84060008174581047</v>
      </c>
      <c r="BA57">
        <f t="shared" si="33"/>
        <v>0.16075815776941429</v>
      </c>
      <c r="BB57">
        <v>6</v>
      </c>
      <c r="BC57">
        <v>0.5</v>
      </c>
      <c r="BD57" t="s">
        <v>353</v>
      </c>
      <c r="BE57">
        <v>2</v>
      </c>
      <c r="BF57" t="b">
        <v>1</v>
      </c>
      <c r="BG57">
        <v>1656170114.83214</v>
      </c>
      <c r="BH57">
        <v>637.76389285714299</v>
      </c>
      <c r="BI57">
        <v>678.71817857142901</v>
      </c>
      <c r="BJ57">
        <v>20.1794642857143</v>
      </c>
      <c r="BK57">
        <v>18.372146428571401</v>
      </c>
      <c r="BL57">
        <v>626.30899999999997</v>
      </c>
      <c r="BM57">
        <v>19.926139285714299</v>
      </c>
      <c r="BN57">
        <v>499.97610714285702</v>
      </c>
      <c r="BO57">
        <v>76.343339285714293</v>
      </c>
      <c r="BP57">
        <v>9.9993264285714298E-2</v>
      </c>
      <c r="BQ57">
        <v>24.539925</v>
      </c>
      <c r="BR57">
        <v>24.340360714285701</v>
      </c>
      <c r="BS57">
        <v>999.9</v>
      </c>
      <c r="BT57">
        <v>0</v>
      </c>
      <c r="BU57">
        <v>0</v>
      </c>
      <c r="BV57">
        <v>9996.6071428571395</v>
      </c>
      <c r="BW57">
        <v>0</v>
      </c>
      <c r="BX57">
        <v>281.52417857142899</v>
      </c>
      <c r="BY57">
        <v>-40.954275000000003</v>
      </c>
      <c r="BZ57">
        <v>650.89874999999995</v>
      </c>
      <c r="CA57">
        <v>691.42107142857196</v>
      </c>
      <c r="CB57">
        <v>1.8073121428571399</v>
      </c>
      <c r="CC57">
        <v>678.71817857142901</v>
      </c>
      <c r="CD57">
        <v>18.372146428571401</v>
      </c>
      <c r="CE57">
        <v>1.54056821428571</v>
      </c>
      <c r="CF57">
        <v>1.40259035714286</v>
      </c>
      <c r="CG57">
        <v>13.376842857142901</v>
      </c>
      <c r="CH57">
        <v>11.9456714285714</v>
      </c>
      <c r="CI57">
        <v>2000.1028571428601</v>
      </c>
      <c r="CJ57">
        <v>0.97999717857142798</v>
      </c>
      <c r="CK57">
        <v>2.00030392857143E-2</v>
      </c>
      <c r="CL57">
        <v>0</v>
      </c>
      <c r="CM57">
        <v>2.2974678571428599</v>
      </c>
      <c r="CN57">
        <v>0</v>
      </c>
      <c r="CO57">
        <v>4543.57785714286</v>
      </c>
      <c r="CP57">
        <v>17301.032142857101</v>
      </c>
      <c r="CQ57">
        <v>41.767607142857102</v>
      </c>
      <c r="CR57">
        <v>39.870392857142903</v>
      </c>
      <c r="CS57">
        <v>40.888142857142803</v>
      </c>
      <c r="CT57">
        <v>39.3702857142857</v>
      </c>
      <c r="CU57">
        <v>40.361428571428597</v>
      </c>
      <c r="CV57">
        <v>1960.095</v>
      </c>
      <c r="CW57">
        <v>40.0075</v>
      </c>
      <c r="CX57">
        <v>0</v>
      </c>
      <c r="CY57">
        <v>1656170121.5999999</v>
      </c>
      <c r="CZ57">
        <v>0</v>
      </c>
      <c r="DA57">
        <v>0</v>
      </c>
      <c r="DB57" t="s">
        <v>354</v>
      </c>
      <c r="DC57">
        <v>1656081770.5</v>
      </c>
      <c r="DD57">
        <v>1655399214.5999999</v>
      </c>
      <c r="DE57">
        <v>0</v>
      </c>
      <c r="DF57">
        <v>0.13400000000000001</v>
      </c>
      <c r="DG57">
        <v>-0.06</v>
      </c>
      <c r="DH57">
        <v>9.3309999999999995</v>
      </c>
      <c r="DI57">
        <v>0.51100000000000001</v>
      </c>
      <c r="DJ57">
        <v>421</v>
      </c>
      <c r="DK57">
        <v>25</v>
      </c>
      <c r="DL57">
        <v>1.93</v>
      </c>
      <c r="DM57">
        <v>0.15</v>
      </c>
      <c r="DN57">
        <v>-40.646212499999997</v>
      </c>
      <c r="DO57">
        <v>-6.4713737335833601</v>
      </c>
      <c r="DP57">
        <v>0.71359341266140497</v>
      </c>
      <c r="DQ57">
        <v>0</v>
      </c>
      <c r="DR57">
        <v>1.8018725</v>
      </c>
      <c r="DS57">
        <v>9.3585140712944201E-2</v>
      </c>
      <c r="DT57">
        <v>1.0742629042743699E-2</v>
      </c>
      <c r="DU57">
        <v>1</v>
      </c>
      <c r="DV57">
        <v>1</v>
      </c>
      <c r="DW57">
        <v>2</v>
      </c>
      <c r="DX57" t="s">
        <v>355</v>
      </c>
      <c r="DY57">
        <v>2.9774799999999999</v>
      </c>
      <c r="DZ57">
        <v>2.7533599999999998</v>
      </c>
      <c r="EA57">
        <v>0.108193</v>
      </c>
      <c r="EB57">
        <v>0.11427900000000001</v>
      </c>
      <c r="EC57">
        <v>7.8796599999999994E-2</v>
      </c>
      <c r="ED57">
        <v>7.43225E-2</v>
      </c>
      <c r="EE57">
        <v>35141.9</v>
      </c>
      <c r="EF57">
        <v>38407.800000000003</v>
      </c>
      <c r="EG57">
        <v>35686.6</v>
      </c>
      <c r="EH57">
        <v>39301.800000000003</v>
      </c>
      <c r="EI57">
        <v>46527</v>
      </c>
      <c r="EJ57">
        <v>52441.7</v>
      </c>
      <c r="EK57">
        <v>55661.599999999999</v>
      </c>
      <c r="EL57">
        <v>62909.599999999999</v>
      </c>
      <c r="EM57">
        <v>1.7866</v>
      </c>
      <c r="EN57">
        <v>2.3426</v>
      </c>
      <c r="EO57">
        <v>0.14716399999999999</v>
      </c>
      <c r="EP57">
        <v>0</v>
      </c>
      <c r="EQ57">
        <v>21.9239</v>
      </c>
      <c r="ER57">
        <v>999.9</v>
      </c>
      <c r="ES57">
        <v>58.411999999999999</v>
      </c>
      <c r="ET57">
        <v>24.219000000000001</v>
      </c>
      <c r="EU57">
        <v>23.220199999999998</v>
      </c>
      <c r="EV57">
        <v>54.446399999999997</v>
      </c>
      <c r="EW57">
        <v>37.548099999999998</v>
      </c>
      <c r="EX57">
        <v>2</v>
      </c>
      <c r="EY57">
        <v>-0.37548799999999999</v>
      </c>
      <c r="EZ57">
        <v>-0.94522899999999999</v>
      </c>
      <c r="FA57">
        <v>20.144200000000001</v>
      </c>
      <c r="FB57">
        <v>5.2029100000000001</v>
      </c>
      <c r="FC57">
        <v>12.004</v>
      </c>
      <c r="FD57">
        <v>4.9752000000000001</v>
      </c>
      <c r="FE57">
        <v>3.2930000000000001</v>
      </c>
      <c r="FF57">
        <v>9999</v>
      </c>
      <c r="FG57">
        <v>9999</v>
      </c>
      <c r="FH57">
        <v>9999</v>
      </c>
      <c r="FI57">
        <v>545.9</v>
      </c>
      <c r="FJ57">
        <v>1.86273</v>
      </c>
      <c r="FK57">
        <v>1.8678300000000001</v>
      </c>
      <c r="FL57">
        <v>1.8675200000000001</v>
      </c>
      <c r="FM57">
        <v>1.86859</v>
      </c>
      <c r="FN57">
        <v>1.86954</v>
      </c>
      <c r="FO57">
        <v>1.86554</v>
      </c>
      <c r="FP57">
        <v>1.86673</v>
      </c>
      <c r="FQ57">
        <v>1.8681300000000001</v>
      </c>
      <c r="FR57">
        <v>5</v>
      </c>
      <c r="FS57">
        <v>0</v>
      </c>
      <c r="FT57">
        <v>0</v>
      </c>
      <c r="FU57">
        <v>0</v>
      </c>
      <c r="FV57" t="s">
        <v>356</v>
      </c>
      <c r="FW57" t="s">
        <v>357</v>
      </c>
      <c r="FX57" t="s">
        <v>358</v>
      </c>
      <c r="FY57" t="s">
        <v>358</v>
      </c>
      <c r="FZ57" t="s">
        <v>358</v>
      </c>
      <c r="GA57" t="s">
        <v>358</v>
      </c>
      <c r="GB57">
        <v>0</v>
      </c>
      <c r="GC57">
        <v>100</v>
      </c>
      <c r="GD57">
        <v>100</v>
      </c>
      <c r="GE57">
        <v>11.673999999999999</v>
      </c>
      <c r="GF57">
        <v>0.2535</v>
      </c>
      <c r="GG57">
        <v>5.6659111101770199</v>
      </c>
      <c r="GH57">
        <v>9.7043563482216103E-3</v>
      </c>
      <c r="GI57">
        <v>-6.1047874590071599E-7</v>
      </c>
      <c r="GJ57">
        <v>-2.0035481135848299E-10</v>
      </c>
      <c r="GK57">
        <v>-3.5135532291547797E-2</v>
      </c>
      <c r="GL57">
        <v>-2.6720997246463701E-3</v>
      </c>
      <c r="GM57">
        <v>1.0346449865754101E-3</v>
      </c>
      <c r="GN57">
        <v>-8.7332016154656395E-6</v>
      </c>
      <c r="GO57">
        <v>13</v>
      </c>
      <c r="GP57">
        <v>1798</v>
      </c>
      <c r="GQ57">
        <v>1</v>
      </c>
      <c r="GR57">
        <v>47</v>
      </c>
      <c r="GS57">
        <v>1472.5</v>
      </c>
      <c r="GT57">
        <v>12848.5</v>
      </c>
      <c r="GU57">
        <v>2.0019499999999999</v>
      </c>
      <c r="GV57">
        <v>2.5647000000000002</v>
      </c>
      <c r="GW57">
        <v>2.2485400000000002</v>
      </c>
      <c r="GX57">
        <v>2.7453599999999998</v>
      </c>
      <c r="GY57">
        <v>1.9958499999999999</v>
      </c>
      <c r="GZ57">
        <v>2.3815900000000001</v>
      </c>
      <c r="HA57">
        <v>28.753399999999999</v>
      </c>
      <c r="HB57">
        <v>15.8482</v>
      </c>
      <c r="HC57">
        <v>18</v>
      </c>
      <c r="HD57">
        <v>352.09</v>
      </c>
      <c r="HE57">
        <v>711.74199999999996</v>
      </c>
      <c r="HF57">
        <v>22.998999999999999</v>
      </c>
      <c r="HG57">
        <v>22.332799999999999</v>
      </c>
      <c r="HH57">
        <v>30.000499999999999</v>
      </c>
      <c r="HI57">
        <v>22.1233</v>
      </c>
      <c r="HJ57">
        <v>22.004799999999999</v>
      </c>
      <c r="HK57">
        <v>40.1479</v>
      </c>
      <c r="HL57">
        <v>23.864799999999999</v>
      </c>
      <c r="HM57">
        <v>8.6004299999999994</v>
      </c>
      <c r="HN57">
        <v>23</v>
      </c>
      <c r="HO57">
        <v>722.33100000000002</v>
      </c>
      <c r="HP57">
        <v>18.420400000000001</v>
      </c>
      <c r="HQ57">
        <v>103.343</v>
      </c>
      <c r="HR57">
        <v>104.79600000000001</v>
      </c>
    </row>
    <row r="58" spans="1:226" x14ac:dyDescent="0.2">
      <c r="A58">
        <v>64</v>
      </c>
      <c r="B58">
        <v>1656170127.0999999</v>
      </c>
      <c r="C58">
        <v>823.09999990463302</v>
      </c>
      <c r="D58" t="s">
        <v>442</v>
      </c>
      <c r="E58" t="s">
        <v>443</v>
      </c>
      <c r="F58">
        <v>5</v>
      </c>
      <c r="G58" t="s">
        <v>351</v>
      </c>
      <c r="H58" t="s">
        <v>352</v>
      </c>
      <c r="I58">
        <v>1656170119.2785699</v>
      </c>
      <c r="J58">
        <f t="shared" si="0"/>
        <v>1.5418212555454159E-3</v>
      </c>
      <c r="K58">
        <f t="shared" si="1"/>
        <v>1.5418212555454158</v>
      </c>
      <c r="L58">
        <f t="shared" si="2"/>
        <v>14.799022285786855</v>
      </c>
      <c r="M58">
        <f t="shared" si="3"/>
        <v>652.42271428571405</v>
      </c>
      <c r="N58">
        <f t="shared" si="4"/>
        <v>242.4263771676637</v>
      </c>
      <c r="O58">
        <f t="shared" si="5"/>
        <v>18.531907322205306</v>
      </c>
      <c r="P58">
        <f t="shared" si="6"/>
        <v>49.873439587320647</v>
      </c>
      <c r="Q58">
        <f t="shared" si="7"/>
        <v>6.1152984361514215E-2</v>
      </c>
      <c r="R58">
        <f t="shared" si="8"/>
        <v>2.4809933984363184</v>
      </c>
      <c r="S58">
        <f t="shared" si="9"/>
        <v>6.0327771554512709E-2</v>
      </c>
      <c r="T58">
        <f t="shared" si="10"/>
        <v>3.7778071554286349E-2</v>
      </c>
      <c r="U58">
        <f t="shared" si="11"/>
        <v>321.52746013698663</v>
      </c>
      <c r="V58">
        <f t="shared" si="12"/>
        <v>26.291514290678112</v>
      </c>
      <c r="W58">
        <f t="shared" si="13"/>
        <v>26.291514290678112</v>
      </c>
      <c r="X58">
        <f t="shared" si="14"/>
        <v>3.4329042516256498</v>
      </c>
      <c r="Y58">
        <f t="shared" si="15"/>
        <v>49.858991776006135</v>
      </c>
      <c r="Z58">
        <f t="shared" si="16"/>
        <v>1.5427911534828269</v>
      </c>
      <c r="AA58">
        <f t="shared" si="17"/>
        <v>3.0943087666391023</v>
      </c>
      <c r="AB58">
        <f t="shared" si="18"/>
        <v>1.8901130981428229</v>
      </c>
      <c r="AC58">
        <f t="shared" si="19"/>
        <v>-67.994317369552846</v>
      </c>
      <c r="AD58">
        <f t="shared" si="20"/>
        <v>-233.69967743553215</v>
      </c>
      <c r="AE58">
        <f t="shared" si="21"/>
        <v>-20.008847168390858</v>
      </c>
      <c r="AF58">
        <f t="shared" si="22"/>
        <v>-0.17538183648920835</v>
      </c>
      <c r="AG58">
        <f t="shared" si="23"/>
        <v>33.409735725519674</v>
      </c>
      <c r="AH58">
        <f t="shared" si="24"/>
        <v>1.5389217685907202</v>
      </c>
      <c r="AI58">
        <f t="shared" si="25"/>
        <v>14.799022285786855</v>
      </c>
      <c r="AJ58">
        <v>722.88080462815401</v>
      </c>
      <c r="AK58">
        <v>690.65117575757495</v>
      </c>
      <c r="AL58">
        <v>3.42433322177745</v>
      </c>
      <c r="AM58">
        <v>66.910747138271802</v>
      </c>
      <c r="AN58">
        <f t="shared" si="26"/>
        <v>1.5418212555454158</v>
      </c>
      <c r="AO58">
        <v>18.370893952767801</v>
      </c>
      <c r="AP58">
        <v>20.182258181818199</v>
      </c>
      <c r="AQ58">
        <v>3.5112003526483197E-4</v>
      </c>
      <c r="AR58">
        <v>77.421342020431197</v>
      </c>
      <c r="AS58">
        <v>82</v>
      </c>
      <c r="AT58">
        <v>16</v>
      </c>
      <c r="AU58">
        <f t="shared" si="27"/>
        <v>1</v>
      </c>
      <c r="AV58">
        <f t="shared" si="28"/>
        <v>0</v>
      </c>
      <c r="AW58">
        <f t="shared" si="29"/>
        <v>40697.966789378734</v>
      </c>
      <c r="AX58">
        <f t="shared" si="30"/>
        <v>2000.0685714285701</v>
      </c>
      <c r="AY58">
        <f t="shared" si="31"/>
        <v>1681.2578674284894</v>
      </c>
      <c r="AZ58">
        <f t="shared" si="32"/>
        <v>0.84060011313893768</v>
      </c>
      <c r="BA58">
        <f t="shared" si="33"/>
        <v>0.16075821835814971</v>
      </c>
      <c r="BB58">
        <v>6</v>
      </c>
      <c r="BC58">
        <v>0.5</v>
      </c>
      <c r="BD58" t="s">
        <v>353</v>
      </c>
      <c r="BE58">
        <v>2</v>
      </c>
      <c r="BF58" t="b">
        <v>1</v>
      </c>
      <c r="BG58">
        <v>1656170119.2785699</v>
      </c>
      <c r="BH58">
        <v>652.42271428571405</v>
      </c>
      <c r="BI58">
        <v>693.72371428571398</v>
      </c>
      <c r="BJ58">
        <v>20.182124999999999</v>
      </c>
      <c r="BK58">
        <v>18.372492857142898</v>
      </c>
      <c r="BL58">
        <v>640.841571428571</v>
      </c>
      <c r="BM58">
        <v>19.9287285714286</v>
      </c>
      <c r="BN58">
        <v>499.94571428571402</v>
      </c>
      <c r="BO58">
        <v>76.343500000000006</v>
      </c>
      <c r="BP58">
        <v>9.9944557142857104E-2</v>
      </c>
      <c r="BQ58">
        <v>24.5442964285714</v>
      </c>
      <c r="BR58">
        <v>24.347564285714299</v>
      </c>
      <c r="BS58">
        <v>999.9</v>
      </c>
      <c r="BT58">
        <v>0</v>
      </c>
      <c r="BU58">
        <v>0</v>
      </c>
      <c r="BV58">
        <v>9999.1071428571395</v>
      </c>
      <c r="BW58">
        <v>0</v>
      </c>
      <c r="BX58">
        <v>282.20749999999998</v>
      </c>
      <c r="BY58">
        <v>-41.3009571428572</v>
      </c>
      <c r="BZ58">
        <v>665.86135714285695</v>
      </c>
      <c r="CA58">
        <v>706.70771428571402</v>
      </c>
      <c r="CB58">
        <v>1.8096314285714299</v>
      </c>
      <c r="CC58">
        <v>693.72371428571398</v>
      </c>
      <c r="CD58">
        <v>18.372492857142898</v>
      </c>
      <c r="CE58">
        <v>1.54077535714286</v>
      </c>
      <c r="CF58">
        <v>1.40261964285714</v>
      </c>
      <c r="CG58">
        <v>13.3789</v>
      </c>
      <c r="CH58">
        <v>11.945989285714299</v>
      </c>
      <c r="CI58">
        <v>2000.0685714285701</v>
      </c>
      <c r="CJ58">
        <v>0.979996571428571</v>
      </c>
      <c r="CK58">
        <v>2.00036214285714E-2</v>
      </c>
      <c r="CL58">
        <v>0</v>
      </c>
      <c r="CM58">
        <v>2.2776607142857102</v>
      </c>
      <c r="CN58">
        <v>0</v>
      </c>
      <c r="CO58">
        <v>4548.55</v>
      </c>
      <c r="CP58">
        <v>17300.732142857101</v>
      </c>
      <c r="CQ58">
        <v>41.642642857142803</v>
      </c>
      <c r="CR58">
        <v>39.772142857142903</v>
      </c>
      <c r="CS58">
        <v>40.823464285714302</v>
      </c>
      <c r="CT58">
        <v>39.196178571428597</v>
      </c>
      <c r="CU58">
        <v>40.269892857142899</v>
      </c>
      <c r="CV58">
        <v>1960.0603571428601</v>
      </c>
      <c r="CW58">
        <v>40.008928571428598</v>
      </c>
      <c r="CX58">
        <v>0</v>
      </c>
      <c r="CY58">
        <v>1656170126.4000001</v>
      </c>
      <c r="CZ58">
        <v>0</v>
      </c>
      <c r="DA58">
        <v>0</v>
      </c>
      <c r="DB58" t="s">
        <v>354</v>
      </c>
      <c r="DC58">
        <v>1656081770.5</v>
      </c>
      <c r="DD58">
        <v>1655399214.5999999</v>
      </c>
      <c r="DE58">
        <v>0</v>
      </c>
      <c r="DF58">
        <v>0.13400000000000001</v>
      </c>
      <c r="DG58">
        <v>-0.06</v>
      </c>
      <c r="DH58">
        <v>9.3309999999999995</v>
      </c>
      <c r="DI58">
        <v>0.51100000000000001</v>
      </c>
      <c r="DJ58">
        <v>421</v>
      </c>
      <c r="DK58">
        <v>25</v>
      </c>
      <c r="DL58">
        <v>1.93</v>
      </c>
      <c r="DM58">
        <v>0.15</v>
      </c>
      <c r="DN58">
        <v>-41.072595</v>
      </c>
      <c r="DO58">
        <v>-5.3210228893056604</v>
      </c>
      <c r="DP58">
        <v>0.61107948744414597</v>
      </c>
      <c r="DQ58">
        <v>0</v>
      </c>
      <c r="DR58">
        <v>1.80810275</v>
      </c>
      <c r="DS58">
        <v>4.2442288930574702E-2</v>
      </c>
      <c r="DT58">
        <v>5.0531782016370796E-3</v>
      </c>
      <c r="DU58">
        <v>1</v>
      </c>
      <c r="DV58">
        <v>1</v>
      </c>
      <c r="DW58">
        <v>2</v>
      </c>
      <c r="DX58" t="s">
        <v>355</v>
      </c>
      <c r="DY58">
        <v>2.97722</v>
      </c>
      <c r="DZ58">
        <v>2.7534999999999998</v>
      </c>
      <c r="EA58">
        <v>0.109898</v>
      </c>
      <c r="EB58">
        <v>0.11591600000000001</v>
      </c>
      <c r="EC58">
        <v>7.8791299999999995E-2</v>
      </c>
      <c r="ED58">
        <v>7.4330800000000002E-2</v>
      </c>
      <c r="EE58">
        <v>35074.5</v>
      </c>
      <c r="EF58">
        <v>38337.199999999997</v>
      </c>
      <c r="EG58">
        <v>35686.400000000001</v>
      </c>
      <c r="EH58">
        <v>39302.1</v>
      </c>
      <c r="EI58">
        <v>46527</v>
      </c>
      <c r="EJ58">
        <v>52440.800000000003</v>
      </c>
      <c r="EK58">
        <v>55661.3</v>
      </c>
      <c r="EL58">
        <v>62908.9</v>
      </c>
      <c r="EM58">
        <v>1.7847999999999999</v>
      </c>
      <c r="EN58">
        <v>2.3422000000000001</v>
      </c>
      <c r="EO58">
        <v>0.147671</v>
      </c>
      <c r="EP58">
        <v>0</v>
      </c>
      <c r="EQ58">
        <v>21.927700000000002</v>
      </c>
      <c r="ER58">
        <v>999.9</v>
      </c>
      <c r="ES58">
        <v>58.387</v>
      </c>
      <c r="ET58">
        <v>24.219000000000001</v>
      </c>
      <c r="EU58">
        <v>23.21</v>
      </c>
      <c r="EV58">
        <v>54.246400000000001</v>
      </c>
      <c r="EW58">
        <v>37.6723</v>
      </c>
      <c r="EX58">
        <v>2</v>
      </c>
      <c r="EY58">
        <v>-0.37536599999999998</v>
      </c>
      <c r="EZ58">
        <v>-0.94400899999999999</v>
      </c>
      <c r="FA58">
        <v>20.144200000000001</v>
      </c>
      <c r="FB58">
        <v>5.20411</v>
      </c>
      <c r="FC58">
        <v>12.004</v>
      </c>
      <c r="FD58">
        <v>4.9756</v>
      </c>
      <c r="FE58">
        <v>3.2930000000000001</v>
      </c>
      <c r="FF58">
        <v>9999</v>
      </c>
      <c r="FG58">
        <v>9999</v>
      </c>
      <c r="FH58">
        <v>9999</v>
      </c>
      <c r="FI58">
        <v>545.9</v>
      </c>
      <c r="FJ58">
        <v>1.86276</v>
      </c>
      <c r="FK58">
        <v>1.8678300000000001</v>
      </c>
      <c r="FL58">
        <v>1.8675200000000001</v>
      </c>
      <c r="FM58">
        <v>1.8686499999999999</v>
      </c>
      <c r="FN58">
        <v>1.86954</v>
      </c>
      <c r="FO58">
        <v>1.86557</v>
      </c>
      <c r="FP58">
        <v>1.86676</v>
      </c>
      <c r="FQ58">
        <v>1.8681300000000001</v>
      </c>
      <c r="FR58">
        <v>5</v>
      </c>
      <c r="FS58">
        <v>0</v>
      </c>
      <c r="FT58">
        <v>0</v>
      </c>
      <c r="FU58">
        <v>0</v>
      </c>
      <c r="FV58" t="s">
        <v>356</v>
      </c>
      <c r="FW58" t="s">
        <v>357</v>
      </c>
      <c r="FX58" t="s">
        <v>358</v>
      </c>
      <c r="FY58" t="s">
        <v>358</v>
      </c>
      <c r="FZ58" t="s">
        <v>358</v>
      </c>
      <c r="GA58" t="s">
        <v>358</v>
      </c>
      <c r="GB58">
        <v>0</v>
      </c>
      <c r="GC58">
        <v>100</v>
      </c>
      <c r="GD58">
        <v>100</v>
      </c>
      <c r="GE58">
        <v>11.803000000000001</v>
      </c>
      <c r="GF58">
        <v>0.25340000000000001</v>
      </c>
      <c r="GG58">
        <v>5.6659111101770199</v>
      </c>
      <c r="GH58">
        <v>9.7043563482216103E-3</v>
      </c>
      <c r="GI58">
        <v>-6.1047874590071599E-7</v>
      </c>
      <c r="GJ58">
        <v>-2.0035481135848299E-10</v>
      </c>
      <c r="GK58">
        <v>-3.5135532291547797E-2</v>
      </c>
      <c r="GL58">
        <v>-2.6720997246463701E-3</v>
      </c>
      <c r="GM58">
        <v>1.0346449865754101E-3</v>
      </c>
      <c r="GN58">
        <v>-8.7332016154656395E-6</v>
      </c>
      <c r="GO58">
        <v>13</v>
      </c>
      <c r="GP58">
        <v>1798</v>
      </c>
      <c r="GQ58">
        <v>1</v>
      </c>
      <c r="GR58">
        <v>47</v>
      </c>
      <c r="GS58">
        <v>1472.6</v>
      </c>
      <c r="GT58">
        <v>12848.5</v>
      </c>
      <c r="GU58">
        <v>2.03735</v>
      </c>
      <c r="GV58">
        <v>2.5720200000000002</v>
      </c>
      <c r="GW58">
        <v>2.2485400000000002</v>
      </c>
      <c r="GX58">
        <v>2.7453599999999998</v>
      </c>
      <c r="GY58">
        <v>1.9958499999999999</v>
      </c>
      <c r="GZ58">
        <v>2.34009</v>
      </c>
      <c r="HA58">
        <v>28.753399999999999</v>
      </c>
      <c r="HB58">
        <v>15.8482</v>
      </c>
      <c r="HC58">
        <v>18</v>
      </c>
      <c r="HD58">
        <v>351.24400000000003</v>
      </c>
      <c r="HE58">
        <v>711.452</v>
      </c>
      <c r="HF58">
        <v>22.999700000000001</v>
      </c>
      <c r="HG58">
        <v>22.334700000000002</v>
      </c>
      <c r="HH58">
        <v>30.0002</v>
      </c>
      <c r="HI58">
        <v>22.126999999999999</v>
      </c>
      <c r="HJ58">
        <v>22.008500000000002</v>
      </c>
      <c r="HK58">
        <v>40.788200000000003</v>
      </c>
      <c r="HL58">
        <v>23.864799999999999</v>
      </c>
      <c r="HM58">
        <v>8.6004299999999994</v>
      </c>
      <c r="HN58">
        <v>23</v>
      </c>
      <c r="HO58">
        <v>742.40099999999995</v>
      </c>
      <c r="HP58">
        <v>18.4329</v>
      </c>
      <c r="HQ58">
        <v>103.342</v>
      </c>
      <c r="HR58">
        <v>104.79600000000001</v>
      </c>
    </row>
    <row r="59" spans="1:226" x14ac:dyDescent="0.2">
      <c r="A59">
        <v>65</v>
      </c>
      <c r="B59">
        <v>1656170132.5999999</v>
      </c>
      <c r="C59">
        <v>828.59999990463302</v>
      </c>
      <c r="D59" t="s">
        <v>444</v>
      </c>
      <c r="E59" t="s">
        <v>445</v>
      </c>
      <c r="F59">
        <v>5</v>
      </c>
      <c r="G59" t="s">
        <v>351</v>
      </c>
      <c r="H59" t="s">
        <v>352</v>
      </c>
      <c r="I59">
        <v>1656170124.8499999</v>
      </c>
      <c r="J59">
        <f t="shared" ref="J59:J122" si="34">(K59)/1000</f>
        <v>1.530618355672757E-3</v>
      </c>
      <c r="K59">
        <f t="shared" ref="K59:K122" si="35">IF(BF59, AN59, AH59)</f>
        <v>1.5306183556727571</v>
      </c>
      <c r="L59">
        <f t="shared" ref="L59:L122" si="36">IF(BF59, AI59, AG59)</f>
        <v>15.705341588469373</v>
      </c>
      <c r="M59">
        <f t="shared" ref="M59:M122" si="37">BH59 - IF(AU59&gt;1, L59*BB59*100/(AW59*BV59), 0)</f>
        <v>670.76560714285699</v>
      </c>
      <c r="N59">
        <f t="shared" ref="N59:N122" si="38">((T59-J59/2)*M59-L59)/(T59+J59/2)</f>
        <v>233.54383822962146</v>
      </c>
      <c r="O59">
        <f t="shared" ref="O59:O122" si="39">N59*(BO59+BP59)/1000</f>
        <v>17.852891057910167</v>
      </c>
      <c r="P59">
        <f t="shared" ref="P59:P122" si="40">(BH59 - IF(AU59&gt;1, L59*BB59*100/(AW59*BV59), 0))*(BO59+BP59)/1000</f>
        <v>51.275620887674258</v>
      </c>
      <c r="Q59">
        <f t="shared" ref="Q59:Q122" si="41">2/((1/S59-1/R59)+SIGN(S59)*SQRT((1/S59-1/R59)*(1/S59-1/R59) + 4*BC59/((BC59+1)*(BC59+1))*(2*1/S59*1/R59-1/R59*1/R59)))</f>
        <v>6.0703114930096107E-2</v>
      </c>
      <c r="R59">
        <f t="shared" ref="R59:R122" si="42">IF(LEFT(BD59,1)&lt;&gt;"0",IF(LEFT(BD59,1)="1",3,BE59),$D$5+$E$5*(BV59*BO59/($K$5*1000))+$F$5*(BV59*BO59/($K$5*1000))*MAX(MIN(BB59,$J$5),$I$5)*MAX(MIN(BB59,$J$5),$I$5)+$G$5*MAX(MIN(BB59,$J$5),$I$5)*(BV59*BO59/($K$5*1000))+$H$5*(BV59*BO59/($K$5*1000))*(BV59*BO59/($K$5*1000)))</f>
        <v>2.4827966695744581</v>
      </c>
      <c r="S59">
        <f t="shared" ref="S59:S122" si="43">J59*(1000-(1000*0.61365*EXP(17.502*W59/(240.97+W59))/(BO59+BP59)+BJ59)/2)/(1000*0.61365*EXP(17.502*W59/(240.97+W59))/(BO59+BP59)-BJ59)</f>
        <v>5.9890493801319521E-2</v>
      </c>
      <c r="T59">
        <f t="shared" ref="T59:T122" si="44">1/((BC59+1)/(Q59/1.6)+1/(R59/1.37)) + BC59/((BC59+1)/(Q59/1.6) + BC59/(R59/1.37))</f>
        <v>3.750366306639924E-2</v>
      </c>
      <c r="U59">
        <f t="shared" ref="U59:U122" si="45">(AX59*BA59)</f>
        <v>321.52176120856359</v>
      </c>
      <c r="V59">
        <f t="shared" ref="V59:V122" si="46">(BQ59+(U59+2*0.95*0.0000000567*(((BQ59+$B$7)+273)^4-(BQ59+273)^4)-44100*J59)/(1.84*29.3*R59+8*0.95*0.0000000567*(BQ59+273)^3))</f>
        <v>26.291524973608656</v>
      </c>
      <c r="W59">
        <f t="shared" ref="W59:W122" si="47">($C$7*BR59+$D$7*BS59+$E$7*V59)</f>
        <v>26.291524973608656</v>
      </c>
      <c r="X59">
        <f t="shared" ref="X59:X122" si="48">0.61365*EXP(17.502*W59/(240.97+W59))</f>
        <v>3.4329064169852144</v>
      </c>
      <c r="Y59">
        <f t="shared" ref="Y59:Y122" si="49">(Z59/AA59*100)</f>
        <v>49.866699542370711</v>
      </c>
      <c r="Z59">
        <f t="shared" ref="Z59:Z122" si="50">BJ59*(BO59+BP59)/1000</f>
        <v>1.5428279036507344</v>
      </c>
      <c r="AA59">
        <f t="shared" ref="AA59:AA122" si="51">0.61365*EXP(17.502*BQ59/(240.97+BQ59))</f>
        <v>3.0939041841736996</v>
      </c>
      <c r="AB59">
        <f t="shared" ref="AB59:AB122" si="52">(X59-BJ59*(BO59+BP59)/1000)</f>
        <v>1.89007851333448</v>
      </c>
      <c r="AC59">
        <f t="shared" ref="AC59:AC122" si="53">(-J59*44100)</f>
        <v>-67.500269485168587</v>
      </c>
      <c r="AD59">
        <f t="shared" ref="AD59:AD122" si="54">2*29.3*R59*0.92*(BQ59-W59)</f>
        <v>-234.16353171375351</v>
      </c>
      <c r="AE59">
        <f t="shared" ref="AE59:AE122" si="55">2*0.95*0.0000000567*(((BQ59+$B$7)+273)^4-(W59+273)^4)</f>
        <v>-20.033781348522055</v>
      </c>
      <c r="AF59">
        <f t="shared" ref="AF59:AF122" si="56">U59+AE59+AC59+AD59</f>
        <v>-0.17582133888055296</v>
      </c>
      <c r="AG59">
        <f t="shared" ref="AG59:AG122" si="57">BN59*AU59*(BI59-BH59*(1000-AU59*BK59)/(1000-AU59*BJ59))/(100*BB59)</f>
        <v>33.873323063916011</v>
      </c>
      <c r="AH59">
        <f t="shared" ref="AH59:AH122" si="58">1000*BN59*AU59*(BJ59-BK59)/(100*BB59*(1000-AU59*BJ59))</f>
        <v>1.5393468851242109</v>
      </c>
      <c r="AI59">
        <f t="shared" ref="AI59:AI122" si="59">(AJ59 - AK59 - BO59*1000/(8.314*(BQ59+273.15)) * AM59/BN59 * AL59) * BN59/(100*BB59) * (1000 - BK59)/1000</f>
        <v>15.705341588469373</v>
      </c>
      <c r="AJ59">
        <v>741.76844227132904</v>
      </c>
      <c r="AK59">
        <v>708.86975757575794</v>
      </c>
      <c r="AL59">
        <v>3.3187666800254498</v>
      </c>
      <c r="AM59">
        <v>66.910747138271802</v>
      </c>
      <c r="AN59">
        <f t="shared" ref="AN59:AN122" si="60">(AP59 - AO59 + BO59*1000/(8.314*(BQ59+273.15)) * AR59/BN59 * AQ59) * BN59/(100*BB59) * 1000/(1000 - AP59)</f>
        <v>1.5306183556727571</v>
      </c>
      <c r="AO59">
        <v>18.373473719026101</v>
      </c>
      <c r="AP59">
        <v>20.1738781818182</v>
      </c>
      <c r="AQ59">
        <v>-1.4684023064649899E-4</v>
      </c>
      <c r="AR59">
        <v>77.421342020431197</v>
      </c>
      <c r="AS59">
        <v>82</v>
      </c>
      <c r="AT59">
        <v>16</v>
      </c>
      <c r="AU59">
        <f t="shared" ref="AU59:AU122" si="61">IF(AS59*$H$13&gt;=AW59,1,(AW59/(AW59-AS59*$H$13)))</f>
        <v>1</v>
      </c>
      <c r="AV59">
        <f t="shared" ref="AV59:AV122" si="62">(AU59-1)*100</f>
        <v>0</v>
      </c>
      <c r="AW59">
        <f t="shared" ref="AW59:AW122" si="63">MAX(0,($B$13+$C$13*BV59)/(1+$D$13*BV59)*BO59/(BQ59+273)*$E$13)</f>
        <v>40743.539005752973</v>
      </c>
      <c r="AX59">
        <f t="shared" ref="AX59:AX122" si="64">$B$11*BW59+$C$11*BX59+$F$11*CI59*(1-CL59)</f>
        <v>2000.0357142857099</v>
      </c>
      <c r="AY59">
        <f t="shared" ref="AY59:AY122" si="65">AX59*AZ59</f>
        <v>1681.2300317142783</v>
      </c>
      <c r="AZ59">
        <f t="shared" ref="AZ59:AZ122" si="66">($B$11*$D$9+$C$11*$D$9+$F$11*((CV59+CN59)/MAX(CV59+CN59+CW59, 0.1)*$I$9+CW59/MAX(CV59+CN59+CW59, 0.1)*$J$9))/($B$11+$C$11+$F$11)</f>
        <v>0.84060000514276345</v>
      </c>
      <c r="BA59">
        <f t="shared" ref="BA59:BA122" si="67">($B$11*$K$9+$C$11*$K$9+$F$11*((CV59+CN59)/MAX(CV59+CN59+CW59, 0.1)*$P$9+CW59/MAX(CV59+CN59+CW59, 0.1)*$Q$9))/($B$11+$C$11+$F$11)</f>
        <v>0.16075800992553349</v>
      </c>
      <c r="BB59">
        <v>6</v>
      </c>
      <c r="BC59">
        <v>0.5</v>
      </c>
      <c r="BD59" t="s">
        <v>353</v>
      </c>
      <c r="BE59">
        <v>2</v>
      </c>
      <c r="BF59" t="b">
        <v>1</v>
      </c>
      <c r="BG59">
        <v>1656170124.8499999</v>
      </c>
      <c r="BH59">
        <v>670.76560714285699</v>
      </c>
      <c r="BI59">
        <v>712.65300000000002</v>
      </c>
      <c r="BJ59">
        <v>20.182610714285701</v>
      </c>
      <c r="BK59">
        <v>18.372660714285701</v>
      </c>
      <c r="BL59">
        <v>659.02700000000004</v>
      </c>
      <c r="BM59">
        <v>19.929203571428602</v>
      </c>
      <c r="BN59">
        <v>499.99574999999999</v>
      </c>
      <c r="BO59">
        <v>76.343439285714297</v>
      </c>
      <c r="BP59">
        <v>9.9986467857142894E-2</v>
      </c>
      <c r="BQ59">
        <v>24.542110714285698</v>
      </c>
      <c r="BR59">
        <v>24.351967857142899</v>
      </c>
      <c r="BS59">
        <v>999.9</v>
      </c>
      <c r="BT59">
        <v>0</v>
      </c>
      <c r="BU59">
        <v>0</v>
      </c>
      <c r="BV59">
        <v>10010.714285714301</v>
      </c>
      <c r="BW59">
        <v>0</v>
      </c>
      <c r="BX59">
        <v>283.05074999999999</v>
      </c>
      <c r="BY59">
        <v>-41.887317857142897</v>
      </c>
      <c r="BZ59">
        <v>684.58235714285695</v>
      </c>
      <c r="CA59">
        <v>725.99139285714296</v>
      </c>
      <c r="CB59">
        <v>1.80995321428571</v>
      </c>
      <c r="CC59">
        <v>712.65300000000002</v>
      </c>
      <c r="CD59">
        <v>18.372660714285701</v>
      </c>
      <c r="CE59">
        <v>1.5408110714285701</v>
      </c>
      <c r="CF59">
        <v>1.4026314285714301</v>
      </c>
      <c r="CG59">
        <v>13.379257142857099</v>
      </c>
      <c r="CH59">
        <v>11.9461214285714</v>
      </c>
      <c r="CI59">
        <v>2000.0357142857099</v>
      </c>
      <c r="CJ59">
        <v>0.98000010714285701</v>
      </c>
      <c r="CK59">
        <v>2.0000067857142902E-2</v>
      </c>
      <c r="CL59">
        <v>0</v>
      </c>
      <c r="CM59">
        <v>2.21160357142857</v>
      </c>
      <c r="CN59">
        <v>0</v>
      </c>
      <c r="CO59">
        <v>4554.1735714285696</v>
      </c>
      <c r="CP59">
        <v>17300.4857142857</v>
      </c>
      <c r="CQ59">
        <v>41.493071428571398</v>
      </c>
      <c r="CR59">
        <v>39.660464285714298</v>
      </c>
      <c r="CS59">
        <v>40.740821428571401</v>
      </c>
      <c r="CT59">
        <v>38.972892857142803</v>
      </c>
      <c r="CU59">
        <v>40.153785714285704</v>
      </c>
      <c r="CV59">
        <v>1960.03535714286</v>
      </c>
      <c r="CW59">
        <v>40.0010714285714</v>
      </c>
      <c r="CX59">
        <v>0</v>
      </c>
      <c r="CY59">
        <v>1656170131.8</v>
      </c>
      <c r="CZ59">
        <v>0</v>
      </c>
      <c r="DA59">
        <v>0</v>
      </c>
      <c r="DB59" t="s">
        <v>354</v>
      </c>
      <c r="DC59">
        <v>1656081770.5</v>
      </c>
      <c r="DD59">
        <v>1655399214.5999999</v>
      </c>
      <c r="DE59">
        <v>0</v>
      </c>
      <c r="DF59">
        <v>0.13400000000000001</v>
      </c>
      <c r="DG59">
        <v>-0.06</v>
      </c>
      <c r="DH59">
        <v>9.3309999999999995</v>
      </c>
      <c r="DI59">
        <v>0.51100000000000001</v>
      </c>
      <c r="DJ59">
        <v>421</v>
      </c>
      <c r="DK59">
        <v>25</v>
      </c>
      <c r="DL59">
        <v>1.93</v>
      </c>
      <c r="DM59">
        <v>0.15</v>
      </c>
      <c r="DN59">
        <v>-41.512590000000003</v>
      </c>
      <c r="DO59">
        <v>-5.2772330206377598</v>
      </c>
      <c r="DP59">
        <v>0.61131252023821703</v>
      </c>
      <c r="DQ59">
        <v>0</v>
      </c>
      <c r="DR59">
        <v>1.80906075</v>
      </c>
      <c r="DS59">
        <v>1.05610131332032E-2</v>
      </c>
      <c r="DT59">
        <v>4.3368700623260701E-3</v>
      </c>
      <c r="DU59">
        <v>1</v>
      </c>
      <c r="DV59">
        <v>1</v>
      </c>
      <c r="DW59">
        <v>2</v>
      </c>
      <c r="DX59" t="s">
        <v>355</v>
      </c>
      <c r="DY59">
        <v>2.9773200000000002</v>
      </c>
      <c r="DZ59">
        <v>2.75421</v>
      </c>
      <c r="EA59">
        <v>0.111925</v>
      </c>
      <c r="EB59">
        <v>0.11794300000000001</v>
      </c>
      <c r="EC59">
        <v>7.8772200000000001E-2</v>
      </c>
      <c r="ED59">
        <v>7.4324000000000001E-2</v>
      </c>
      <c r="EE59">
        <v>34995.1</v>
      </c>
      <c r="EF59">
        <v>38249.4</v>
      </c>
      <c r="EG59">
        <v>35686.800000000003</v>
      </c>
      <c r="EH59">
        <v>39302.199999999997</v>
      </c>
      <c r="EI59">
        <v>46528.4</v>
      </c>
      <c r="EJ59">
        <v>52441.7</v>
      </c>
      <c r="EK59">
        <v>55661.7</v>
      </c>
      <c r="EL59">
        <v>62909.599999999999</v>
      </c>
      <c r="EM59">
        <v>1.7864</v>
      </c>
      <c r="EN59">
        <v>2.3420000000000001</v>
      </c>
      <c r="EO59">
        <v>0.14522699999999999</v>
      </c>
      <c r="EP59">
        <v>0</v>
      </c>
      <c r="EQ59">
        <v>21.9239</v>
      </c>
      <c r="ER59">
        <v>999.9</v>
      </c>
      <c r="ES59">
        <v>58.363</v>
      </c>
      <c r="ET59">
        <v>24.248999999999999</v>
      </c>
      <c r="EU59">
        <v>23.242000000000001</v>
      </c>
      <c r="EV59">
        <v>53.596400000000003</v>
      </c>
      <c r="EW59">
        <v>37.620199999999997</v>
      </c>
      <c r="EX59">
        <v>2</v>
      </c>
      <c r="EY59">
        <v>-0.37548799999999999</v>
      </c>
      <c r="EZ59">
        <v>-0.95130700000000001</v>
      </c>
      <c r="FA59">
        <v>20.144500000000001</v>
      </c>
      <c r="FB59">
        <v>5.20411</v>
      </c>
      <c r="FC59">
        <v>12.004</v>
      </c>
      <c r="FD59">
        <v>4.9756</v>
      </c>
      <c r="FE59">
        <v>3.2930000000000001</v>
      </c>
      <c r="FF59">
        <v>9999</v>
      </c>
      <c r="FG59">
        <v>9999</v>
      </c>
      <c r="FH59">
        <v>9999</v>
      </c>
      <c r="FI59">
        <v>545.9</v>
      </c>
      <c r="FJ59">
        <v>1.8627899999999999</v>
      </c>
      <c r="FK59">
        <v>1.8677999999999999</v>
      </c>
      <c r="FL59">
        <v>1.8675200000000001</v>
      </c>
      <c r="FM59">
        <v>1.8686499999999999</v>
      </c>
      <c r="FN59">
        <v>1.86954</v>
      </c>
      <c r="FO59">
        <v>1.8655999999999999</v>
      </c>
      <c r="FP59">
        <v>1.86676</v>
      </c>
      <c r="FQ59">
        <v>1.8681300000000001</v>
      </c>
      <c r="FR59">
        <v>5</v>
      </c>
      <c r="FS59">
        <v>0</v>
      </c>
      <c r="FT59">
        <v>0</v>
      </c>
      <c r="FU59">
        <v>0</v>
      </c>
      <c r="FV59" t="s">
        <v>356</v>
      </c>
      <c r="FW59" t="s">
        <v>357</v>
      </c>
      <c r="FX59" t="s">
        <v>358</v>
      </c>
      <c r="FY59" t="s">
        <v>358</v>
      </c>
      <c r="FZ59" t="s">
        <v>358</v>
      </c>
      <c r="GA59" t="s">
        <v>358</v>
      </c>
      <c r="GB59">
        <v>0</v>
      </c>
      <c r="GC59">
        <v>100</v>
      </c>
      <c r="GD59">
        <v>100</v>
      </c>
      <c r="GE59">
        <v>11.957000000000001</v>
      </c>
      <c r="GF59">
        <v>0.25330000000000003</v>
      </c>
      <c r="GG59">
        <v>5.6659111101770199</v>
      </c>
      <c r="GH59">
        <v>9.7043563482216103E-3</v>
      </c>
      <c r="GI59">
        <v>-6.1047874590071599E-7</v>
      </c>
      <c r="GJ59">
        <v>-2.0035481135848299E-10</v>
      </c>
      <c r="GK59">
        <v>-3.5135532291547797E-2</v>
      </c>
      <c r="GL59">
        <v>-2.6720997246463701E-3</v>
      </c>
      <c r="GM59">
        <v>1.0346449865754101E-3</v>
      </c>
      <c r="GN59">
        <v>-8.7332016154656395E-6</v>
      </c>
      <c r="GO59">
        <v>13</v>
      </c>
      <c r="GP59">
        <v>1798</v>
      </c>
      <c r="GQ59">
        <v>1</v>
      </c>
      <c r="GR59">
        <v>47</v>
      </c>
      <c r="GS59">
        <v>1472.7</v>
      </c>
      <c r="GT59">
        <v>12848.6</v>
      </c>
      <c r="GU59">
        <v>2.0752000000000002</v>
      </c>
      <c r="GV59">
        <v>2.5671400000000002</v>
      </c>
      <c r="GW59">
        <v>2.2485400000000002</v>
      </c>
      <c r="GX59">
        <v>2.7453599999999998</v>
      </c>
      <c r="GY59">
        <v>1.9958499999999999</v>
      </c>
      <c r="GZ59">
        <v>2.34741</v>
      </c>
      <c r="HA59">
        <v>28.7745</v>
      </c>
      <c r="HB59">
        <v>15.839399999999999</v>
      </c>
      <c r="HC59">
        <v>18</v>
      </c>
      <c r="HD59">
        <v>352.03300000000002</v>
      </c>
      <c r="HE59">
        <v>711.33299999999997</v>
      </c>
      <c r="HF59">
        <v>22.998699999999999</v>
      </c>
      <c r="HG59">
        <v>22.3385</v>
      </c>
      <c r="HH59">
        <v>30.0001</v>
      </c>
      <c r="HI59">
        <v>22.1296</v>
      </c>
      <c r="HJ59">
        <v>22.0122</v>
      </c>
      <c r="HK59">
        <v>41.61</v>
      </c>
      <c r="HL59">
        <v>23.864799999999999</v>
      </c>
      <c r="HM59">
        <v>8.6004299999999994</v>
      </c>
      <c r="HN59">
        <v>23</v>
      </c>
      <c r="HO59">
        <v>755.84400000000005</v>
      </c>
      <c r="HP59">
        <v>18.4438</v>
      </c>
      <c r="HQ59">
        <v>103.343</v>
      </c>
      <c r="HR59">
        <v>104.797</v>
      </c>
    </row>
    <row r="60" spans="1:226" x14ac:dyDescent="0.2">
      <c r="A60">
        <v>66</v>
      </c>
      <c r="B60">
        <v>1656170137.5999999</v>
      </c>
      <c r="C60">
        <v>833.59999990463302</v>
      </c>
      <c r="D60" t="s">
        <v>446</v>
      </c>
      <c r="E60" t="s">
        <v>447</v>
      </c>
      <c r="F60">
        <v>5</v>
      </c>
      <c r="G60" t="s">
        <v>351</v>
      </c>
      <c r="H60" t="s">
        <v>352</v>
      </c>
      <c r="I60">
        <v>1656170130.11852</v>
      </c>
      <c r="J60">
        <f t="shared" si="34"/>
        <v>1.5331137355223722E-3</v>
      </c>
      <c r="K60">
        <f t="shared" si="35"/>
        <v>1.5331137355223723</v>
      </c>
      <c r="L60">
        <f t="shared" si="36"/>
        <v>15.849683614626963</v>
      </c>
      <c r="M60">
        <f t="shared" si="37"/>
        <v>688.13955555555503</v>
      </c>
      <c r="N60">
        <f t="shared" si="38"/>
        <v>247.54174806371478</v>
      </c>
      <c r="O60">
        <f t="shared" si="39"/>
        <v>18.922951049084034</v>
      </c>
      <c r="P60">
        <f t="shared" si="40"/>
        <v>52.603777853926161</v>
      </c>
      <c r="Q60">
        <f t="shared" si="41"/>
        <v>6.0862835709763294E-2</v>
      </c>
      <c r="R60">
        <f t="shared" si="42"/>
        <v>2.4818510143460903</v>
      </c>
      <c r="S60">
        <f t="shared" si="43"/>
        <v>6.0045656937108415E-2</v>
      </c>
      <c r="T60">
        <f t="shared" si="44"/>
        <v>3.760104172615264E-2</v>
      </c>
      <c r="U60">
        <f t="shared" si="45"/>
        <v>321.51925038014554</v>
      </c>
      <c r="V60">
        <f t="shared" si="46"/>
        <v>26.28145584243509</v>
      </c>
      <c r="W60">
        <f t="shared" si="47"/>
        <v>26.28145584243509</v>
      </c>
      <c r="X60">
        <f t="shared" si="48"/>
        <v>3.430865999669003</v>
      </c>
      <c r="Y60">
        <f t="shared" si="49"/>
        <v>49.887889632963521</v>
      </c>
      <c r="Z60">
        <f t="shared" si="50"/>
        <v>1.5425675734558701</v>
      </c>
      <c r="AA60">
        <f t="shared" si="51"/>
        <v>3.0920682049388906</v>
      </c>
      <c r="AB60">
        <f t="shared" si="52"/>
        <v>1.8882984262131328</v>
      </c>
      <c r="AC60">
        <f t="shared" si="53"/>
        <v>-67.61031573653662</v>
      </c>
      <c r="AD60">
        <f t="shared" si="54"/>
        <v>-234.05463304637235</v>
      </c>
      <c r="AE60">
        <f t="shared" si="55"/>
        <v>-20.03008156932777</v>
      </c>
      <c r="AF60">
        <f t="shared" si="56"/>
        <v>-0.17577997209119189</v>
      </c>
      <c r="AG60">
        <f t="shared" si="57"/>
        <v>33.996696720790425</v>
      </c>
      <c r="AH60">
        <f t="shared" si="58"/>
        <v>1.5361497601316914</v>
      </c>
      <c r="AI60">
        <f t="shared" si="59"/>
        <v>15.849683614626963</v>
      </c>
      <c r="AJ60">
        <v>758.34854986981804</v>
      </c>
      <c r="AK60">
        <v>725.52357575757605</v>
      </c>
      <c r="AL60">
        <v>3.2580884007953399</v>
      </c>
      <c r="AM60">
        <v>66.910747138271802</v>
      </c>
      <c r="AN60">
        <f t="shared" si="60"/>
        <v>1.5331137355223723</v>
      </c>
      <c r="AO60">
        <v>18.3726663255446</v>
      </c>
      <c r="AP60">
        <v>20.173811515151499</v>
      </c>
      <c r="AQ60">
        <v>3.1066721716196602E-4</v>
      </c>
      <c r="AR60">
        <v>77.421342020431197</v>
      </c>
      <c r="AS60">
        <v>82</v>
      </c>
      <c r="AT60">
        <v>16</v>
      </c>
      <c r="AU60">
        <f t="shared" si="61"/>
        <v>1</v>
      </c>
      <c r="AV60">
        <f t="shared" si="62"/>
        <v>0</v>
      </c>
      <c r="AW60">
        <f t="shared" si="63"/>
        <v>40721.153578216006</v>
      </c>
      <c r="AX60">
        <f t="shared" si="64"/>
        <v>2000.02185185185</v>
      </c>
      <c r="AY60">
        <f t="shared" si="65"/>
        <v>1681.2182326667407</v>
      </c>
      <c r="AZ60">
        <f t="shared" si="66"/>
        <v>0.84059993200078076</v>
      </c>
      <c r="BA60">
        <f t="shared" si="67"/>
        <v>0.16075786876150683</v>
      </c>
      <c r="BB60">
        <v>6</v>
      </c>
      <c r="BC60">
        <v>0.5</v>
      </c>
      <c r="BD60" t="s">
        <v>353</v>
      </c>
      <c r="BE60">
        <v>2</v>
      </c>
      <c r="BF60" t="b">
        <v>1</v>
      </c>
      <c r="BG60">
        <v>1656170130.11852</v>
      </c>
      <c r="BH60">
        <v>688.13955555555503</v>
      </c>
      <c r="BI60">
        <v>730.20425925925895</v>
      </c>
      <c r="BJ60">
        <v>20.179192592592599</v>
      </c>
      <c r="BK60">
        <v>18.373003703703699</v>
      </c>
      <c r="BL60">
        <v>676.25233333333301</v>
      </c>
      <c r="BM60">
        <v>19.925877777777799</v>
      </c>
      <c r="BN60">
        <v>499.99803703703702</v>
      </c>
      <c r="BO60">
        <v>76.343448148148099</v>
      </c>
      <c r="BP60">
        <v>0.100025314814815</v>
      </c>
      <c r="BQ60">
        <v>24.5321888888889</v>
      </c>
      <c r="BR60">
        <v>24.339022222222201</v>
      </c>
      <c r="BS60">
        <v>999.9</v>
      </c>
      <c r="BT60">
        <v>0</v>
      </c>
      <c r="BU60">
        <v>0</v>
      </c>
      <c r="BV60">
        <v>10004.6296296296</v>
      </c>
      <c r="BW60">
        <v>0</v>
      </c>
      <c r="BX60">
        <v>283.86814814814801</v>
      </c>
      <c r="BY60">
        <v>-42.064722222222201</v>
      </c>
      <c r="BZ60">
        <v>702.31155555555597</v>
      </c>
      <c r="CA60">
        <v>743.87148148148106</v>
      </c>
      <c r="CB60">
        <v>1.80619444444444</v>
      </c>
      <c r="CC60">
        <v>730.20425925925895</v>
      </c>
      <c r="CD60">
        <v>18.373003703703699</v>
      </c>
      <c r="CE60">
        <v>1.5405496296296299</v>
      </c>
      <c r="CF60">
        <v>1.4026585185185201</v>
      </c>
      <c r="CG60">
        <v>13.376662962963</v>
      </c>
      <c r="CH60">
        <v>11.946407407407399</v>
      </c>
      <c r="CI60">
        <v>2000.02185185185</v>
      </c>
      <c r="CJ60">
        <v>0.98000240740740696</v>
      </c>
      <c r="CK60">
        <v>1.9997600000000001E-2</v>
      </c>
      <c r="CL60">
        <v>0</v>
      </c>
      <c r="CM60">
        <v>2.19166296296296</v>
      </c>
      <c r="CN60">
        <v>0</v>
      </c>
      <c r="CO60">
        <v>4559.0125925925904</v>
      </c>
      <c r="CP60">
        <v>17300.362962963001</v>
      </c>
      <c r="CQ60">
        <v>41.351629629629599</v>
      </c>
      <c r="CR60">
        <v>39.557555555555602</v>
      </c>
      <c r="CS60">
        <v>40.654851851851802</v>
      </c>
      <c r="CT60">
        <v>38.768222222222199</v>
      </c>
      <c r="CU60">
        <v>40.0506666666667</v>
      </c>
      <c r="CV60">
        <v>1960.0270370370399</v>
      </c>
      <c r="CW60">
        <v>39.995925925925903</v>
      </c>
      <c r="CX60">
        <v>0</v>
      </c>
      <c r="CY60">
        <v>1656170136.5999999</v>
      </c>
      <c r="CZ60">
        <v>0</v>
      </c>
      <c r="DA60">
        <v>0</v>
      </c>
      <c r="DB60" t="s">
        <v>354</v>
      </c>
      <c r="DC60">
        <v>1656081770.5</v>
      </c>
      <c r="DD60">
        <v>1655399214.5999999</v>
      </c>
      <c r="DE60">
        <v>0</v>
      </c>
      <c r="DF60">
        <v>0.13400000000000001</v>
      </c>
      <c r="DG60">
        <v>-0.06</v>
      </c>
      <c r="DH60">
        <v>9.3309999999999995</v>
      </c>
      <c r="DI60">
        <v>0.51100000000000001</v>
      </c>
      <c r="DJ60">
        <v>421</v>
      </c>
      <c r="DK60">
        <v>25</v>
      </c>
      <c r="DL60">
        <v>1.93</v>
      </c>
      <c r="DM60">
        <v>0.15</v>
      </c>
      <c r="DN60">
        <v>-41.871882499999998</v>
      </c>
      <c r="DO60">
        <v>-3.48814446529077</v>
      </c>
      <c r="DP60">
        <v>0.48934571720180597</v>
      </c>
      <c r="DQ60">
        <v>0</v>
      </c>
      <c r="DR60">
        <v>1.807793</v>
      </c>
      <c r="DS60">
        <v>-3.8520000000004301E-2</v>
      </c>
      <c r="DT60">
        <v>5.7823828133391599E-3</v>
      </c>
      <c r="DU60">
        <v>1</v>
      </c>
      <c r="DV60">
        <v>1</v>
      </c>
      <c r="DW60">
        <v>2</v>
      </c>
      <c r="DX60" t="s">
        <v>355</v>
      </c>
      <c r="DY60">
        <v>2.97776</v>
      </c>
      <c r="DZ60">
        <v>2.7534900000000002</v>
      </c>
      <c r="EA60">
        <v>0.113716</v>
      </c>
      <c r="EB60">
        <v>0.119709</v>
      </c>
      <c r="EC60">
        <v>7.8775200000000004E-2</v>
      </c>
      <c r="ED60">
        <v>7.4321100000000001E-2</v>
      </c>
      <c r="EE60">
        <v>34924.300000000003</v>
      </c>
      <c r="EF60">
        <v>38172.1</v>
      </c>
      <c r="EG60">
        <v>35686.5</v>
      </c>
      <c r="EH60">
        <v>39301.300000000003</v>
      </c>
      <c r="EI60">
        <v>46528.3</v>
      </c>
      <c r="EJ60">
        <v>52441</v>
      </c>
      <c r="EK60">
        <v>55661.7</v>
      </c>
      <c r="EL60">
        <v>62908.4</v>
      </c>
      <c r="EM60">
        <v>1.7862</v>
      </c>
      <c r="EN60">
        <v>2.3420000000000001</v>
      </c>
      <c r="EO60">
        <v>0.14659800000000001</v>
      </c>
      <c r="EP60">
        <v>0</v>
      </c>
      <c r="EQ60">
        <v>21.909099999999999</v>
      </c>
      <c r="ER60">
        <v>999.9</v>
      </c>
      <c r="ES60">
        <v>58.344999999999999</v>
      </c>
      <c r="ET60">
        <v>24.248999999999999</v>
      </c>
      <c r="EU60">
        <v>23.234300000000001</v>
      </c>
      <c r="EV60">
        <v>54.026400000000002</v>
      </c>
      <c r="EW60">
        <v>37.624200000000002</v>
      </c>
      <c r="EX60">
        <v>2</v>
      </c>
      <c r="EY60">
        <v>-0.37512200000000001</v>
      </c>
      <c r="EZ60">
        <v>-0.95838800000000002</v>
      </c>
      <c r="FA60">
        <v>20.143599999999999</v>
      </c>
      <c r="FB60">
        <v>5.20052</v>
      </c>
      <c r="FC60">
        <v>12.004</v>
      </c>
      <c r="FD60">
        <v>4.9752000000000001</v>
      </c>
      <c r="FE60">
        <v>3.2926000000000002</v>
      </c>
      <c r="FF60">
        <v>9999</v>
      </c>
      <c r="FG60">
        <v>9999</v>
      </c>
      <c r="FH60">
        <v>9999</v>
      </c>
      <c r="FI60">
        <v>545.9</v>
      </c>
      <c r="FJ60">
        <v>1.8627899999999999</v>
      </c>
      <c r="FK60">
        <v>1.8677699999999999</v>
      </c>
      <c r="FL60">
        <v>1.8675200000000001</v>
      </c>
      <c r="FM60">
        <v>1.8686799999999999</v>
      </c>
      <c r="FN60">
        <v>1.86954</v>
      </c>
      <c r="FO60">
        <v>1.86554</v>
      </c>
      <c r="FP60">
        <v>1.86676</v>
      </c>
      <c r="FQ60">
        <v>1.8681300000000001</v>
      </c>
      <c r="FR60">
        <v>5</v>
      </c>
      <c r="FS60">
        <v>0</v>
      </c>
      <c r="FT60">
        <v>0</v>
      </c>
      <c r="FU60">
        <v>0</v>
      </c>
      <c r="FV60" t="s">
        <v>356</v>
      </c>
      <c r="FW60" t="s">
        <v>357</v>
      </c>
      <c r="FX60" t="s">
        <v>358</v>
      </c>
      <c r="FY60" t="s">
        <v>358</v>
      </c>
      <c r="FZ60" t="s">
        <v>358</v>
      </c>
      <c r="GA60" t="s">
        <v>358</v>
      </c>
      <c r="GB60">
        <v>0</v>
      </c>
      <c r="GC60">
        <v>100</v>
      </c>
      <c r="GD60">
        <v>100</v>
      </c>
      <c r="GE60">
        <v>12.093999999999999</v>
      </c>
      <c r="GF60">
        <v>0.25319999999999998</v>
      </c>
      <c r="GG60">
        <v>5.6659111101770199</v>
      </c>
      <c r="GH60">
        <v>9.7043563482216103E-3</v>
      </c>
      <c r="GI60">
        <v>-6.1047874590071599E-7</v>
      </c>
      <c r="GJ60">
        <v>-2.0035481135848299E-10</v>
      </c>
      <c r="GK60">
        <v>-3.5135532291547797E-2</v>
      </c>
      <c r="GL60">
        <v>-2.6720997246463701E-3</v>
      </c>
      <c r="GM60">
        <v>1.0346449865754101E-3</v>
      </c>
      <c r="GN60">
        <v>-8.7332016154656395E-6</v>
      </c>
      <c r="GO60">
        <v>13</v>
      </c>
      <c r="GP60">
        <v>1798</v>
      </c>
      <c r="GQ60">
        <v>1</v>
      </c>
      <c r="GR60">
        <v>47</v>
      </c>
      <c r="GS60">
        <v>1472.8</v>
      </c>
      <c r="GT60">
        <v>12848.7</v>
      </c>
      <c r="GU60">
        <v>2.1118199999999998</v>
      </c>
      <c r="GV60">
        <v>2.5634800000000002</v>
      </c>
      <c r="GW60">
        <v>2.2485400000000002</v>
      </c>
      <c r="GX60">
        <v>2.7441399999999998</v>
      </c>
      <c r="GY60">
        <v>1.9958499999999999</v>
      </c>
      <c r="GZ60">
        <v>2.3559600000000001</v>
      </c>
      <c r="HA60">
        <v>28.7745</v>
      </c>
      <c r="HB60">
        <v>15.8482</v>
      </c>
      <c r="HC60">
        <v>18</v>
      </c>
      <c r="HD60">
        <v>351.959</v>
      </c>
      <c r="HE60">
        <v>711.38499999999999</v>
      </c>
      <c r="HF60">
        <v>22.9986</v>
      </c>
      <c r="HG60">
        <v>22.340399999999999</v>
      </c>
      <c r="HH60">
        <v>30.000299999999999</v>
      </c>
      <c r="HI60">
        <v>22.1326</v>
      </c>
      <c r="HJ60">
        <v>22.015899999999998</v>
      </c>
      <c r="HK60">
        <v>42.325000000000003</v>
      </c>
      <c r="HL60">
        <v>23.864799999999999</v>
      </c>
      <c r="HM60">
        <v>8.6004299999999994</v>
      </c>
      <c r="HN60">
        <v>23</v>
      </c>
      <c r="HO60">
        <v>776.18799999999999</v>
      </c>
      <c r="HP60">
        <v>18.453900000000001</v>
      </c>
      <c r="HQ60">
        <v>103.343</v>
      </c>
      <c r="HR60">
        <v>104.795</v>
      </c>
    </row>
    <row r="61" spans="1:226" x14ac:dyDescent="0.2">
      <c r="A61">
        <v>67</v>
      </c>
      <c r="B61">
        <v>1656170142.5999999</v>
      </c>
      <c r="C61">
        <v>838.59999990463302</v>
      </c>
      <c r="D61" t="s">
        <v>448</v>
      </c>
      <c r="E61" t="s">
        <v>449</v>
      </c>
      <c r="F61">
        <v>5</v>
      </c>
      <c r="G61" t="s">
        <v>351</v>
      </c>
      <c r="H61" t="s">
        <v>352</v>
      </c>
      <c r="I61">
        <v>1656170134.83214</v>
      </c>
      <c r="J61">
        <f t="shared" si="34"/>
        <v>1.5358333012932624E-3</v>
      </c>
      <c r="K61">
        <f t="shared" si="35"/>
        <v>1.5358333012932623</v>
      </c>
      <c r="L61">
        <f t="shared" si="36"/>
        <v>15.884051202517265</v>
      </c>
      <c r="M61">
        <f t="shared" si="37"/>
        <v>703.501714285714</v>
      </c>
      <c r="N61">
        <f t="shared" si="38"/>
        <v>262.59935619904905</v>
      </c>
      <c r="O61">
        <f t="shared" si="39"/>
        <v>20.074015084180484</v>
      </c>
      <c r="P61">
        <f t="shared" si="40"/>
        <v>53.778136506982769</v>
      </c>
      <c r="Q61">
        <f t="shared" si="41"/>
        <v>6.1039832777304182E-2</v>
      </c>
      <c r="R61">
        <f t="shared" si="42"/>
        <v>2.4804645859039769</v>
      </c>
      <c r="S61">
        <f t="shared" si="43"/>
        <v>6.0217476058981173E-2</v>
      </c>
      <c r="T61">
        <f t="shared" si="44"/>
        <v>3.7708884962420669E-2</v>
      </c>
      <c r="U61">
        <f t="shared" si="45"/>
        <v>321.52251174588685</v>
      </c>
      <c r="V61">
        <f t="shared" si="46"/>
        <v>26.27045789252557</v>
      </c>
      <c r="W61">
        <f t="shared" si="47"/>
        <v>26.27045789252557</v>
      </c>
      <c r="X61">
        <f t="shared" si="48"/>
        <v>3.4286385759150222</v>
      </c>
      <c r="Y61">
        <f t="shared" si="49"/>
        <v>49.914219612143548</v>
      </c>
      <c r="Z61">
        <f t="shared" si="50"/>
        <v>1.5423560905534379</v>
      </c>
      <c r="AA61">
        <f t="shared" si="51"/>
        <v>3.0900134321206552</v>
      </c>
      <c r="AB61">
        <f t="shared" si="52"/>
        <v>1.8862824853615843</v>
      </c>
      <c r="AC61">
        <f t="shared" si="53"/>
        <v>-67.730248587032875</v>
      </c>
      <c r="AD61">
        <f t="shared" si="54"/>
        <v>-233.93891041397413</v>
      </c>
      <c r="AE61">
        <f t="shared" si="55"/>
        <v>-20.029142241512439</v>
      </c>
      <c r="AF61">
        <f t="shared" si="56"/>
        <v>-0.17578949663257504</v>
      </c>
      <c r="AG61">
        <f t="shared" si="57"/>
        <v>34.30337629159466</v>
      </c>
      <c r="AH61">
        <f t="shared" si="58"/>
        <v>1.5228338056949855</v>
      </c>
      <c r="AI61">
        <f t="shared" si="59"/>
        <v>15.884051202517265</v>
      </c>
      <c r="AJ61">
        <v>775.40024339699005</v>
      </c>
      <c r="AK61">
        <v>742.127478787879</v>
      </c>
      <c r="AL61">
        <v>3.35678601570525</v>
      </c>
      <c r="AM61">
        <v>66.910747138271802</v>
      </c>
      <c r="AN61">
        <f t="shared" si="60"/>
        <v>1.5358333012932623</v>
      </c>
      <c r="AO61">
        <v>18.373573911925401</v>
      </c>
      <c r="AP61">
        <v>20.179116969696999</v>
      </c>
      <c r="AQ61">
        <v>2.98803331571068E-5</v>
      </c>
      <c r="AR61">
        <v>77.421342020431197</v>
      </c>
      <c r="AS61">
        <v>82</v>
      </c>
      <c r="AT61">
        <v>16</v>
      </c>
      <c r="AU61">
        <f t="shared" si="61"/>
        <v>1</v>
      </c>
      <c r="AV61">
        <f t="shared" si="62"/>
        <v>0</v>
      </c>
      <c r="AW61">
        <f t="shared" si="63"/>
        <v>40687.865282252664</v>
      </c>
      <c r="AX61">
        <f t="shared" si="64"/>
        <v>2000.04428571429</v>
      </c>
      <c r="AY61">
        <f t="shared" si="65"/>
        <v>1681.2369117854369</v>
      </c>
      <c r="AZ61">
        <f t="shared" si="66"/>
        <v>0.84059984261048737</v>
      </c>
      <c r="BA61">
        <f t="shared" si="67"/>
        <v>0.16075769623824065</v>
      </c>
      <c r="BB61">
        <v>6</v>
      </c>
      <c r="BC61">
        <v>0.5</v>
      </c>
      <c r="BD61" t="s">
        <v>353</v>
      </c>
      <c r="BE61">
        <v>2</v>
      </c>
      <c r="BF61" t="b">
        <v>1</v>
      </c>
      <c r="BG61">
        <v>1656170134.83214</v>
      </c>
      <c r="BH61">
        <v>703.501714285714</v>
      </c>
      <c r="BI61">
        <v>745.94842857142896</v>
      </c>
      <c r="BJ61">
        <v>20.176417857142901</v>
      </c>
      <c r="BK61">
        <v>18.3860107142857</v>
      </c>
      <c r="BL61">
        <v>691.48367857142898</v>
      </c>
      <c r="BM61">
        <v>19.923175000000001</v>
      </c>
      <c r="BN61">
        <v>500.034357142857</v>
      </c>
      <c r="BO61">
        <v>76.343442857142804</v>
      </c>
      <c r="BP61">
        <v>0.100061707142857</v>
      </c>
      <c r="BQ61">
        <v>24.5210785714286</v>
      </c>
      <c r="BR61">
        <v>24.327617857142901</v>
      </c>
      <c r="BS61">
        <v>999.9</v>
      </c>
      <c r="BT61">
        <v>0</v>
      </c>
      <c r="BU61">
        <v>0</v>
      </c>
      <c r="BV61">
        <v>9995.7142857142899</v>
      </c>
      <c r="BW61">
        <v>0</v>
      </c>
      <c r="BX61">
        <v>284.58942857142898</v>
      </c>
      <c r="BY61">
        <v>-42.4466964285714</v>
      </c>
      <c r="BZ61">
        <v>717.98803571428596</v>
      </c>
      <c r="CA61">
        <v>759.92060714285697</v>
      </c>
      <c r="CB61">
        <v>1.79041392857143</v>
      </c>
      <c r="CC61">
        <v>745.94842857142896</v>
      </c>
      <c r="CD61">
        <v>18.3860107142857</v>
      </c>
      <c r="CE61">
        <v>1.54033714285714</v>
      </c>
      <c r="CF61">
        <v>1.4036514285714301</v>
      </c>
      <c r="CG61">
        <v>13.374549999999999</v>
      </c>
      <c r="CH61">
        <v>11.957125</v>
      </c>
      <c r="CI61">
        <v>2000.04428571429</v>
      </c>
      <c r="CJ61">
        <v>0.98000414285714299</v>
      </c>
      <c r="CK61">
        <v>1.9995785714285699E-2</v>
      </c>
      <c r="CL61">
        <v>0</v>
      </c>
      <c r="CM61">
        <v>2.2097250000000002</v>
      </c>
      <c r="CN61">
        <v>0</v>
      </c>
      <c r="CO61">
        <v>4562.82785714286</v>
      </c>
      <c r="CP61">
        <v>17300.564285714299</v>
      </c>
      <c r="CQ61">
        <v>41.2341428571428</v>
      </c>
      <c r="CR61">
        <v>39.463999999999999</v>
      </c>
      <c r="CS61">
        <v>40.571142857142803</v>
      </c>
      <c r="CT61">
        <v>38.6001785714286</v>
      </c>
      <c r="CU61">
        <v>39.952857142857098</v>
      </c>
      <c r="CV61">
        <v>1960.0521428571401</v>
      </c>
      <c r="CW61">
        <v>39.9903571428571</v>
      </c>
      <c r="CX61">
        <v>0</v>
      </c>
      <c r="CY61">
        <v>1656170142</v>
      </c>
      <c r="CZ61">
        <v>0</v>
      </c>
      <c r="DA61">
        <v>0</v>
      </c>
      <c r="DB61" t="s">
        <v>354</v>
      </c>
      <c r="DC61">
        <v>1656081770.5</v>
      </c>
      <c r="DD61">
        <v>1655399214.5999999</v>
      </c>
      <c r="DE61">
        <v>0</v>
      </c>
      <c r="DF61">
        <v>0.13400000000000001</v>
      </c>
      <c r="DG61">
        <v>-0.06</v>
      </c>
      <c r="DH61">
        <v>9.3309999999999995</v>
      </c>
      <c r="DI61">
        <v>0.51100000000000001</v>
      </c>
      <c r="DJ61">
        <v>421</v>
      </c>
      <c r="DK61">
        <v>25</v>
      </c>
      <c r="DL61">
        <v>1.93</v>
      </c>
      <c r="DM61">
        <v>0.15</v>
      </c>
      <c r="DN61">
        <v>-42.204279999999997</v>
      </c>
      <c r="DO61">
        <v>-3.17440075046893</v>
      </c>
      <c r="DP61">
        <v>0.48452097230150898</v>
      </c>
      <c r="DQ61">
        <v>0</v>
      </c>
      <c r="DR61">
        <v>1.8013805000000001</v>
      </c>
      <c r="DS61">
        <v>-0.12567759849906299</v>
      </c>
      <c r="DT61">
        <v>1.7710790206820301E-2</v>
      </c>
      <c r="DU61">
        <v>0</v>
      </c>
      <c r="DV61">
        <v>0</v>
      </c>
      <c r="DW61">
        <v>2</v>
      </c>
      <c r="DX61" t="s">
        <v>359</v>
      </c>
      <c r="DY61">
        <v>2.9783300000000001</v>
      </c>
      <c r="DZ61">
        <v>2.7535599999999998</v>
      </c>
      <c r="EA61">
        <v>0.115511</v>
      </c>
      <c r="EB61">
        <v>0.121489</v>
      </c>
      <c r="EC61">
        <v>7.8780699999999995E-2</v>
      </c>
      <c r="ED61">
        <v>7.4584499999999998E-2</v>
      </c>
      <c r="EE61">
        <v>34853.5</v>
      </c>
      <c r="EF61">
        <v>38095</v>
      </c>
      <c r="EG61">
        <v>35686.400000000001</v>
      </c>
      <c r="EH61">
        <v>39301.4</v>
      </c>
      <c r="EI61">
        <v>46527.199999999997</v>
      </c>
      <c r="EJ61">
        <v>52426.2</v>
      </c>
      <c r="EK61">
        <v>55660.7</v>
      </c>
      <c r="EL61">
        <v>62908.7</v>
      </c>
      <c r="EM61">
        <v>1.7876000000000001</v>
      </c>
      <c r="EN61">
        <v>2.3420000000000001</v>
      </c>
      <c r="EO61">
        <v>0.146925</v>
      </c>
      <c r="EP61">
        <v>0</v>
      </c>
      <c r="EQ61">
        <v>21.8962</v>
      </c>
      <c r="ER61">
        <v>999.9</v>
      </c>
      <c r="ES61">
        <v>58.32</v>
      </c>
      <c r="ET61">
        <v>24.26</v>
      </c>
      <c r="EU61">
        <v>23.241399999999999</v>
      </c>
      <c r="EV61">
        <v>54.246400000000001</v>
      </c>
      <c r="EW61">
        <v>37.5321</v>
      </c>
      <c r="EX61">
        <v>2</v>
      </c>
      <c r="EY61">
        <v>-0.37459300000000001</v>
      </c>
      <c r="EZ61">
        <v>-0.96511999999999998</v>
      </c>
      <c r="FA61">
        <v>20.144400000000001</v>
      </c>
      <c r="FB61">
        <v>5.2053099999999999</v>
      </c>
      <c r="FC61">
        <v>12.004</v>
      </c>
      <c r="FD61">
        <v>4.976</v>
      </c>
      <c r="FE61">
        <v>3.2930000000000001</v>
      </c>
      <c r="FF61">
        <v>9999</v>
      </c>
      <c r="FG61">
        <v>9999</v>
      </c>
      <c r="FH61">
        <v>9999</v>
      </c>
      <c r="FI61">
        <v>545.9</v>
      </c>
      <c r="FJ61">
        <v>1.8627899999999999</v>
      </c>
      <c r="FK61">
        <v>1.8678300000000001</v>
      </c>
      <c r="FL61">
        <v>1.8675200000000001</v>
      </c>
      <c r="FM61">
        <v>1.8686799999999999</v>
      </c>
      <c r="FN61">
        <v>1.8695999999999999</v>
      </c>
      <c r="FO61">
        <v>1.86554</v>
      </c>
      <c r="FP61">
        <v>1.86676</v>
      </c>
      <c r="FQ61">
        <v>1.8681300000000001</v>
      </c>
      <c r="FR61">
        <v>5</v>
      </c>
      <c r="FS61">
        <v>0</v>
      </c>
      <c r="FT61">
        <v>0</v>
      </c>
      <c r="FU61">
        <v>0</v>
      </c>
      <c r="FV61" t="s">
        <v>356</v>
      </c>
      <c r="FW61" t="s">
        <v>357</v>
      </c>
      <c r="FX61" t="s">
        <v>358</v>
      </c>
      <c r="FY61" t="s">
        <v>358</v>
      </c>
      <c r="FZ61" t="s">
        <v>358</v>
      </c>
      <c r="GA61" t="s">
        <v>358</v>
      </c>
      <c r="GB61">
        <v>0</v>
      </c>
      <c r="GC61">
        <v>100</v>
      </c>
      <c r="GD61">
        <v>100</v>
      </c>
      <c r="GE61">
        <v>12.233000000000001</v>
      </c>
      <c r="GF61">
        <v>0.25340000000000001</v>
      </c>
      <c r="GG61">
        <v>5.6659111101770199</v>
      </c>
      <c r="GH61">
        <v>9.7043563482216103E-3</v>
      </c>
      <c r="GI61">
        <v>-6.1047874590071599E-7</v>
      </c>
      <c r="GJ61">
        <v>-2.0035481135848299E-10</v>
      </c>
      <c r="GK61">
        <v>-3.5135532291547797E-2</v>
      </c>
      <c r="GL61">
        <v>-2.6720997246463701E-3</v>
      </c>
      <c r="GM61">
        <v>1.0346449865754101E-3</v>
      </c>
      <c r="GN61">
        <v>-8.7332016154656395E-6</v>
      </c>
      <c r="GO61">
        <v>13</v>
      </c>
      <c r="GP61">
        <v>1798</v>
      </c>
      <c r="GQ61">
        <v>1</v>
      </c>
      <c r="GR61">
        <v>47</v>
      </c>
      <c r="GS61">
        <v>1472.9</v>
      </c>
      <c r="GT61">
        <v>12848.8</v>
      </c>
      <c r="GU61">
        <v>2.1484399999999999</v>
      </c>
      <c r="GV61">
        <v>2.5622600000000002</v>
      </c>
      <c r="GW61">
        <v>2.2485400000000002</v>
      </c>
      <c r="GX61">
        <v>2.7453599999999998</v>
      </c>
      <c r="GY61">
        <v>1.9958499999999999</v>
      </c>
      <c r="GZ61">
        <v>2.3584000000000001</v>
      </c>
      <c r="HA61">
        <v>28.7956</v>
      </c>
      <c r="HB61">
        <v>15.8482</v>
      </c>
      <c r="HC61">
        <v>18</v>
      </c>
      <c r="HD61">
        <v>352.66300000000001</v>
      </c>
      <c r="HE61">
        <v>711.43899999999996</v>
      </c>
      <c r="HF61">
        <v>22.9985</v>
      </c>
      <c r="HG61">
        <v>22.343</v>
      </c>
      <c r="HH61">
        <v>30.000399999999999</v>
      </c>
      <c r="HI61">
        <v>22.136399999999998</v>
      </c>
      <c r="HJ61">
        <v>22.019600000000001</v>
      </c>
      <c r="HK61">
        <v>43.079500000000003</v>
      </c>
      <c r="HL61">
        <v>23.592199999999998</v>
      </c>
      <c r="HM61">
        <v>8.6004299999999994</v>
      </c>
      <c r="HN61">
        <v>23</v>
      </c>
      <c r="HO61">
        <v>789.798</v>
      </c>
      <c r="HP61">
        <v>18.463000000000001</v>
      </c>
      <c r="HQ61">
        <v>103.34099999999999</v>
      </c>
      <c r="HR61">
        <v>104.795</v>
      </c>
    </row>
    <row r="62" spans="1:226" x14ac:dyDescent="0.2">
      <c r="A62">
        <v>68</v>
      </c>
      <c r="B62">
        <v>1656170147.5999999</v>
      </c>
      <c r="C62">
        <v>843.59999990463302</v>
      </c>
      <c r="D62" t="s">
        <v>450</v>
      </c>
      <c r="E62" t="s">
        <v>451</v>
      </c>
      <c r="F62">
        <v>5</v>
      </c>
      <c r="G62" t="s">
        <v>351</v>
      </c>
      <c r="H62" t="s">
        <v>352</v>
      </c>
      <c r="I62">
        <v>1656170140.0999999</v>
      </c>
      <c r="J62">
        <f t="shared" si="34"/>
        <v>1.5172699077701532E-3</v>
      </c>
      <c r="K62">
        <f t="shared" si="35"/>
        <v>1.5172699077701532</v>
      </c>
      <c r="L62">
        <f t="shared" si="36"/>
        <v>16.180418976346093</v>
      </c>
      <c r="M62">
        <f t="shared" si="37"/>
        <v>720.68885185185195</v>
      </c>
      <c r="N62">
        <f t="shared" si="38"/>
        <v>266.44896993036303</v>
      </c>
      <c r="O62">
        <f t="shared" si="39"/>
        <v>20.368017775303407</v>
      </c>
      <c r="P62">
        <f t="shared" si="40"/>
        <v>55.091236978014635</v>
      </c>
      <c r="Q62">
        <f t="shared" si="41"/>
        <v>6.0320405962247761E-2</v>
      </c>
      <c r="R62">
        <f t="shared" si="42"/>
        <v>2.4804191149514079</v>
      </c>
      <c r="S62">
        <f t="shared" si="43"/>
        <v>5.9517167842337342E-2</v>
      </c>
      <c r="T62">
        <f t="shared" si="44"/>
        <v>3.7269506500924393E-2</v>
      </c>
      <c r="U62">
        <f t="shared" si="45"/>
        <v>321.52243536628504</v>
      </c>
      <c r="V62">
        <f t="shared" si="46"/>
        <v>26.268787445208648</v>
      </c>
      <c r="W62">
        <f t="shared" si="47"/>
        <v>26.268787445208648</v>
      </c>
      <c r="X62">
        <f t="shared" si="48"/>
        <v>3.4283003693549778</v>
      </c>
      <c r="Y62">
        <f t="shared" si="49"/>
        <v>49.954430694971634</v>
      </c>
      <c r="Z62">
        <f t="shared" si="50"/>
        <v>1.5429196566791674</v>
      </c>
      <c r="AA62">
        <f t="shared" si="51"/>
        <v>3.0886542699294064</v>
      </c>
      <c r="AB62">
        <f t="shared" si="52"/>
        <v>1.8853807126758104</v>
      </c>
      <c r="AC62">
        <f t="shared" si="53"/>
        <v>-66.911602932663754</v>
      </c>
      <c r="AD62">
        <f t="shared" si="54"/>
        <v>-234.69447022225739</v>
      </c>
      <c r="AE62">
        <f t="shared" si="55"/>
        <v>-20.093289056867711</v>
      </c>
      <c r="AF62">
        <f t="shared" si="56"/>
        <v>-0.17692684550382864</v>
      </c>
      <c r="AG62">
        <f t="shared" si="57"/>
        <v>34.486931564461713</v>
      </c>
      <c r="AH62">
        <f t="shared" si="58"/>
        <v>1.5007530984379105</v>
      </c>
      <c r="AI62">
        <f t="shared" si="59"/>
        <v>16.180418976346093</v>
      </c>
      <c r="AJ62">
        <v>792.52301858162605</v>
      </c>
      <c r="AK62">
        <v>758.89280606060595</v>
      </c>
      <c r="AL62">
        <v>3.3546261569795202</v>
      </c>
      <c r="AM62">
        <v>66.910747138271802</v>
      </c>
      <c r="AN62">
        <f t="shared" si="60"/>
        <v>1.5172699077701532</v>
      </c>
      <c r="AO62">
        <v>18.4695988303429</v>
      </c>
      <c r="AP62">
        <v>20.2116939393939</v>
      </c>
      <c r="AQ62">
        <v>8.7672400200387197E-3</v>
      </c>
      <c r="AR62">
        <v>77.421342020431197</v>
      </c>
      <c r="AS62">
        <v>82</v>
      </c>
      <c r="AT62">
        <v>16</v>
      </c>
      <c r="AU62">
        <f t="shared" si="61"/>
        <v>1</v>
      </c>
      <c r="AV62">
        <f t="shared" si="62"/>
        <v>0</v>
      </c>
      <c r="AW62">
        <f t="shared" si="63"/>
        <v>40687.707075397877</v>
      </c>
      <c r="AX62">
        <f t="shared" si="64"/>
        <v>2000.0425925925899</v>
      </c>
      <c r="AY62">
        <f t="shared" si="65"/>
        <v>1681.2355899998004</v>
      </c>
      <c r="AZ62">
        <f t="shared" si="66"/>
        <v>0.84059989333550622</v>
      </c>
      <c r="BA62">
        <f t="shared" si="67"/>
        <v>0.16075779413752683</v>
      </c>
      <c r="BB62">
        <v>6</v>
      </c>
      <c r="BC62">
        <v>0.5</v>
      </c>
      <c r="BD62" t="s">
        <v>353</v>
      </c>
      <c r="BE62">
        <v>2</v>
      </c>
      <c r="BF62" t="b">
        <v>1</v>
      </c>
      <c r="BG62">
        <v>1656170140.0999999</v>
      </c>
      <c r="BH62">
        <v>720.68885185185195</v>
      </c>
      <c r="BI62">
        <v>763.37225925925895</v>
      </c>
      <c r="BJ62">
        <v>20.184062962963001</v>
      </c>
      <c r="BK62">
        <v>18.419459259259298</v>
      </c>
      <c r="BL62">
        <v>708.52507407407404</v>
      </c>
      <c r="BM62">
        <v>19.9306074074074</v>
      </c>
      <c r="BN62">
        <v>499.98596296296301</v>
      </c>
      <c r="BO62">
        <v>76.342422222222197</v>
      </c>
      <c r="BP62">
        <v>0.100049222222222</v>
      </c>
      <c r="BQ62">
        <v>24.5137259259259</v>
      </c>
      <c r="BR62">
        <v>24.313655555555599</v>
      </c>
      <c r="BS62">
        <v>999.9</v>
      </c>
      <c r="BT62">
        <v>0</v>
      </c>
      <c r="BU62">
        <v>0</v>
      </c>
      <c r="BV62">
        <v>9995.5555555555493</v>
      </c>
      <c r="BW62">
        <v>0</v>
      </c>
      <c r="BX62">
        <v>285.37799999999999</v>
      </c>
      <c r="BY62">
        <v>-42.683414814814803</v>
      </c>
      <c r="BZ62">
        <v>735.53499999999997</v>
      </c>
      <c r="CA62">
        <v>777.69770370370395</v>
      </c>
      <c r="CB62">
        <v>1.7646074074074101</v>
      </c>
      <c r="CC62">
        <v>763.37225925925895</v>
      </c>
      <c r="CD62">
        <v>18.419459259259298</v>
      </c>
      <c r="CE62">
        <v>1.54089962962963</v>
      </c>
      <c r="CF62">
        <v>1.4061859259259299</v>
      </c>
      <c r="CG62">
        <v>13.3801481481481</v>
      </c>
      <c r="CH62">
        <v>11.984462962963001</v>
      </c>
      <c r="CI62">
        <v>2000.0425925925899</v>
      </c>
      <c r="CJ62">
        <v>0.98000270370370401</v>
      </c>
      <c r="CK62">
        <v>1.99970703703704E-2</v>
      </c>
      <c r="CL62">
        <v>0</v>
      </c>
      <c r="CM62">
        <v>2.2230888888888898</v>
      </c>
      <c r="CN62">
        <v>0</v>
      </c>
      <c r="CO62">
        <v>4566.6822222222199</v>
      </c>
      <c r="CP62">
        <v>17300.5259259259</v>
      </c>
      <c r="CQ62">
        <v>41.092370370370404</v>
      </c>
      <c r="CR62">
        <v>39.365518518518499</v>
      </c>
      <c r="CS62">
        <v>40.488111111111103</v>
      </c>
      <c r="CT62">
        <v>38.416444444444402</v>
      </c>
      <c r="CU62">
        <v>39.842370370370404</v>
      </c>
      <c r="CV62">
        <v>1960.0470370370399</v>
      </c>
      <c r="CW62">
        <v>39.993703703703702</v>
      </c>
      <c r="CX62">
        <v>0</v>
      </c>
      <c r="CY62">
        <v>1656170146.8</v>
      </c>
      <c r="CZ62">
        <v>0</v>
      </c>
      <c r="DA62">
        <v>0</v>
      </c>
      <c r="DB62" t="s">
        <v>354</v>
      </c>
      <c r="DC62">
        <v>1656081770.5</v>
      </c>
      <c r="DD62">
        <v>1655399214.5999999</v>
      </c>
      <c r="DE62">
        <v>0</v>
      </c>
      <c r="DF62">
        <v>0.13400000000000001</v>
      </c>
      <c r="DG62">
        <v>-0.06</v>
      </c>
      <c r="DH62">
        <v>9.3309999999999995</v>
      </c>
      <c r="DI62">
        <v>0.51100000000000001</v>
      </c>
      <c r="DJ62">
        <v>421</v>
      </c>
      <c r="DK62">
        <v>25</v>
      </c>
      <c r="DL62">
        <v>1.93</v>
      </c>
      <c r="DM62">
        <v>0.15</v>
      </c>
      <c r="DN62">
        <v>-42.541249999999998</v>
      </c>
      <c r="DO62">
        <v>-3.8026063789868498</v>
      </c>
      <c r="DP62">
        <v>0.51164704191463894</v>
      </c>
      <c r="DQ62">
        <v>0</v>
      </c>
      <c r="DR62">
        <v>1.7794215</v>
      </c>
      <c r="DS62">
        <v>-0.305917373358355</v>
      </c>
      <c r="DT62">
        <v>3.5004379193895201E-2</v>
      </c>
      <c r="DU62">
        <v>0</v>
      </c>
      <c r="DV62">
        <v>0</v>
      </c>
      <c r="DW62">
        <v>2</v>
      </c>
      <c r="DX62" t="s">
        <v>359</v>
      </c>
      <c r="DY62">
        <v>2.97824</v>
      </c>
      <c r="DZ62">
        <v>2.7543500000000001</v>
      </c>
      <c r="EA62">
        <v>0.117266</v>
      </c>
      <c r="EB62">
        <v>0.123248</v>
      </c>
      <c r="EC62">
        <v>7.88822E-2</v>
      </c>
      <c r="ED62">
        <v>7.4619000000000005E-2</v>
      </c>
      <c r="EE62">
        <v>34783.800000000003</v>
      </c>
      <c r="EF62">
        <v>38018.5</v>
      </c>
      <c r="EG62">
        <v>35685.800000000003</v>
      </c>
      <c r="EH62">
        <v>39301</v>
      </c>
      <c r="EI62">
        <v>46521.8</v>
      </c>
      <c r="EJ62">
        <v>52423.9</v>
      </c>
      <c r="EK62">
        <v>55660.5</v>
      </c>
      <c r="EL62">
        <v>62908.1</v>
      </c>
      <c r="EM62">
        <v>1.7871999999999999</v>
      </c>
      <c r="EN62">
        <v>2.3420000000000001</v>
      </c>
      <c r="EO62">
        <v>0.14618</v>
      </c>
      <c r="EP62">
        <v>0</v>
      </c>
      <c r="EQ62">
        <v>21.887</v>
      </c>
      <c r="ER62">
        <v>999.9</v>
      </c>
      <c r="ES62">
        <v>58.295999999999999</v>
      </c>
      <c r="ET62">
        <v>24.26</v>
      </c>
      <c r="EU62">
        <v>23.2288</v>
      </c>
      <c r="EV62">
        <v>54.136400000000002</v>
      </c>
      <c r="EW62">
        <v>37.556100000000001</v>
      </c>
      <c r="EX62">
        <v>2</v>
      </c>
      <c r="EY62">
        <v>-0.37475599999999998</v>
      </c>
      <c r="EZ62">
        <v>-0.96845300000000001</v>
      </c>
      <c r="FA62">
        <v>20.144400000000001</v>
      </c>
      <c r="FB62">
        <v>5.2053099999999999</v>
      </c>
      <c r="FC62">
        <v>12.004</v>
      </c>
      <c r="FD62">
        <v>4.976</v>
      </c>
      <c r="FE62">
        <v>3.2930000000000001</v>
      </c>
      <c r="FF62">
        <v>9999</v>
      </c>
      <c r="FG62">
        <v>9999</v>
      </c>
      <c r="FH62">
        <v>9999</v>
      </c>
      <c r="FI62">
        <v>545.9</v>
      </c>
      <c r="FJ62">
        <v>1.8627899999999999</v>
      </c>
      <c r="FK62">
        <v>1.8678300000000001</v>
      </c>
      <c r="FL62">
        <v>1.8675200000000001</v>
      </c>
      <c r="FM62">
        <v>1.8687400000000001</v>
      </c>
      <c r="FN62">
        <v>1.86954</v>
      </c>
      <c r="FO62">
        <v>1.86554</v>
      </c>
      <c r="FP62">
        <v>1.86676</v>
      </c>
      <c r="FQ62">
        <v>1.8681300000000001</v>
      </c>
      <c r="FR62">
        <v>5</v>
      </c>
      <c r="FS62">
        <v>0</v>
      </c>
      <c r="FT62">
        <v>0</v>
      </c>
      <c r="FU62">
        <v>0</v>
      </c>
      <c r="FV62" t="s">
        <v>356</v>
      </c>
      <c r="FW62" t="s">
        <v>357</v>
      </c>
      <c r="FX62" t="s">
        <v>358</v>
      </c>
      <c r="FY62" t="s">
        <v>358</v>
      </c>
      <c r="FZ62" t="s">
        <v>358</v>
      </c>
      <c r="GA62" t="s">
        <v>358</v>
      </c>
      <c r="GB62">
        <v>0</v>
      </c>
      <c r="GC62">
        <v>100</v>
      </c>
      <c r="GD62">
        <v>100</v>
      </c>
      <c r="GE62">
        <v>12.37</v>
      </c>
      <c r="GF62">
        <v>0.25440000000000002</v>
      </c>
      <c r="GG62">
        <v>5.6659111101770199</v>
      </c>
      <c r="GH62">
        <v>9.7043563482216103E-3</v>
      </c>
      <c r="GI62">
        <v>-6.1047874590071599E-7</v>
      </c>
      <c r="GJ62">
        <v>-2.0035481135848299E-10</v>
      </c>
      <c r="GK62">
        <v>-3.5135532291547797E-2</v>
      </c>
      <c r="GL62">
        <v>-2.6720997246463701E-3</v>
      </c>
      <c r="GM62">
        <v>1.0346449865754101E-3</v>
      </c>
      <c r="GN62">
        <v>-8.7332016154656395E-6</v>
      </c>
      <c r="GO62">
        <v>13</v>
      </c>
      <c r="GP62">
        <v>1798</v>
      </c>
      <c r="GQ62">
        <v>1</v>
      </c>
      <c r="GR62">
        <v>47</v>
      </c>
      <c r="GS62">
        <v>1473</v>
      </c>
      <c r="GT62">
        <v>12848.9</v>
      </c>
      <c r="GU62">
        <v>2.18628</v>
      </c>
      <c r="GV62">
        <v>2.5610400000000002</v>
      </c>
      <c r="GW62">
        <v>2.2485400000000002</v>
      </c>
      <c r="GX62">
        <v>2.7453599999999998</v>
      </c>
      <c r="GY62">
        <v>1.9958499999999999</v>
      </c>
      <c r="GZ62">
        <v>2.3645</v>
      </c>
      <c r="HA62">
        <v>28.816800000000001</v>
      </c>
      <c r="HB62">
        <v>15.8482</v>
      </c>
      <c r="HC62">
        <v>18</v>
      </c>
      <c r="HD62">
        <v>352.48099999999999</v>
      </c>
      <c r="HE62">
        <v>711.46400000000006</v>
      </c>
      <c r="HF62">
        <v>22.998899999999999</v>
      </c>
      <c r="HG62">
        <v>22.344100000000001</v>
      </c>
      <c r="HH62">
        <v>30.0002</v>
      </c>
      <c r="HI62">
        <v>22.138200000000001</v>
      </c>
      <c r="HJ62">
        <v>22.0214</v>
      </c>
      <c r="HK62">
        <v>43.7729</v>
      </c>
      <c r="HL62">
        <v>23.592199999999998</v>
      </c>
      <c r="HM62">
        <v>8.6004299999999994</v>
      </c>
      <c r="HN62">
        <v>23</v>
      </c>
      <c r="HO62">
        <v>809.95100000000002</v>
      </c>
      <c r="HP62">
        <v>18.445699999999999</v>
      </c>
      <c r="HQ62">
        <v>103.34</v>
      </c>
      <c r="HR62">
        <v>104.794</v>
      </c>
    </row>
    <row r="63" spans="1:226" x14ac:dyDescent="0.2">
      <c r="A63">
        <v>69</v>
      </c>
      <c r="B63">
        <v>1656170152.5999999</v>
      </c>
      <c r="C63">
        <v>848.59999990463302</v>
      </c>
      <c r="D63" t="s">
        <v>452</v>
      </c>
      <c r="E63" t="s">
        <v>453</v>
      </c>
      <c r="F63">
        <v>5</v>
      </c>
      <c r="G63" t="s">
        <v>351</v>
      </c>
      <c r="H63" t="s">
        <v>352</v>
      </c>
      <c r="I63">
        <v>1656170144.81429</v>
      </c>
      <c r="J63">
        <f t="shared" si="34"/>
        <v>1.5046021998218477E-3</v>
      </c>
      <c r="K63">
        <f t="shared" si="35"/>
        <v>1.5046021998218477</v>
      </c>
      <c r="L63">
        <f t="shared" si="36"/>
        <v>16.369756486375863</v>
      </c>
      <c r="M63">
        <f t="shared" si="37"/>
        <v>736.02507142857098</v>
      </c>
      <c r="N63">
        <f t="shared" si="38"/>
        <v>272.67269577486115</v>
      </c>
      <c r="O63">
        <f t="shared" si="39"/>
        <v>20.843680070527764</v>
      </c>
      <c r="P63">
        <f t="shared" si="40"/>
        <v>56.263319908684721</v>
      </c>
      <c r="Q63">
        <f t="shared" si="41"/>
        <v>5.9825065121284854E-2</v>
      </c>
      <c r="R63">
        <f t="shared" si="42"/>
        <v>2.4790164670196848</v>
      </c>
      <c r="S63">
        <f t="shared" si="43"/>
        <v>5.9034431029446381E-2</v>
      </c>
      <c r="T63">
        <f t="shared" si="44"/>
        <v>3.6966684161174768E-2</v>
      </c>
      <c r="U63">
        <f t="shared" si="45"/>
        <v>321.52064028192916</v>
      </c>
      <c r="V63">
        <f t="shared" si="46"/>
        <v>26.272957368258155</v>
      </c>
      <c r="W63">
        <f t="shared" si="47"/>
        <v>26.272957368258155</v>
      </c>
      <c r="X63">
        <f t="shared" si="48"/>
        <v>3.4291446858518166</v>
      </c>
      <c r="Y63">
        <f t="shared" si="49"/>
        <v>49.999361862472099</v>
      </c>
      <c r="Z63">
        <f t="shared" si="50"/>
        <v>1.5442532158058284</v>
      </c>
      <c r="AA63">
        <f t="shared" si="51"/>
        <v>3.0885458499519265</v>
      </c>
      <c r="AB63">
        <f t="shared" si="52"/>
        <v>1.8848914700459882</v>
      </c>
      <c r="AC63">
        <f t="shared" si="53"/>
        <v>-66.352957012143492</v>
      </c>
      <c r="AD63">
        <f t="shared" si="54"/>
        <v>-235.19746191711067</v>
      </c>
      <c r="AE63">
        <f t="shared" si="55"/>
        <v>-20.148109705110542</v>
      </c>
      <c r="AF63">
        <f t="shared" si="56"/>
        <v>-0.17788835243553081</v>
      </c>
      <c r="AG63">
        <f t="shared" si="57"/>
        <v>34.931435213590227</v>
      </c>
      <c r="AH63">
        <f t="shared" si="58"/>
        <v>1.4884947160223094</v>
      </c>
      <c r="AI63">
        <f t="shared" si="59"/>
        <v>16.369756486375863</v>
      </c>
      <c r="AJ63">
        <v>809.70093053316305</v>
      </c>
      <c r="AK63">
        <v>775.67636969697003</v>
      </c>
      <c r="AL63">
        <v>3.3938449883157</v>
      </c>
      <c r="AM63">
        <v>66.910747138271802</v>
      </c>
      <c r="AN63">
        <f t="shared" si="60"/>
        <v>1.5046021998218477</v>
      </c>
      <c r="AO63">
        <v>18.47573574482</v>
      </c>
      <c r="AP63">
        <v>20.239490303030301</v>
      </c>
      <c r="AQ63">
        <v>1.10845446051631E-3</v>
      </c>
      <c r="AR63">
        <v>77.421342020431197</v>
      </c>
      <c r="AS63">
        <v>81</v>
      </c>
      <c r="AT63">
        <v>16</v>
      </c>
      <c r="AU63">
        <f t="shared" si="61"/>
        <v>1</v>
      </c>
      <c r="AV63">
        <f t="shared" si="62"/>
        <v>0</v>
      </c>
      <c r="AW63">
        <f t="shared" si="63"/>
        <v>40652.564254534998</v>
      </c>
      <c r="AX63">
        <f t="shared" si="64"/>
        <v>2000.0303571428601</v>
      </c>
      <c r="AY63">
        <f t="shared" si="65"/>
        <v>1681.2253939284628</v>
      </c>
      <c r="AZ63">
        <f t="shared" si="66"/>
        <v>0.84059993785803055</v>
      </c>
      <c r="BA63">
        <f t="shared" si="67"/>
        <v>0.16075788006599906</v>
      </c>
      <c r="BB63">
        <v>6</v>
      </c>
      <c r="BC63">
        <v>0.5</v>
      </c>
      <c r="BD63" t="s">
        <v>353</v>
      </c>
      <c r="BE63">
        <v>2</v>
      </c>
      <c r="BF63" t="b">
        <v>1</v>
      </c>
      <c r="BG63">
        <v>1656170144.81429</v>
      </c>
      <c r="BH63">
        <v>736.02507142857098</v>
      </c>
      <c r="BI63">
        <v>779.25917857142804</v>
      </c>
      <c r="BJ63">
        <v>20.201599999999999</v>
      </c>
      <c r="BK63">
        <v>18.4514214285714</v>
      </c>
      <c r="BL63">
        <v>723.73182142857104</v>
      </c>
      <c r="BM63">
        <v>19.9476571428571</v>
      </c>
      <c r="BN63">
        <v>499.98032142857102</v>
      </c>
      <c r="BO63">
        <v>76.341899999999995</v>
      </c>
      <c r="BP63">
        <v>0.100224178571429</v>
      </c>
      <c r="BQ63">
        <v>24.513139285714299</v>
      </c>
      <c r="BR63">
        <v>24.3134714285714</v>
      </c>
      <c r="BS63">
        <v>999.9</v>
      </c>
      <c r="BT63">
        <v>0</v>
      </c>
      <c r="BU63">
        <v>0</v>
      </c>
      <c r="BV63">
        <v>9986.6071428571395</v>
      </c>
      <c r="BW63">
        <v>0</v>
      </c>
      <c r="BX63">
        <v>286.04928571428599</v>
      </c>
      <c r="BY63">
        <v>-43.233975000000001</v>
      </c>
      <c r="BZ63">
        <v>751.20085714285699</v>
      </c>
      <c r="CA63">
        <v>793.90835714285697</v>
      </c>
      <c r="CB63">
        <v>1.75017714285714</v>
      </c>
      <c r="CC63">
        <v>779.25917857142804</v>
      </c>
      <c r="CD63">
        <v>18.4514214285714</v>
      </c>
      <c r="CE63">
        <v>1.5422285714285699</v>
      </c>
      <c r="CF63">
        <v>1.40861642857143</v>
      </c>
      <c r="CG63">
        <v>13.3933678571429</v>
      </c>
      <c r="CH63">
        <v>12.0106821428571</v>
      </c>
      <c r="CI63">
        <v>2000.0303571428601</v>
      </c>
      <c r="CJ63">
        <v>0.98000182142857095</v>
      </c>
      <c r="CK63">
        <v>1.9997996428571401E-2</v>
      </c>
      <c r="CL63">
        <v>0</v>
      </c>
      <c r="CM63">
        <v>2.2130964285714301</v>
      </c>
      <c r="CN63">
        <v>0</v>
      </c>
      <c r="CO63">
        <v>4569.5335714285702</v>
      </c>
      <c r="CP63">
        <v>17300.4178571429</v>
      </c>
      <c r="CQ63">
        <v>40.979714285714302</v>
      </c>
      <c r="CR63">
        <v>39.276499999999999</v>
      </c>
      <c r="CS63">
        <v>40.412642857142799</v>
      </c>
      <c r="CT63">
        <v>38.258714285714298</v>
      </c>
      <c r="CU63">
        <v>39.740892857142903</v>
      </c>
      <c r="CV63">
        <v>1960.0321428571399</v>
      </c>
      <c r="CW63">
        <v>39.996428571428602</v>
      </c>
      <c r="CX63">
        <v>0</v>
      </c>
      <c r="CY63">
        <v>1656170151.5999999</v>
      </c>
      <c r="CZ63">
        <v>0</v>
      </c>
      <c r="DA63">
        <v>0</v>
      </c>
      <c r="DB63" t="s">
        <v>354</v>
      </c>
      <c r="DC63">
        <v>1656081770.5</v>
      </c>
      <c r="DD63">
        <v>1655399214.5999999</v>
      </c>
      <c r="DE63">
        <v>0</v>
      </c>
      <c r="DF63">
        <v>0.13400000000000001</v>
      </c>
      <c r="DG63">
        <v>-0.06</v>
      </c>
      <c r="DH63">
        <v>9.3309999999999995</v>
      </c>
      <c r="DI63">
        <v>0.51100000000000001</v>
      </c>
      <c r="DJ63">
        <v>421</v>
      </c>
      <c r="DK63">
        <v>25</v>
      </c>
      <c r="DL63">
        <v>1.93</v>
      </c>
      <c r="DM63">
        <v>0.15</v>
      </c>
      <c r="DN63">
        <v>-42.901107500000002</v>
      </c>
      <c r="DO63">
        <v>-5.2436386491556899</v>
      </c>
      <c r="DP63">
        <v>0.60753668629454005</v>
      </c>
      <c r="DQ63">
        <v>0</v>
      </c>
      <c r="DR63">
        <v>1.7640447500000001</v>
      </c>
      <c r="DS63">
        <v>-0.25793954971857502</v>
      </c>
      <c r="DT63">
        <v>3.2910381567789498E-2</v>
      </c>
      <c r="DU63">
        <v>0</v>
      </c>
      <c r="DV63">
        <v>0</v>
      </c>
      <c r="DW63">
        <v>2</v>
      </c>
      <c r="DX63" t="s">
        <v>359</v>
      </c>
      <c r="DY63">
        <v>2.9777999999999998</v>
      </c>
      <c r="DZ63">
        <v>2.7538499999999999</v>
      </c>
      <c r="EA63">
        <v>0.119033</v>
      </c>
      <c r="EB63">
        <v>0.12496599999999999</v>
      </c>
      <c r="EC63">
        <v>7.8942399999999996E-2</v>
      </c>
      <c r="ED63">
        <v>7.4629299999999996E-2</v>
      </c>
      <c r="EE63">
        <v>34714.699999999997</v>
      </c>
      <c r="EF63">
        <v>37943.800000000003</v>
      </c>
      <c r="EG63">
        <v>35686.199999999997</v>
      </c>
      <c r="EH63">
        <v>39300.699999999997</v>
      </c>
      <c r="EI63">
        <v>46518.9</v>
      </c>
      <c r="EJ63">
        <v>52423.199999999997</v>
      </c>
      <c r="EK63">
        <v>55660.6</v>
      </c>
      <c r="EL63">
        <v>62908</v>
      </c>
      <c r="EM63">
        <v>1.788</v>
      </c>
      <c r="EN63">
        <v>2.3422000000000001</v>
      </c>
      <c r="EO63">
        <v>0.14862400000000001</v>
      </c>
      <c r="EP63">
        <v>0</v>
      </c>
      <c r="EQ63">
        <v>21.883199999999999</v>
      </c>
      <c r="ER63">
        <v>999.9</v>
      </c>
      <c r="ES63">
        <v>58.271000000000001</v>
      </c>
      <c r="ET63">
        <v>24.29</v>
      </c>
      <c r="EU63">
        <v>23.261600000000001</v>
      </c>
      <c r="EV63">
        <v>54.056399999999996</v>
      </c>
      <c r="EW63">
        <v>37.524000000000001</v>
      </c>
      <c r="EX63">
        <v>2</v>
      </c>
      <c r="EY63">
        <v>-0.37420700000000001</v>
      </c>
      <c r="EZ63">
        <v>-0.96819200000000005</v>
      </c>
      <c r="FA63">
        <v>20.144100000000002</v>
      </c>
      <c r="FB63">
        <v>5.2029100000000001</v>
      </c>
      <c r="FC63">
        <v>12.004</v>
      </c>
      <c r="FD63">
        <v>4.9756</v>
      </c>
      <c r="FE63">
        <v>3.2930000000000001</v>
      </c>
      <c r="FF63">
        <v>9999</v>
      </c>
      <c r="FG63">
        <v>9999</v>
      </c>
      <c r="FH63">
        <v>9999</v>
      </c>
      <c r="FI63">
        <v>545.9</v>
      </c>
      <c r="FJ63">
        <v>1.86276</v>
      </c>
      <c r="FK63">
        <v>1.8678300000000001</v>
      </c>
      <c r="FL63">
        <v>1.86755</v>
      </c>
      <c r="FM63">
        <v>1.8686799999999999</v>
      </c>
      <c r="FN63">
        <v>1.86957</v>
      </c>
      <c r="FO63">
        <v>1.86557</v>
      </c>
      <c r="FP63">
        <v>1.86676</v>
      </c>
      <c r="FQ63">
        <v>1.8681300000000001</v>
      </c>
      <c r="FR63">
        <v>5</v>
      </c>
      <c r="FS63">
        <v>0</v>
      </c>
      <c r="FT63">
        <v>0</v>
      </c>
      <c r="FU63">
        <v>0</v>
      </c>
      <c r="FV63" t="s">
        <v>356</v>
      </c>
      <c r="FW63" t="s">
        <v>357</v>
      </c>
      <c r="FX63" t="s">
        <v>358</v>
      </c>
      <c r="FY63" t="s">
        <v>358</v>
      </c>
      <c r="FZ63" t="s">
        <v>358</v>
      </c>
      <c r="GA63" t="s">
        <v>358</v>
      </c>
      <c r="GB63">
        <v>0</v>
      </c>
      <c r="GC63">
        <v>100</v>
      </c>
      <c r="GD63">
        <v>100</v>
      </c>
      <c r="GE63">
        <v>12.507999999999999</v>
      </c>
      <c r="GF63">
        <v>0.255</v>
      </c>
      <c r="GG63">
        <v>5.6659111101770199</v>
      </c>
      <c r="GH63">
        <v>9.7043563482216103E-3</v>
      </c>
      <c r="GI63">
        <v>-6.1047874590071599E-7</v>
      </c>
      <c r="GJ63">
        <v>-2.0035481135848299E-10</v>
      </c>
      <c r="GK63">
        <v>-3.5135532291547797E-2</v>
      </c>
      <c r="GL63">
        <v>-2.6720997246463701E-3</v>
      </c>
      <c r="GM63">
        <v>1.0346449865754101E-3</v>
      </c>
      <c r="GN63">
        <v>-8.7332016154656395E-6</v>
      </c>
      <c r="GO63">
        <v>13</v>
      </c>
      <c r="GP63">
        <v>1798</v>
      </c>
      <c r="GQ63">
        <v>1</v>
      </c>
      <c r="GR63">
        <v>47</v>
      </c>
      <c r="GS63">
        <v>1473</v>
      </c>
      <c r="GT63">
        <v>12849</v>
      </c>
      <c r="GU63">
        <v>2.2216800000000001</v>
      </c>
      <c r="GV63">
        <v>2.5622600000000002</v>
      </c>
      <c r="GW63">
        <v>2.2485400000000002</v>
      </c>
      <c r="GX63">
        <v>2.7453599999999998</v>
      </c>
      <c r="GY63">
        <v>1.9958499999999999</v>
      </c>
      <c r="GZ63">
        <v>2.35107</v>
      </c>
      <c r="HA63">
        <v>28.816800000000001</v>
      </c>
      <c r="HB63">
        <v>15.839399999999999</v>
      </c>
      <c r="HC63">
        <v>18</v>
      </c>
      <c r="HD63">
        <v>352.89499999999998</v>
      </c>
      <c r="HE63">
        <v>711.69</v>
      </c>
      <c r="HF63">
        <v>22.999700000000001</v>
      </c>
      <c r="HG63">
        <v>22.346800000000002</v>
      </c>
      <c r="HH63">
        <v>30.000499999999999</v>
      </c>
      <c r="HI63">
        <v>22.1419</v>
      </c>
      <c r="HJ63">
        <v>22.025099999999998</v>
      </c>
      <c r="HK63">
        <v>44.532499999999999</v>
      </c>
      <c r="HL63">
        <v>23.592199999999998</v>
      </c>
      <c r="HM63">
        <v>8.6004299999999994</v>
      </c>
      <c r="HN63">
        <v>23</v>
      </c>
      <c r="HO63">
        <v>823.399</v>
      </c>
      <c r="HP63">
        <v>18.445699999999999</v>
      </c>
      <c r="HQ63">
        <v>103.34099999999999</v>
      </c>
      <c r="HR63">
        <v>104.794</v>
      </c>
    </row>
    <row r="64" spans="1:226" x14ac:dyDescent="0.2">
      <c r="A64">
        <v>70</v>
      </c>
      <c r="B64">
        <v>1656170157.5999999</v>
      </c>
      <c r="C64">
        <v>853.59999990463302</v>
      </c>
      <c r="D64" t="s">
        <v>454</v>
      </c>
      <c r="E64" t="s">
        <v>455</v>
      </c>
      <c r="F64">
        <v>5</v>
      </c>
      <c r="G64" t="s">
        <v>351</v>
      </c>
      <c r="H64" t="s">
        <v>352</v>
      </c>
      <c r="I64">
        <v>1656170150.0999999</v>
      </c>
      <c r="J64">
        <f t="shared" si="34"/>
        <v>1.5141530304886761E-3</v>
      </c>
      <c r="K64">
        <f t="shared" si="35"/>
        <v>1.5141530304886761</v>
      </c>
      <c r="L64">
        <f t="shared" si="36"/>
        <v>16.744413167102373</v>
      </c>
      <c r="M64">
        <f t="shared" si="37"/>
        <v>753.34807407407402</v>
      </c>
      <c r="N64">
        <f t="shared" si="38"/>
        <v>282.7134574600625</v>
      </c>
      <c r="O64">
        <f t="shared" si="39"/>
        <v>21.610992677250955</v>
      </c>
      <c r="P64">
        <f t="shared" si="40"/>
        <v>57.586928682147381</v>
      </c>
      <c r="Q64">
        <f t="shared" si="41"/>
        <v>6.0280517817287667E-2</v>
      </c>
      <c r="R64">
        <f t="shared" si="42"/>
        <v>2.4796466645857032</v>
      </c>
      <c r="S64">
        <f t="shared" si="43"/>
        <v>5.9478087738735134E-2</v>
      </c>
      <c r="T64">
        <f t="shared" si="44"/>
        <v>3.7245010040030883E-2</v>
      </c>
      <c r="U64">
        <f t="shared" si="45"/>
        <v>321.52037422222259</v>
      </c>
      <c r="V64">
        <f t="shared" si="46"/>
        <v>26.271134793263595</v>
      </c>
      <c r="W64">
        <f t="shared" si="47"/>
        <v>26.271134793263595</v>
      </c>
      <c r="X64">
        <f t="shared" si="48"/>
        <v>3.4287756326928882</v>
      </c>
      <c r="Y64">
        <f t="shared" si="49"/>
        <v>50.054911000585875</v>
      </c>
      <c r="Z64">
        <f t="shared" si="50"/>
        <v>1.5461074352453541</v>
      </c>
      <c r="AA64">
        <f t="shared" si="51"/>
        <v>3.0888226636288643</v>
      </c>
      <c r="AB64">
        <f t="shared" si="52"/>
        <v>1.8826681974475341</v>
      </c>
      <c r="AC64">
        <f t="shared" si="53"/>
        <v>-66.774148644550621</v>
      </c>
      <c r="AD64">
        <f t="shared" si="54"/>
        <v>-234.81338188466842</v>
      </c>
      <c r="AE64">
        <f t="shared" si="55"/>
        <v>-20.110061882669967</v>
      </c>
      <c r="AF64">
        <f t="shared" si="56"/>
        <v>-0.17721818966643355</v>
      </c>
      <c r="AG64">
        <f t="shared" si="57"/>
        <v>35.253299945685335</v>
      </c>
      <c r="AH64">
        <f t="shared" si="58"/>
        <v>1.4882081523376114</v>
      </c>
      <c r="AI64">
        <f t="shared" si="59"/>
        <v>16.744413167102373</v>
      </c>
      <c r="AJ64">
        <v>826.84382561647794</v>
      </c>
      <c r="AK64">
        <v>792.40533939393902</v>
      </c>
      <c r="AL64">
        <v>3.3827646940540799</v>
      </c>
      <c r="AM64">
        <v>66.910747138271802</v>
      </c>
      <c r="AN64">
        <f t="shared" si="60"/>
        <v>1.5141530304886761</v>
      </c>
      <c r="AO64">
        <v>18.4778069010347</v>
      </c>
      <c r="AP64">
        <v>20.2485151515152</v>
      </c>
      <c r="AQ64">
        <v>2.0139413324509999E-3</v>
      </c>
      <c r="AR64">
        <v>77.421342020431197</v>
      </c>
      <c r="AS64">
        <v>82</v>
      </c>
      <c r="AT64">
        <v>16</v>
      </c>
      <c r="AU64">
        <f t="shared" si="61"/>
        <v>1</v>
      </c>
      <c r="AV64">
        <f t="shared" si="62"/>
        <v>0</v>
      </c>
      <c r="AW64">
        <f t="shared" si="63"/>
        <v>40668.165508981023</v>
      </c>
      <c r="AX64">
        <f t="shared" si="64"/>
        <v>2000.02740740741</v>
      </c>
      <c r="AY64">
        <f t="shared" si="65"/>
        <v>1681.2230222222242</v>
      </c>
      <c r="AZ64">
        <f t="shared" si="66"/>
        <v>0.84059999177789035</v>
      </c>
      <c r="BA64">
        <f t="shared" si="67"/>
        <v>0.16075798413132855</v>
      </c>
      <c r="BB64">
        <v>6</v>
      </c>
      <c r="BC64">
        <v>0.5</v>
      </c>
      <c r="BD64" t="s">
        <v>353</v>
      </c>
      <c r="BE64">
        <v>2</v>
      </c>
      <c r="BF64" t="b">
        <v>1</v>
      </c>
      <c r="BG64">
        <v>1656170150.0999999</v>
      </c>
      <c r="BH64">
        <v>753.34807407407402</v>
      </c>
      <c r="BI64">
        <v>797.00074074074098</v>
      </c>
      <c r="BJ64">
        <v>20.2260666666667</v>
      </c>
      <c r="BK64">
        <v>18.4762037037037</v>
      </c>
      <c r="BL64">
        <v>740.90907407407406</v>
      </c>
      <c r="BM64">
        <v>19.971459259259301</v>
      </c>
      <c r="BN64">
        <v>499.96174074074099</v>
      </c>
      <c r="BO64">
        <v>76.341266666666698</v>
      </c>
      <c r="BP64">
        <v>0.100063262962963</v>
      </c>
      <c r="BQ64">
        <v>24.514637037037001</v>
      </c>
      <c r="BR64">
        <v>24.314685185185201</v>
      </c>
      <c r="BS64">
        <v>999.9</v>
      </c>
      <c r="BT64">
        <v>0</v>
      </c>
      <c r="BU64">
        <v>0</v>
      </c>
      <c r="BV64">
        <v>9990.7407407407409</v>
      </c>
      <c r="BW64">
        <v>0</v>
      </c>
      <c r="BX64">
        <v>286.781555555556</v>
      </c>
      <c r="BY64">
        <v>-43.652677777777797</v>
      </c>
      <c r="BZ64">
        <v>768.90018518518502</v>
      </c>
      <c r="CA64">
        <v>812.00359259259301</v>
      </c>
      <c r="CB64">
        <v>1.7498607407407401</v>
      </c>
      <c r="CC64">
        <v>797.00074074074098</v>
      </c>
      <c r="CD64">
        <v>18.4762037037037</v>
      </c>
      <c r="CE64">
        <v>1.5440833333333299</v>
      </c>
      <c r="CF64">
        <v>1.41049592592593</v>
      </c>
      <c r="CG64">
        <v>13.4118074074074</v>
      </c>
      <c r="CH64">
        <v>12.030944444444399</v>
      </c>
      <c r="CI64">
        <v>2000.02740740741</v>
      </c>
      <c r="CJ64">
        <v>0.98000088888888903</v>
      </c>
      <c r="CK64">
        <v>1.9999022222222201E-2</v>
      </c>
      <c r="CL64">
        <v>0</v>
      </c>
      <c r="CM64">
        <v>2.1812111111111099</v>
      </c>
      <c r="CN64">
        <v>0</v>
      </c>
      <c r="CO64">
        <v>4572.0937037037002</v>
      </c>
      <c r="CP64">
        <v>17300.385185185201</v>
      </c>
      <c r="CQ64">
        <v>40.847000000000001</v>
      </c>
      <c r="CR64">
        <v>39.184888888888899</v>
      </c>
      <c r="CS64">
        <v>40.328444444444401</v>
      </c>
      <c r="CT64">
        <v>38.078481481481496</v>
      </c>
      <c r="CU64">
        <v>39.6340740740741</v>
      </c>
      <c r="CV64">
        <v>1960.02740740741</v>
      </c>
      <c r="CW64">
        <v>40</v>
      </c>
      <c r="CX64">
        <v>0</v>
      </c>
      <c r="CY64">
        <v>1656170157</v>
      </c>
      <c r="CZ64">
        <v>0</v>
      </c>
      <c r="DA64">
        <v>0</v>
      </c>
      <c r="DB64" t="s">
        <v>354</v>
      </c>
      <c r="DC64">
        <v>1656081770.5</v>
      </c>
      <c r="DD64">
        <v>1655399214.5999999</v>
      </c>
      <c r="DE64">
        <v>0</v>
      </c>
      <c r="DF64">
        <v>0.13400000000000001</v>
      </c>
      <c r="DG64">
        <v>-0.06</v>
      </c>
      <c r="DH64">
        <v>9.3309999999999995</v>
      </c>
      <c r="DI64">
        <v>0.51100000000000001</v>
      </c>
      <c r="DJ64">
        <v>421</v>
      </c>
      <c r="DK64">
        <v>25</v>
      </c>
      <c r="DL64">
        <v>1.93</v>
      </c>
      <c r="DM64">
        <v>0.15</v>
      </c>
      <c r="DN64">
        <v>-43.456449999999997</v>
      </c>
      <c r="DO64">
        <v>-4.5875774859286702</v>
      </c>
      <c r="DP64">
        <v>0.49113422910646298</v>
      </c>
      <c r="DQ64">
        <v>0</v>
      </c>
      <c r="DR64">
        <v>1.7534157500000001</v>
      </c>
      <c r="DS64">
        <v>8.6520450281407108E-3</v>
      </c>
      <c r="DT64">
        <v>2.3966514962286401E-2</v>
      </c>
      <c r="DU64">
        <v>1</v>
      </c>
      <c r="DV64">
        <v>1</v>
      </c>
      <c r="DW64">
        <v>2</v>
      </c>
      <c r="DX64" t="s">
        <v>355</v>
      </c>
      <c r="DY64">
        <v>2.97729</v>
      </c>
      <c r="DZ64">
        <v>2.7540499999999999</v>
      </c>
      <c r="EA64">
        <v>0.120768</v>
      </c>
      <c r="EB64">
        <v>0.12671099999999999</v>
      </c>
      <c r="EC64">
        <v>7.8975100000000006E-2</v>
      </c>
      <c r="ED64">
        <v>7.4604100000000007E-2</v>
      </c>
      <c r="EE64">
        <v>34646</v>
      </c>
      <c r="EF64">
        <v>37868.199999999997</v>
      </c>
      <c r="EG64">
        <v>35685.9</v>
      </c>
      <c r="EH64">
        <v>39300.699999999997</v>
      </c>
      <c r="EI64">
        <v>46517.5</v>
      </c>
      <c r="EJ64">
        <v>52424.6</v>
      </c>
      <c r="EK64">
        <v>55660.9</v>
      </c>
      <c r="EL64">
        <v>62907.9</v>
      </c>
      <c r="EM64">
        <v>1.7856000000000001</v>
      </c>
      <c r="EN64">
        <v>2.3428</v>
      </c>
      <c r="EO64">
        <v>0.14755099999999999</v>
      </c>
      <c r="EP64">
        <v>0</v>
      </c>
      <c r="EQ64">
        <v>21.8888</v>
      </c>
      <c r="ER64">
        <v>999.9</v>
      </c>
      <c r="ES64">
        <v>58.222000000000001</v>
      </c>
      <c r="ET64">
        <v>24.29</v>
      </c>
      <c r="EU64">
        <v>23.241800000000001</v>
      </c>
      <c r="EV64">
        <v>53.856400000000001</v>
      </c>
      <c r="EW64">
        <v>37.624200000000002</v>
      </c>
      <c r="EX64">
        <v>2</v>
      </c>
      <c r="EY64">
        <v>-0.37410599999999999</v>
      </c>
      <c r="EZ64">
        <v>-0.969499</v>
      </c>
      <c r="FA64">
        <v>20.144300000000001</v>
      </c>
      <c r="FB64">
        <v>5.20411</v>
      </c>
      <c r="FC64">
        <v>12.004</v>
      </c>
      <c r="FD64">
        <v>4.9756</v>
      </c>
      <c r="FE64">
        <v>3.2930000000000001</v>
      </c>
      <c r="FF64">
        <v>9999</v>
      </c>
      <c r="FG64">
        <v>9999</v>
      </c>
      <c r="FH64">
        <v>9999</v>
      </c>
      <c r="FI64">
        <v>545.9</v>
      </c>
      <c r="FJ64">
        <v>1.8627899999999999</v>
      </c>
      <c r="FK64">
        <v>1.8677699999999999</v>
      </c>
      <c r="FL64">
        <v>1.8675200000000001</v>
      </c>
      <c r="FM64">
        <v>1.8686799999999999</v>
      </c>
      <c r="FN64">
        <v>1.86957</v>
      </c>
      <c r="FO64">
        <v>1.86554</v>
      </c>
      <c r="FP64">
        <v>1.86676</v>
      </c>
      <c r="FQ64">
        <v>1.8681300000000001</v>
      </c>
      <c r="FR64">
        <v>5</v>
      </c>
      <c r="FS64">
        <v>0</v>
      </c>
      <c r="FT64">
        <v>0</v>
      </c>
      <c r="FU64">
        <v>0</v>
      </c>
      <c r="FV64" t="s">
        <v>356</v>
      </c>
      <c r="FW64" t="s">
        <v>357</v>
      </c>
      <c r="FX64" t="s">
        <v>358</v>
      </c>
      <c r="FY64" t="s">
        <v>358</v>
      </c>
      <c r="FZ64" t="s">
        <v>358</v>
      </c>
      <c r="GA64" t="s">
        <v>358</v>
      </c>
      <c r="GB64">
        <v>0</v>
      </c>
      <c r="GC64">
        <v>100</v>
      </c>
      <c r="GD64">
        <v>100</v>
      </c>
      <c r="GE64">
        <v>12.645</v>
      </c>
      <c r="GF64">
        <v>0.25530000000000003</v>
      </c>
      <c r="GG64">
        <v>5.6659111101770199</v>
      </c>
      <c r="GH64">
        <v>9.7043563482216103E-3</v>
      </c>
      <c r="GI64">
        <v>-6.1047874590071599E-7</v>
      </c>
      <c r="GJ64">
        <v>-2.0035481135848299E-10</v>
      </c>
      <c r="GK64">
        <v>-3.5135532291547797E-2</v>
      </c>
      <c r="GL64">
        <v>-2.6720997246463701E-3</v>
      </c>
      <c r="GM64">
        <v>1.0346449865754101E-3</v>
      </c>
      <c r="GN64">
        <v>-8.7332016154656395E-6</v>
      </c>
      <c r="GO64">
        <v>13</v>
      </c>
      <c r="GP64">
        <v>1798</v>
      </c>
      <c r="GQ64">
        <v>1</v>
      </c>
      <c r="GR64">
        <v>47</v>
      </c>
      <c r="GS64">
        <v>1473.1</v>
      </c>
      <c r="GT64">
        <v>12849</v>
      </c>
      <c r="GU64">
        <v>2.2595200000000002</v>
      </c>
      <c r="GV64">
        <v>2.5647000000000002</v>
      </c>
      <c r="GW64">
        <v>2.2485400000000002</v>
      </c>
      <c r="GX64">
        <v>2.7453599999999998</v>
      </c>
      <c r="GY64">
        <v>1.9958499999999999</v>
      </c>
      <c r="GZ64">
        <v>2.34619</v>
      </c>
      <c r="HA64">
        <v>28.837900000000001</v>
      </c>
      <c r="HB64">
        <v>15.8307</v>
      </c>
      <c r="HC64">
        <v>18</v>
      </c>
      <c r="HD64">
        <v>351.75599999999997</v>
      </c>
      <c r="HE64">
        <v>712.25800000000004</v>
      </c>
      <c r="HF64">
        <v>22.999700000000001</v>
      </c>
      <c r="HG64">
        <v>22.349799999999998</v>
      </c>
      <c r="HH64">
        <v>30.0002</v>
      </c>
      <c r="HI64">
        <v>22.145700000000001</v>
      </c>
      <c r="HJ64">
        <v>22.0288</v>
      </c>
      <c r="HK64">
        <v>45.221800000000002</v>
      </c>
      <c r="HL64">
        <v>23.592199999999998</v>
      </c>
      <c r="HM64">
        <v>8.2274799999999999</v>
      </c>
      <c r="HN64">
        <v>23</v>
      </c>
      <c r="HO64">
        <v>843.51499999999999</v>
      </c>
      <c r="HP64">
        <v>18.445699999999999</v>
      </c>
      <c r="HQ64">
        <v>103.34099999999999</v>
      </c>
      <c r="HR64">
        <v>104.794</v>
      </c>
    </row>
    <row r="65" spans="1:226" x14ac:dyDescent="0.2">
      <c r="A65">
        <v>71</v>
      </c>
      <c r="B65">
        <v>1656170162.5999999</v>
      </c>
      <c r="C65">
        <v>858.59999990463302</v>
      </c>
      <c r="D65" t="s">
        <v>456</v>
      </c>
      <c r="E65" t="s">
        <v>457</v>
      </c>
      <c r="F65">
        <v>5</v>
      </c>
      <c r="G65" t="s">
        <v>351</v>
      </c>
      <c r="H65" t="s">
        <v>352</v>
      </c>
      <c r="I65">
        <v>1656170154.81429</v>
      </c>
      <c r="J65">
        <f t="shared" si="34"/>
        <v>1.5068145093163642E-3</v>
      </c>
      <c r="K65">
        <f t="shared" si="35"/>
        <v>1.5068145093163643</v>
      </c>
      <c r="L65">
        <f t="shared" si="36"/>
        <v>16.902064137734001</v>
      </c>
      <c r="M65">
        <f t="shared" si="37"/>
        <v>768.82403571428597</v>
      </c>
      <c r="N65">
        <f t="shared" si="38"/>
        <v>291.5300547221367</v>
      </c>
      <c r="O65">
        <f t="shared" si="39"/>
        <v>22.285066177870483</v>
      </c>
      <c r="P65">
        <f t="shared" si="40"/>
        <v>58.770251085639927</v>
      </c>
      <c r="Q65">
        <f t="shared" si="41"/>
        <v>6.002109392643646E-2</v>
      </c>
      <c r="R65">
        <f t="shared" si="42"/>
        <v>2.4766753547753058</v>
      </c>
      <c r="S65">
        <f t="shared" si="43"/>
        <v>5.9224565706468238E-2</v>
      </c>
      <c r="T65">
        <f t="shared" si="44"/>
        <v>3.7086037760586027E-2</v>
      </c>
      <c r="U65">
        <f t="shared" si="45"/>
        <v>321.52055999999976</v>
      </c>
      <c r="V65">
        <f t="shared" si="46"/>
        <v>26.27102758105648</v>
      </c>
      <c r="W65">
        <f t="shared" si="47"/>
        <v>26.27102758105648</v>
      </c>
      <c r="X65">
        <f t="shared" si="48"/>
        <v>3.4287539243763248</v>
      </c>
      <c r="Y65">
        <f t="shared" si="49"/>
        <v>50.102924611496903</v>
      </c>
      <c r="Z65">
        <f t="shared" si="50"/>
        <v>1.5471932092850575</v>
      </c>
      <c r="AA65">
        <f t="shared" si="51"/>
        <v>3.0880297333581797</v>
      </c>
      <c r="AB65">
        <f t="shared" si="52"/>
        <v>1.8815607150912672</v>
      </c>
      <c r="AC65">
        <f t="shared" si="53"/>
        <v>-66.450519860851657</v>
      </c>
      <c r="AD65">
        <f t="shared" si="54"/>
        <v>-235.09058743638585</v>
      </c>
      <c r="AE65">
        <f t="shared" si="55"/>
        <v>-20.157512589581557</v>
      </c>
      <c r="AF65">
        <f t="shared" si="56"/>
        <v>-0.17805988681934082</v>
      </c>
      <c r="AG65">
        <f t="shared" si="57"/>
        <v>35.582452325791436</v>
      </c>
      <c r="AH65">
        <f t="shared" si="58"/>
        <v>1.5007247048518317</v>
      </c>
      <c r="AI65">
        <f t="shared" si="59"/>
        <v>16.902064137734001</v>
      </c>
      <c r="AJ65">
        <v>844.01975432515303</v>
      </c>
      <c r="AK65">
        <v>809.30504242424195</v>
      </c>
      <c r="AL65">
        <v>3.4033195744926501</v>
      </c>
      <c r="AM65">
        <v>66.910747138271802</v>
      </c>
      <c r="AN65">
        <f t="shared" si="60"/>
        <v>1.5068145093163643</v>
      </c>
      <c r="AO65">
        <v>18.4712023295764</v>
      </c>
      <c r="AP65">
        <v>20.2448945454545</v>
      </c>
      <c r="AQ65">
        <v>-4.3319777230247498E-4</v>
      </c>
      <c r="AR65">
        <v>77.421342020431197</v>
      </c>
      <c r="AS65">
        <v>82</v>
      </c>
      <c r="AT65">
        <v>16</v>
      </c>
      <c r="AU65">
        <f t="shared" si="61"/>
        <v>1</v>
      </c>
      <c r="AV65">
        <f t="shared" si="62"/>
        <v>0</v>
      </c>
      <c r="AW65">
        <f t="shared" si="63"/>
        <v>40594.17886068888</v>
      </c>
      <c r="AX65">
        <f t="shared" si="64"/>
        <v>2000.0285714285701</v>
      </c>
      <c r="AY65">
        <f t="shared" si="65"/>
        <v>1681.2239999999988</v>
      </c>
      <c r="AZ65">
        <f t="shared" si="66"/>
        <v>0.84059999142869379</v>
      </c>
      <c r="BA65">
        <f t="shared" si="67"/>
        <v>0.16075798345737916</v>
      </c>
      <c r="BB65">
        <v>6</v>
      </c>
      <c r="BC65">
        <v>0.5</v>
      </c>
      <c r="BD65" t="s">
        <v>353</v>
      </c>
      <c r="BE65">
        <v>2</v>
      </c>
      <c r="BF65" t="b">
        <v>1</v>
      </c>
      <c r="BG65">
        <v>1656170154.81429</v>
      </c>
      <c r="BH65">
        <v>768.82403571428597</v>
      </c>
      <c r="BI65">
        <v>812.90882142857095</v>
      </c>
      <c r="BJ65">
        <v>20.2401607142857</v>
      </c>
      <c r="BK65">
        <v>18.475689285714299</v>
      </c>
      <c r="BL65">
        <v>756.25528571428595</v>
      </c>
      <c r="BM65">
        <v>19.985160714285701</v>
      </c>
      <c r="BN65">
        <v>499.98535714285703</v>
      </c>
      <c r="BO65">
        <v>76.341582142857106</v>
      </c>
      <c r="BP65">
        <v>0.10016311428571401</v>
      </c>
      <c r="BQ65">
        <v>24.510346428571399</v>
      </c>
      <c r="BR65">
        <v>24.316925000000001</v>
      </c>
      <c r="BS65">
        <v>999.9</v>
      </c>
      <c r="BT65">
        <v>0</v>
      </c>
      <c r="BU65">
        <v>0</v>
      </c>
      <c r="BV65">
        <v>9971.6071428571395</v>
      </c>
      <c r="BW65">
        <v>0</v>
      </c>
      <c r="BX65">
        <v>287.50907142857102</v>
      </c>
      <c r="BY65">
        <v>-44.084892857142897</v>
      </c>
      <c r="BZ65">
        <v>784.70678571428596</v>
      </c>
      <c r="CA65">
        <v>828.21057142857103</v>
      </c>
      <c r="CB65">
        <v>1.76446964285714</v>
      </c>
      <c r="CC65">
        <v>812.90882142857095</v>
      </c>
      <c r="CD65">
        <v>18.475689285714299</v>
      </c>
      <c r="CE65">
        <v>1.54516607142857</v>
      </c>
      <c r="CF65">
        <v>1.41046214285714</v>
      </c>
      <c r="CG65">
        <v>13.4225607142857</v>
      </c>
      <c r="CH65">
        <v>12.030585714285699</v>
      </c>
      <c r="CI65">
        <v>2000.0285714285701</v>
      </c>
      <c r="CJ65">
        <v>0.98000010714285701</v>
      </c>
      <c r="CK65">
        <v>1.99998714285714E-2</v>
      </c>
      <c r="CL65">
        <v>0</v>
      </c>
      <c r="CM65">
        <v>2.1771250000000002</v>
      </c>
      <c r="CN65">
        <v>0</v>
      </c>
      <c r="CO65">
        <v>4574.15571428571</v>
      </c>
      <c r="CP65">
        <v>17300.400000000001</v>
      </c>
      <c r="CQ65">
        <v>40.740821428571401</v>
      </c>
      <c r="CR65">
        <v>39.102428571428597</v>
      </c>
      <c r="CS65">
        <v>40.243107142857099</v>
      </c>
      <c r="CT65">
        <v>37.928321428571401</v>
      </c>
      <c r="CU65">
        <v>39.5421785714286</v>
      </c>
      <c r="CV65">
        <v>1960.0285714285701</v>
      </c>
      <c r="CW65">
        <v>40</v>
      </c>
      <c r="CX65">
        <v>0</v>
      </c>
      <c r="CY65">
        <v>1656170161.8</v>
      </c>
      <c r="CZ65">
        <v>0</v>
      </c>
      <c r="DA65">
        <v>0</v>
      </c>
      <c r="DB65" t="s">
        <v>354</v>
      </c>
      <c r="DC65">
        <v>1656081770.5</v>
      </c>
      <c r="DD65">
        <v>1655399214.5999999</v>
      </c>
      <c r="DE65">
        <v>0</v>
      </c>
      <c r="DF65">
        <v>0.13400000000000001</v>
      </c>
      <c r="DG65">
        <v>-0.06</v>
      </c>
      <c r="DH65">
        <v>9.3309999999999995</v>
      </c>
      <c r="DI65">
        <v>0.51100000000000001</v>
      </c>
      <c r="DJ65">
        <v>421</v>
      </c>
      <c r="DK65">
        <v>25</v>
      </c>
      <c r="DL65">
        <v>1.93</v>
      </c>
      <c r="DM65">
        <v>0.15</v>
      </c>
      <c r="DN65">
        <v>-43.777592499999997</v>
      </c>
      <c r="DO65">
        <v>-5.01634559099426</v>
      </c>
      <c r="DP65">
        <v>0.52406217970174995</v>
      </c>
      <c r="DQ65">
        <v>0</v>
      </c>
      <c r="DR65">
        <v>1.7531417499999999</v>
      </c>
      <c r="DS65">
        <v>0.20320919324577699</v>
      </c>
      <c r="DT65">
        <v>2.0004018957137101E-2</v>
      </c>
      <c r="DU65">
        <v>0</v>
      </c>
      <c r="DV65">
        <v>0</v>
      </c>
      <c r="DW65">
        <v>2</v>
      </c>
      <c r="DX65" t="s">
        <v>359</v>
      </c>
      <c r="DY65">
        <v>2.9779300000000002</v>
      </c>
      <c r="DZ65">
        <v>2.7541199999999999</v>
      </c>
      <c r="EA65">
        <v>0.122526</v>
      </c>
      <c r="EB65">
        <v>0.12841900000000001</v>
      </c>
      <c r="EC65">
        <v>7.8951900000000005E-2</v>
      </c>
      <c r="ED65">
        <v>7.4606699999999998E-2</v>
      </c>
      <c r="EE65">
        <v>34577.1</v>
      </c>
      <c r="EF65">
        <v>37793.9</v>
      </c>
      <c r="EG65">
        <v>35686.1</v>
      </c>
      <c r="EH65">
        <v>39300.400000000001</v>
      </c>
      <c r="EI65">
        <v>46518.3</v>
      </c>
      <c r="EJ65">
        <v>52423.8</v>
      </c>
      <c r="EK65">
        <v>55660.4</v>
      </c>
      <c r="EL65">
        <v>62907</v>
      </c>
      <c r="EM65">
        <v>1.7864</v>
      </c>
      <c r="EN65">
        <v>2.3420000000000001</v>
      </c>
      <c r="EO65">
        <v>0.14710400000000001</v>
      </c>
      <c r="EP65">
        <v>0</v>
      </c>
      <c r="EQ65">
        <v>21.8888</v>
      </c>
      <c r="ER65">
        <v>999.9</v>
      </c>
      <c r="ES65">
        <v>58.222000000000001</v>
      </c>
      <c r="ET65">
        <v>24.3</v>
      </c>
      <c r="EU65">
        <v>23.258700000000001</v>
      </c>
      <c r="EV65">
        <v>54.166400000000003</v>
      </c>
      <c r="EW65">
        <v>37.656199999999998</v>
      </c>
      <c r="EX65">
        <v>2</v>
      </c>
      <c r="EY65">
        <v>-0.37418699999999999</v>
      </c>
      <c r="EZ65">
        <v>-0.97450999999999999</v>
      </c>
      <c r="FA65">
        <v>20.144300000000001</v>
      </c>
      <c r="FB65">
        <v>5.20411</v>
      </c>
      <c r="FC65">
        <v>12.004</v>
      </c>
      <c r="FD65">
        <v>4.9756</v>
      </c>
      <c r="FE65">
        <v>3.2930000000000001</v>
      </c>
      <c r="FF65">
        <v>9999</v>
      </c>
      <c r="FG65">
        <v>9999</v>
      </c>
      <c r="FH65">
        <v>9999</v>
      </c>
      <c r="FI65">
        <v>545.9</v>
      </c>
      <c r="FJ65">
        <v>1.8627899999999999</v>
      </c>
      <c r="FK65">
        <v>1.8677999999999999</v>
      </c>
      <c r="FL65">
        <v>1.8675200000000001</v>
      </c>
      <c r="FM65">
        <v>1.8687100000000001</v>
      </c>
      <c r="FN65">
        <v>1.86954</v>
      </c>
      <c r="FO65">
        <v>1.86554</v>
      </c>
      <c r="FP65">
        <v>1.86676</v>
      </c>
      <c r="FQ65">
        <v>1.8681300000000001</v>
      </c>
      <c r="FR65">
        <v>5</v>
      </c>
      <c r="FS65">
        <v>0</v>
      </c>
      <c r="FT65">
        <v>0</v>
      </c>
      <c r="FU65">
        <v>0</v>
      </c>
      <c r="FV65" t="s">
        <v>356</v>
      </c>
      <c r="FW65" t="s">
        <v>357</v>
      </c>
      <c r="FX65" t="s">
        <v>358</v>
      </c>
      <c r="FY65" t="s">
        <v>358</v>
      </c>
      <c r="FZ65" t="s">
        <v>358</v>
      </c>
      <c r="GA65" t="s">
        <v>358</v>
      </c>
      <c r="GB65">
        <v>0</v>
      </c>
      <c r="GC65">
        <v>100</v>
      </c>
      <c r="GD65">
        <v>100</v>
      </c>
      <c r="GE65">
        <v>12.785</v>
      </c>
      <c r="GF65">
        <v>0.25509999999999999</v>
      </c>
      <c r="GG65">
        <v>5.6659111101770199</v>
      </c>
      <c r="GH65">
        <v>9.7043563482216103E-3</v>
      </c>
      <c r="GI65">
        <v>-6.1047874590071599E-7</v>
      </c>
      <c r="GJ65">
        <v>-2.0035481135848299E-10</v>
      </c>
      <c r="GK65">
        <v>-3.5135532291547797E-2</v>
      </c>
      <c r="GL65">
        <v>-2.6720997246463701E-3</v>
      </c>
      <c r="GM65">
        <v>1.0346449865754101E-3</v>
      </c>
      <c r="GN65">
        <v>-8.7332016154656395E-6</v>
      </c>
      <c r="GO65">
        <v>13</v>
      </c>
      <c r="GP65">
        <v>1798</v>
      </c>
      <c r="GQ65">
        <v>1</v>
      </c>
      <c r="GR65">
        <v>47</v>
      </c>
      <c r="GS65">
        <v>1473.2</v>
      </c>
      <c r="GT65">
        <v>12849.1</v>
      </c>
      <c r="GU65">
        <v>2.2936999999999999</v>
      </c>
      <c r="GV65">
        <v>2.5659200000000002</v>
      </c>
      <c r="GW65">
        <v>2.2485400000000002</v>
      </c>
      <c r="GX65">
        <v>2.7453599999999998</v>
      </c>
      <c r="GY65">
        <v>1.9958499999999999</v>
      </c>
      <c r="GZ65">
        <v>2.34497</v>
      </c>
      <c r="HA65">
        <v>28.837900000000001</v>
      </c>
      <c r="HB65">
        <v>15.839399999999999</v>
      </c>
      <c r="HC65">
        <v>18</v>
      </c>
      <c r="HD65">
        <v>352.15800000000002</v>
      </c>
      <c r="HE65">
        <v>711.62300000000005</v>
      </c>
      <c r="HF65">
        <v>22.998999999999999</v>
      </c>
      <c r="HG65">
        <v>22.351600000000001</v>
      </c>
      <c r="HH65">
        <v>30.0001</v>
      </c>
      <c r="HI65">
        <v>22.148199999999999</v>
      </c>
      <c r="HJ65">
        <v>22.032499999999999</v>
      </c>
      <c r="HK65">
        <v>45.979399999999998</v>
      </c>
      <c r="HL65">
        <v>23.592199999999998</v>
      </c>
      <c r="HM65">
        <v>8.2274799999999999</v>
      </c>
      <c r="HN65">
        <v>23</v>
      </c>
      <c r="HO65">
        <v>856.98500000000001</v>
      </c>
      <c r="HP65">
        <v>18.445699999999999</v>
      </c>
      <c r="HQ65">
        <v>103.34099999999999</v>
      </c>
      <c r="HR65">
        <v>104.792</v>
      </c>
    </row>
    <row r="66" spans="1:226" x14ac:dyDescent="0.2">
      <c r="A66">
        <v>72</v>
      </c>
      <c r="B66">
        <v>1656170167.5999999</v>
      </c>
      <c r="C66">
        <v>863.59999990463302</v>
      </c>
      <c r="D66" t="s">
        <v>458</v>
      </c>
      <c r="E66" t="s">
        <v>459</v>
      </c>
      <c r="F66">
        <v>5</v>
      </c>
      <c r="G66" t="s">
        <v>351</v>
      </c>
      <c r="H66" t="s">
        <v>352</v>
      </c>
      <c r="I66">
        <v>1656170160.0999999</v>
      </c>
      <c r="J66">
        <f t="shared" si="34"/>
        <v>1.5039824411466319E-3</v>
      </c>
      <c r="K66">
        <f t="shared" si="35"/>
        <v>1.5039824411466318</v>
      </c>
      <c r="L66">
        <f t="shared" si="36"/>
        <v>17.330906197931661</v>
      </c>
      <c r="M66">
        <f t="shared" si="37"/>
        <v>786.26599999999996</v>
      </c>
      <c r="N66">
        <f t="shared" si="38"/>
        <v>297.00919110654013</v>
      </c>
      <c r="O66">
        <f t="shared" si="39"/>
        <v>22.703948650101623</v>
      </c>
      <c r="P66">
        <f t="shared" si="40"/>
        <v>60.10367161640243</v>
      </c>
      <c r="Q66">
        <f t="shared" si="41"/>
        <v>6.0023366817027732E-2</v>
      </c>
      <c r="R66">
        <f t="shared" si="42"/>
        <v>2.4796044301788527</v>
      </c>
      <c r="S66">
        <f t="shared" si="43"/>
        <v>5.9227706232537654E-2</v>
      </c>
      <c r="T66">
        <f t="shared" si="44"/>
        <v>3.7087924585348007E-2</v>
      </c>
      <c r="U66">
        <f t="shared" si="45"/>
        <v>321.52246891998567</v>
      </c>
      <c r="V66">
        <f t="shared" si="46"/>
        <v>26.255173792865413</v>
      </c>
      <c r="W66">
        <f t="shared" si="47"/>
        <v>26.255173792865413</v>
      </c>
      <c r="X66">
        <f t="shared" si="48"/>
        <v>3.4255451717899734</v>
      </c>
      <c r="Y66">
        <f t="shared" si="49"/>
        <v>50.159967955668286</v>
      </c>
      <c r="Z66">
        <f t="shared" si="50"/>
        <v>1.5475805416788044</v>
      </c>
      <c r="AA66">
        <f t="shared" si="51"/>
        <v>3.0852901322555999</v>
      </c>
      <c r="AB66">
        <f t="shared" si="52"/>
        <v>1.877964630111169</v>
      </c>
      <c r="AC66">
        <f t="shared" si="53"/>
        <v>-66.325625654566466</v>
      </c>
      <c r="AD66">
        <f t="shared" si="54"/>
        <v>-235.23197594784091</v>
      </c>
      <c r="AE66">
        <f t="shared" si="55"/>
        <v>-20.142702412461915</v>
      </c>
      <c r="AF66">
        <f t="shared" si="56"/>
        <v>-0.17783509488361915</v>
      </c>
      <c r="AG66">
        <f t="shared" si="57"/>
        <v>35.811972152710126</v>
      </c>
      <c r="AH66">
        <f t="shared" si="58"/>
        <v>1.507104209866954</v>
      </c>
      <c r="AI66">
        <f t="shared" si="59"/>
        <v>17.330906197931661</v>
      </c>
      <c r="AJ66">
        <v>861.13157615512102</v>
      </c>
      <c r="AK66">
        <v>826.11680000000001</v>
      </c>
      <c r="AL66">
        <v>3.3487379478928299</v>
      </c>
      <c r="AM66">
        <v>66.910747138271802</v>
      </c>
      <c r="AN66">
        <f t="shared" si="60"/>
        <v>1.5039824411466318</v>
      </c>
      <c r="AO66">
        <v>18.4711354068404</v>
      </c>
      <c r="AP66">
        <v>20.240384242424199</v>
      </c>
      <c r="AQ66">
        <v>-1.9449474878092E-4</v>
      </c>
      <c r="AR66">
        <v>77.421342020431197</v>
      </c>
      <c r="AS66">
        <v>81</v>
      </c>
      <c r="AT66">
        <v>16</v>
      </c>
      <c r="AU66">
        <f t="shared" si="61"/>
        <v>1</v>
      </c>
      <c r="AV66">
        <f t="shared" si="62"/>
        <v>0</v>
      </c>
      <c r="AW66">
        <f t="shared" si="63"/>
        <v>40669.735617656763</v>
      </c>
      <c r="AX66">
        <f t="shared" si="64"/>
        <v>2000.04</v>
      </c>
      <c r="AY66">
        <f t="shared" si="65"/>
        <v>1681.2336439999924</v>
      </c>
      <c r="AZ66">
        <f t="shared" si="66"/>
        <v>0.84060000999979623</v>
      </c>
      <c r="BA66">
        <f t="shared" si="67"/>
        <v>0.16075801929960684</v>
      </c>
      <c r="BB66">
        <v>6</v>
      </c>
      <c r="BC66">
        <v>0.5</v>
      </c>
      <c r="BD66" t="s">
        <v>353</v>
      </c>
      <c r="BE66">
        <v>2</v>
      </c>
      <c r="BF66" t="b">
        <v>1</v>
      </c>
      <c r="BG66">
        <v>1656170160.0999999</v>
      </c>
      <c r="BH66">
        <v>786.26599999999996</v>
      </c>
      <c r="BI66">
        <v>830.66411111111097</v>
      </c>
      <c r="BJ66">
        <v>20.2451851851852</v>
      </c>
      <c r="BK66">
        <v>18.4732037037037</v>
      </c>
      <c r="BL66">
        <v>773.55144444444397</v>
      </c>
      <c r="BM66">
        <v>19.990044444444401</v>
      </c>
      <c r="BN66">
        <v>499.98014814814798</v>
      </c>
      <c r="BO66">
        <v>76.342022222222198</v>
      </c>
      <c r="BP66">
        <v>9.9883718518518502E-2</v>
      </c>
      <c r="BQ66">
        <v>24.495514814814801</v>
      </c>
      <c r="BR66">
        <v>24.3113037037037</v>
      </c>
      <c r="BS66">
        <v>999.9</v>
      </c>
      <c r="BT66">
        <v>0</v>
      </c>
      <c r="BU66">
        <v>0</v>
      </c>
      <c r="BV66">
        <v>9990.3703703703704</v>
      </c>
      <c r="BW66">
        <v>0</v>
      </c>
      <c r="BX66">
        <v>288.33837037037</v>
      </c>
      <c r="BY66">
        <v>-44.398362962962999</v>
      </c>
      <c r="BZ66">
        <v>802.51292592592597</v>
      </c>
      <c r="CA66">
        <v>846.29803703703703</v>
      </c>
      <c r="CB66">
        <v>1.77198962962963</v>
      </c>
      <c r="CC66">
        <v>830.66411111111097</v>
      </c>
      <c r="CD66">
        <v>18.4732037037037</v>
      </c>
      <c r="CE66">
        <v>1.5455585185185201</v>
      </c>
      <c r="CF66">
        <v>1.41027962962963</v>
      </c>
      <c r="CG66">
        <v>13.4264592592593</v>
      </c>
      <c r="CH66">
        <v>12.0286296296296</v>
      </c>
      <c r="CI66">
        <v>2000.04</v>
      </c>
      <c r="CJ66">
        <v>0.97999899999999995</v>
      </c>
      <c r="CK66">
        <v>2.0001062962963001E-2</v>
      </c>
      <c r="CL66">
        <v>0</v>
      </c>
      <c r="CM66">
        <v>2.1506444444444401</v>
      </c>
      <c r="CN66">
        <v>0</v>
      </c>
      <c r="CO66">
        <v>4576.0425925925902</v>
      </c>
      <c r="CP66">
        <v>17300.4962962963</v>
      </c>
      <c r="CQ66">
        <v>40.610814814814802</v>
      </c>
      <c r="CR66">
        <v>39.006740740740703</v>
      </c>
      <c r="CS66">
        <v>40.154888888888898</v>
      </c>
      <c r="CT66">
        <v>37.761296296296301</v>
      </c>
      <c r="CU66">
        <v>39.437222222222204</v>
      </c>
      <c r="CV66">
        <v>1960.03925925926</v>
      </c>
      <c r="CW66">
        <v>40.001481481481498</v>
      </c>
      <c r="CX66">
        <v>0</v>
      </c>
      <c r="CY66">
        <v>1656170167.2</v>
      </c>
      <c r="CZ66">
        <v>0</v>
      </c>
      <c r="DA66">
        <v>0</v>
      </c>
      <c r="DB66" t="s">
        <v>354</v>
      </c>
      <c r="DC66">
        <v>1656081770.5</v>
      </c>
      <c r="DD66">
        <v>1655399214.5999999</v>
      </c>
      <c r="DE66">
        <v>0</v>
      </c>
      <c r="DF66">
        <v>0.13400000000000001</v>
      </c>
      <c r="DG66">
        <v>-0.06</v>
      </c>
      <c r="DH66">
        <v>9.3309999999999995</v>
      </c>
      <c r="DI66">
        <v>0.51100000000000001</v>
      </c>
      <c r="DJ66">
        <v>421</v>
      </c>
      <c r="DK66">
        <v>25</v>
      </c>
      <c r="DL66">
        <v>1.93</v>
      </c>
      <c r="DM66">
        <v>0.15</v>
      </c>
      <c r="DN66">
        <v>-44.230535000000003</v>
      </c>
      <c r="DO66">
        <v>-3.5154123827391901</v>
      </c>
      <c r="DP66">
        <v>0.397495357551507</v>
      </c>
      <c r="DQ66">
        <v>0</v>
      </c>
      <c r="DR66">
        <v>1.7662279999999999</v>
      </c>
      <c r="DS66">
        <v>8.6186116322699E-2</v>
      </c>
      <c r="DT66">
        <v>1.09470724853725E-2</v>
      </c>
      <c r="DU66">
        <v>1</v>
      </c>
      <c r="DV66">
        <v>1</v>
      </c>
      <c r="DW66">
        <v>2</v>
      </c>
      <c r="DX66" t="s">
        <v>355</v>
      </c>
      <c r="DY66">
        <v>2.97756</v>
      </c>
      <c r="DZ66">
        <v>2.75386</v>
      </c>
      <c r="EA66">
        <v>0.124219</v>
      </c>
      <c r="EB66">
        <v>0.130166</v>
      </c>
      <c r="EC66">
        <v>7.8933799999999998E-2</v>
      </c>
      <c r="ED66">
        <v>7.45976E-2</v>
      </c>
      <c r="EE66">
        <v>34509.9</v>
      </c>
      <c r="EF66">
        <v>37718.800000000003</v>
      </c>
      <c r="EG66">
        <v>35685.599999999999</v>
      </c>
      <c r="EH66">
        <v>39300.9</v>
      </c>
      <c r="EI66">
        <v>46518.6</v>
      </c>
      <c r="EJ66">
        <v>52424.4</v>
      </c>
      <c r="EK66">
        <v>55659.6</v>
      </c>
      <c r="EL66">
        <v>62907.1</v>
      </c>
      <c r="EM66">
        <v>1.7869999999999999</v>
      </c>
      <c r="EN66">
        <v>2.3418000000000001</v>
      </c>
      <c r="EO66">
        <v>0.14671699999999999</v>
      </c>
      <c r="EP66">
        <v>0</v>
      </c>
      <c r="EQ66">
        <v>21.873999999999999</v>
      </c>
      <c r="ER66">
        <v>999.9</v>
      </c>
      <c r="ES66">
        <v>58.198</v>
      </c>
      <c r="ET66">
        <v>24.3</v>
      </c>
      <c r="EU66">
        <v>23.2471</v>
      </c>
      <c r="EV66">
        <v>53.876399999999997</v>
      </c>
      <c r="EW66">
        <v>37.616199999999999</v>
      </c>
      <c r="EX66">
        <v>2</v>
      </c>
      <c r="EY66">
        <v>-0.37384099999999998</v>
      </c>
      <c r="EZ66">
        <v>-0.98191700000000004</v>
      </c>
      <c r="FA66">
        <v>20.144500000000001</v>
      </c>
      <c r="FB66">
        <v>5.20411</v>
      </c>
      <c r="FC66">
        <v>12.004</v>
      </c>
      <c r="FD66">
        <v>4.9756</v>
      </c>
      <c r="FE66">
        <v>3.2930000000000001</v>
      </c>
      <c r="FF66">
        <v>9999</v>
      </c>
      <c r="FG66">
        <v>9999</v>
      </c>
      <c r="FH66">
        <v>9999</v>
      </c>
      <c r="FI66">
        <v>545.9</v>
      </c>
      <c r="FJ66">
        <v>1.8627899999999999</v>
      </c>
      <c r="FK66">
        <v>1.8677999999999999</v>
      </c>
      <c r="FL66">
        <v>1.8675200000000001</v>
      </c>
      <c r="FM66">
        <v>1.8686799999999999</v>
      </c>
      <c r="FN66">
        <v>1.86951</v>
      </c>
      <c r="FO66">
        <v>1.86554</v>
      </c>
      <c r="FP66">
        <v>1.86676</v>
      </c>
      <c r="FQ66">
        <v>1.8681000000000001</v>
      </c>
      <c r="FR66">
        <v>5</v>
      </c>
      <c r="FS66">
        <v>0</v>
      </c>
      <c r="FT66">
        <v>0</v>
      </c>
      <c r="FU66">
        <v>0</v>
      </c>
      <c r="FV66" t="s">
        <v>356</v>
      </c>
      <c r="FW66" t="s">
        <v>357</v>
      </c>
      <c r="FX66" t="s">
        <v>358</v>
      </c>
      <c r="FY66" t="s">
        <v>358</v>
      </c>
      <c r="FZ66" t="s">
        <v>358</v>
      </c>
      <c r="GA66" t="s">
        <v>358</v>
      </c>
      <c r="GB66">
        <v>0</v>
      </c>
      <c r="GC66">
        <v>100</v>
      </c>
      <c r="GD66">
        <v>100</v>
      </c>
      <c r="GE66">
        <v>12.92</v>
      </c>
      <c r="GF66">
        <v>0.25490000000000002</v>
      </c>
      <c r="GG66">
        <v>5.6659111101770199</v>
      </c>
      <c r="GH66">
        <v>9.7043563482216103E-3</v>
      </c>
      <c r="GI66">
        <v>-6.1047874590071599E-7</v>
      </c>
      <c r="GJ66">
        <v>-2.0035481135848299E-10</v>
      </c>
      <c r="GK66">
        <v>-3.5135532291547797E-2</v>
      </c>
      <c r="GL66">
        <v>-2.6720997246463701E-3</v>
      </c>
      <c r="GM66">
        <v>1.0346449865754101E-3</v>
      </c>
      <c r="GN66">
        <v>-8.7332016154656395E-6</v>
      </c>
      <c r="GO66">
        <v>13</v>
      </c>
      <c r="GP66">
        <v>1798</v>
      </c>
      <c r="GQ66">
        <v>1</v>
      </c>
      <c r="GR66">
        <v>47</v>
      </c>
      <c r="GS66">
        <v>1473.3</v>
      </c>
      <c r="GT66">
        <v>12849.2</v>
      </c>
      <c r="GU66">
        <v>2.3315399999999999</v>
      </c>
      <c r="GV66">
        <v>2.5634800000000002</v>
      </c>
      <c r="GW66">
        <v>2.2485400000000002</v>
      </c>
      <c r="GX66">
        <v>2.7453599999999998</v>
      </c>
      <c r="GY66">
        <v>1.9958499999999999</v>
      </c>
      <c r="GZ66">
        <v>2.3828100000000001</v>
      </c>
      <c r="HA66">
        <v>28.859000000000002</v>
      </c>
      <c r="HB66">
        <v>15.839399999999999</v>
      </c>
      <c r="HC66">
        <v>18</v>
      </c>
      <c r="HD66">
        <v>352.47199999999998</v>
      </c>
      <c r="HE66">
        <v>711.47799999999995</v>
      </c>
      <c r="HF66">
        <v>22.998699999999999</v>
      </c>
      <c r="HG66">
        <v>22.3535</v>
      </c>
      <c r="HH66">
        <v>30.000299999999999</v>
      </c>
      <c r="HI66">
        <v>22.151199999999999</v>
      </c>
      <c r="HJ66">
        <v>22.034300000000002</v>
      </c>
      <c r="HK66">
        <v>46.660200000000003</v>
      </c>
      <c r="HL66">
        <v>23.592199999999998</v>
      </c>
      <c r="HM66">
        <v>8.2274799999999999</v>
      </c>
      <c r="HN66">
        <v>23</v>
      </c>
      <c r="HO66">
        <v>877.096</v>
      </c>
      <c r="HP66">
        <v>18.445699999999999</v>
      </c>
      <c r="HQ66">
        <v>103.339</v>
      </c>
      <c r="HR66">
        <v>104.79300000000001</v>
      </c>
    </row>
    <row r="67" spans="1:226" x14ac:dyDescent="0.2">
      <c r="A67">
        <v>73</v>
      </c>
      <c r="B67">
        <v>1656170172.0999999</v>
      </c>
      <c r="C67">
        <v>868.09999990463302</v>
      </c>
      <c r="D67" t="s">
        <v>460</v>
      </c>
      <c r="E67" t="s">
        <v>461</v>
      </c>
      <c r="F67">
        <v>5</v>
      </c>
      <c r="G67" t="s">
        <v>351</v>
      </c>
      <c r="H67" t="s">
        <v>352</v>
      </c>
      <c r="I67">
        <v>1656170164.54444</v>
      </c>
      <c r="J67">
        <f t="shared" si="34"/>
        <v>1.5042532701896377E-3</v>
      </c>
      <c r="K67">
        <f t="shared" si="35"/>
        <v>1.5042532701896376</v>
      </c>
      <c r="L67">
        <f t="shared" si="36"/>
        <v>17.424397284059648</v>
      </c>
      <c r="M67">
        <f t="shared" si="37"/>
        <v>800.98211111111095</v>
      </c>
      <c r="N67">
        <f t="shared" si="38"/>
        <v>309.86965875110491</v>
      </c>
      <c r="O67">
        <f t="shared" si="39"/>
        <v>23.686934492997285</v>
      </c>
      <c r="P67">
        <f t="shared" si="40"/>
        <v>61.228359279896431</v>
      </c>
      <c r="Q67">
        <f t="shared" si="41"/>
        <v>6.017422148714683E-2</v>
      </c>
      <c r="R67">
        <f t="shared" si="42"/>
        <v>2.4831964326699083</v>
      </c>
      <c r="S67">
        <f t="shared" si="43"/>
        <v>5.9375725334064169E-2</v>
      </c>
      <c r="T67">
        <f t="shared" si="44"/>
        <v>3.7180687233786452E-2</v>
      </c>
      <c r="U67">
        <f t="shared" si="45"/>
        <v>321.52199025325439</v>
      </c>
      <c r="V67">
        <f t="shared" si="46"/>
        <v>26.232928458588681</v>
      </c>
      <c r="W67">
        <f t="shared" si="47"/>
        <v>26.232928458588681</v>
      </c>
      <c r="X67">
        <f t="shared" si="48"/>
        <v>3.4210472134757617</v>
      </c>
      <c r="Y67">
        <f t="shared" si="49"/>
        <v>50.212893289479155</v>
      </c>
      <c r="Z67">
        <f t="shared" si="50"/>
        <v>1.5473748801181348</v>
      </c>
      <c r="AA67">
        <f t="shared" si="51"/>
        <v>3.0816285992473333</v>
      </c>
      <c r="AB67">
        <f t="shared" si="52"/>
        <v>1.8736723333576268</v>
      </c>
      <c r="AC67">
        <f t="shared" si="53"/>
        <v>-66.337569215363018</v>
      </c>
      <c r="AD67">
        <f t="shared" si="54"/>
        <v>-235.25082473362392</v>
      </c>
      <c r="AE67">
        <f t="shared" si="55"/>
        <v>-20.110921140929747</v>
      </c>
      <c r="AF67">
        <f t="shared" si="56"/>
        <v>-0.17732483666230792</v>
      </c>
      <c r="AG67">
        <f t="shared" si="57"/>
        <v>36.065078895687179</v>
      </c>
      <c r="AH67">
        <f t="shared" si="58"/>
        <v>1.5065050784375151</v>
      </c>
      <c r="AI67">
        <f t="shared" si="59"/>
        <v>17.424397284059648</v>
      </c>
      <c r="AJ67">
        <v>876.80868774967303</v>
      </c>
      <c r="AK67">
        <v>841.42473939393903</v>
      </c>
      <c r="AL67">
        <v>3.4108792251114299</v>
      </c>
      <c r="AM67">
        <v>66.910747138271802</v>
      </c>
      <c r="AN67">
        <f t="shared" si="60"/>
        <v>1.5042532701896376</v>
      </c>
      <c r="AO67">
        <v>18.470960852325302</v>
      </c>
      <c r="AP67">
        <v>20.2407866666667</v>
      </c>
      <c r="AQ67">
        <v>-2.7515404262352499E-4</v>
      </c>
      <c r="AR67">
        <v>77.421342020431197</v>
      </c>
      <c r="AS67">
        <v>81</v>
      </c>
      <c r="AT67">
        <v>16</v>
      </c>
      <c r="AU67">
        <f t="shared" si="61"/>
        <v>1</v>
      </c>
      <c r="AV67">
        <f t="shared" si="62"/>
        <v>0</v>
      </c>
      <c r="AW67">
        <f t="shared" si="63"/>
        <v>40762.639712654251</v>
      </c>
      <c r="AX67">
        <f t="shared" si="64"/>
        <v>2000.0359259259301</v>
      </c>
      <c r="AY67">
        <f t="shared" si="65"/>
        <v>1681.2303106666286</v>
      </c>
      <c r="AZ67">
        <f t="shared" si="66"/>
        <v>0.840600055665646</v>
      </c>
      <c r="BA67">
        <f t="shared" si="67"/>
        <v>0.16075810743469701</v>
      </c>
      <c r="BB67">
        <v>6</v>
      </c>
      <c r="BC67">
        <v>0.5</v>
      </c>
      <c r="BD67" t="s">
        <v>353</v>
      </c>
      <c r="BE67">
        <v>2</v>
      </c>
      <c r="BF67" t="b">
        <v>1</v>
      </c>
      <c r="BG67">
        <v>1656170164.54444</v>
      </c>
      <c r="BH67">
        <v>800.98211111111095</v>
      </c>
      <c r="BI67">
        <v>845.70681481481495</v>
      </c>
      <c r="BJ67">
        <v>20.242574074074099</v>
      </c>
      <c r="BK67">
        <v>18.471418518518501</v>
      </c>
      <c r="BL67">
        <v>788.14525925925898</v>
      </c>
      <c r="BM67">
        <v>19.987503703703702</v>
      </c>
      <c r="BN67">
        <v>500.015777777778</v>
      </c>
      <c r="BO67">
        <v>76.341670370370394</v>
      </c>
      <c r="BP67">
        <v>9.9936040740740806E-2</v>
      </c>
      <c r="BQ67">
        <v>24.475674074074099</v>
      </c>
      <c r="BR67">
        <v>24.296170370370401</v>
      </c>
      <c r="BS67">
        <v>999.9</v>
      </c>
      <c r="BT67">
        <v>0</v>
      </c>
      <c r="BU67">
        <v>0</v>
      </c>
      <c r="BV67">
        <v>10013.5185185185</v>
      </c>
      <c r="BW67">
        <v>0</v>
      </c>
      <c r="BX67">
        <v>289.00851851851797</v>
      </c>
      <c r="BY67">
        <v>-44.724851851851803</v>
      </c>
      <c r="BZ67">
        <v>817.530925925926</v>
      </c>
      <c r="CA67">
        <v>861.62229629629599</v>
      </c>
      <c r="CB67">
        <v>1.77115703703704</v>
      </c>
      <c r="CC67">
        <v>845.70681481481495</v>
      </c>
      <c r="CD67">
        <v>18.471418518518501</v>
      </c>
      <c r="CE67">
        <v>1.54535222222222</v>
      </c>
      <c r="CF67">
        <v>1.4101377777777799</v>
      </c>
      <c r="CG67">
        <v>13.4244111111111</v>
      </c>
      <c r="CH67">
        <v>12.0271037037037</v>
      </c>
      <c r="CI67">
        <v>2000.0359259259301</v>
      </c>
      <c r="CJ67">
        <v>0.97999811111111101</v>
      </c>
      <c r="CK67">
        <v>2.0002014814814801E-2</v>
      </c>
      <c r="CL67">
        <v>0</v>
      </c>
      <c r="CM67">
        <v>2.14627407407407</v>
      </c>
      <c r="CN67">
        <v>0</v>
      </c>
      <c r="CO67">
        <v>4577.25740740741</v>
      </c>
      <c r="CP67">
        <v>17300.4592592593</v>
      </c>
      <c r="CQ67">
        <v>40.508962962962997</v>
      </c>
      <c r="CR67">
        <v>38.937333333333299</v>
      </c>
      <c r="CS67">
        <v>40.078481481481496</v>
      </c>
      <c r="CT67">
        <v>37.636296296296301</v>
      </c>
      <c r="CU67">
        <v>39.347000000000001</v>
      </c>
      <c r="CV67">
        <v>1960.0322222222201</v>
      </c>
      <c r="CW67">
        <v>40.004444444444403</v>
      </c>
      <c r="CX67">
        <v>0</v>
      </c>
      <c r="CY67">
        <v>1656170171.4000001</v>
      </c>
      <c r="CZ67">
        <v>0</v>
      </c>
      <c r="DA67">
        <v>0</v>
      </c>
      <c r="DB67" t="s">
        <v>354</v>
      </c>
      <c r="DC67">
        <v>1656081770.5</v>
      </c>
      <c r="DD67">
        <v>1655399214.5999999</v>
      </c>
      <c r="DE67">
        <v>0</v>
      </c>
      <c r="DF67">
        <v>0.13400000000000001</v>
      </c>
      <c r="DG67">
        <v>-0.06</v>
      </c>
      <c r="DH67">
        <v>9.3309999999999995</v>
      </c>
      <c r="DI67">
        <v>0.51100000000000001</v>
      </c>
      <c r="DJ67">
        <v>421</v>
      </c>
      <c r="DK67">
        <v>25</v>
      </c>
      <c r="DL67">
        <v>1.93</v>
      </c>
      <c r="DM67">
        <v>0.15</v>
      </c>
      <c r="DN67">
        <v>-44.519795000000002</v>
      </c>
      <c r="DO67">
        <v>-4.0506911819887002</v>
      </c>
      <c r="DP67">
        <v>0.457043455237027</v>
      </c>
      <c r="DQ67">
        <v>0</v>
      </c>
      <c r="DR67">
        <v>1.7694289999999999</v>
      </c>
      <c r="DS67">
        <v>-3.4446529080796502E-4</v>
      </c>
      <c r="DT67">
        <v>6.4929553363626304E-3</v>
      </c>
      <c r="DU67">
        <v>1</v>
      </c>
      <c r="DV67">
        <v>1</v>
      </c>
      <c r="DW67">
        <v>2</v>
      </c>
      <c r="DX67" t="s">
        <v>355</v>
      </c>
      <c r="DY67">
        <v>2.9769000000000001</v>
      </c>
      <c r="DZ67">
        <v>2.7539400000000001</v>
      </c>
      <c r="EA67">
        <v>0.12576399999999999</v>
      </c>
      <c r="EB67">
        <v>0.13166</v>
      </c>
      <c r="EC67">
        <v>7.8940300000000005E-2</v>
      </c>
      <c r="ED67">
        <v>7.4615399999999998E-2</v>
      </c>
      <c r="EE67">
        <v>34448.300000000003</v>
      </c>
      <c r="EF67">
        <v>37654.199999999997</v>
      </c>
      <c r="EG67">
        <v>35684.800000000003</v>
      </c>
      <c r="EH67">
        <v>39301.1</v>
      </c>
      <c r="EI67">
        <v>46517.8</v>
      </c>
      <c r="EJ67">
        <v>52424.2</v>
      </c>
      <c r="EK67">
        <v>55658.9</v>
      </c>
      <c r="EL67">
        <v>62908</v>
      </c>
      <c r="EM67">
        <v>1.7864</v>
      </c>
      <c r="EN67">
        <v>2.3420000000000001</v>
      </c>
      <c r="EO67">
        <v>0.14707400000000001</v>
      </c>
      <c r="EP67">
        <v>0</v>
      </c>
      <c r="EQ67">
        <v>21.8581</v>
      </c>
      <c r="ER67">
        <v>999.9</v>
      </c>
      <c r="ES67">
        <v>58.173999999999999</v>
      </c>
      <c r="ET67">
        <v>24.33</v>
      </c>
      <c r="EU67">
        <v>23.2788</v>
      </c>
      <c r="EV67">
        <v>52.956400000000002</v>
      </c>
      <c r="EW67">
        <v>37.6402</v>
      </c>
      <c r="EX67">
        <v>2</v>
      </c>
      <c r="EY67">
        <v>-0.37333300000000003</v>
      </c>
      <c r="EZ67">
        <v>-0.98518499999999998</v>
      </c>
      <c r="FA67">
        <v>20.1434</v>
      </c>
      <c r="FB67">
        <v>5.2017199999999999</v>
      </c>
      <c r="FC67">
        <v>12.004</v>
      </c>
      <c r="FD67">
        <v>4.9756</v>
      </c>
      <c r="FE67">
        <v>3.2930000000000001</v>
      </c>
      <c r="FF67">
        <v>9999</v>
      </c>
      <c r="FG67">
        <v>9999</v>
      </c>
      <c r="FH67">
        <v>9999</v>
      </c>
      <c r="FI67">
        <v>545.9</v>
      </c>
      <c r="FJ67">
        <v>1.86276</v>
      </c>
      <c r="FK67">
        <v>1.8678300000000001</v>
      </c>
      <c r="FL67">
        <v>1.8675200000000001</v>
      </c>
      <c r="FM67">
        <v>1.8686199999999999</v>
      </c>
      <c r="FN67">
        <v>1.86957</v>
      </c>
      <c r="FO67">
        <v>1.86554</v>
      </c>
      <c r="FP67">
        <v>1.8666700000000001</v>
      </c>
      <c r="FQ67">
        <v>1.8681000000000001</v>
      </c>
      <c r="FR67">
        <v>5</v>
      </c>
      <c r="FS67">
        <v>0</v>
      </c>
      <c r="FT67">
        <v>0</v>
      </c>
      <c r="FU67">
        <v>0</v>
      </c>
      <c r="FV67" t="s">
        <v>356</v>
      </c>
      <c r="FW67" t="s">
        <v>357</v>
      </c>
      <c r="FX67" t="s">
        <v>358</v>
      </c>
      <c r="FY67" t="s">
        <v>358</v>
      </c>
      <c r="FZ67" t="s">
        <v>358</v>
      </c>
      <c r="GA67" t="s">
        <v>358</v>
      </c>
      <c r="GB67">
        <v>0</v>
      </c>
      <c r="GC67">
        <v>100</v>
      </c>
      <c r="GD67">
        <v>100</v>
      </c>
      <c r="GE67">
        <v>13.044</v>
      </c>
      <c r="GF67">
        <v>0.255</v>
      </c>
      <c r="GG67">
        <v>5.6659111101770199</v>
      </c>
      <c r="GH67">
        <v>9.7043563482216103E-3</v>
      </c>
      <c r="GI67">
        <v>-6.1047874590071599E-7</v>
      </c>
      <c r="GJ67">
        <v>-2.0035481135848299E-10</v>
      </c>
      <c r="GK67">
        <v>-3.5135532291547797E-2</v>
      </c>
      <c r="GL67">
        <v>-2.6720997246463701E-3</v>
      </c>
      <c r="GM67">
        <v>1.0346449865754101E-3</v>
      </c>
      <c r="GN67">
        <v>-8.7332016154656395E-6</v>
      </c>
      <c r="GO67">
        <v>13</v>
      </c>
      <c r="GP67">
        <v>1798</v>
      </c>
      <c r="GQ67">
        <v>1</v>
      </c>
      <c r="GR67">
        <v>47</v>
      </c>
      <c r="GS67">
        <v>1473.4</v>
      </c>
      <c r="GT67">
        <v>12849.3</v>
      </c>
      <c r="GU67">
        <v>2.36572</v>
      </c>
      <c r="GV67">
        <v>2.5647000000000002</v>
      </c>
      <c r="GW67">
        <v>2.2485400000000002</v>
      </c>
      <c r="GX67">
        <v>2.7441399999999998</v>
      </c>
      <c r="GY67">
        <v>1.9958499999999999</v>
      </c>
      <c r="GZ67">
        <v>2.3718300000000001</v>
      </c>
      <c r="HA67">
        <v>28.859000000000002</v>
      </c>
      <c r="HB67">
        <v>15.839399999999999</v>
      </c>
      <c r="HC67">
        <v>18</v>
      </c>
      <c r="HD67">
        <v>352.19400000000002</v>
      </c>
      <c r="HE67">
        <v>711.69200000000001</v>
      </c>
      <c r="HF67">
        <v>22.999099999999999</v>
      </c>
      <c r="HG67">
        <v>22.355399999999999</v>
      </c>
      <c r="HH67">
        <v>30.000399999999999</v>
      </c>
      <c r="HI67">
        <v>22.153099999999998</v>
      </c>
      <c r="HJ67">
        <v>22.037600000000001</v>
      </c>
      <c r="HK67">
        <v>47.342799999999997</v>
      </c>
      <c r="HL67">
        <v>23.592199999999998</v>
      </c>
      <c r="HM67">
        <v>8.2274799999999999</v>
      </c>
      <c r="HN67">
        <v>23</v>
      </c>
      <c r="HO67">
        <v>890.47500000000002</v>
      </c>
      <c r="HP67">
        <v>18.445699999999999</v>
      </c>
      <c r="HQ67">
        <v>103.33799999999999</v>
      </c>
      <c r="HR67">
        <v>104.794</v>
      </c>
    </row>
    <row r="68" spans="1:226" x14ac:dyDescent="0.2">
      <c r="A68">
        <v>74</v>
      </c>
      <c r="B68">
        <v>1656170177.5999999</v>
      </c>
      <c r="C68">
        <v>873.59999990463302</v>
      </c>
      <c r="D68" t="s">
        <v>462</v>
      </c>
      <c r="E68" t="s">
        <v>463</v>
      </c>
      <c r="F68">
        <v>5</v>
      </c>
      <c r="G68" t="s">
        <v>351</v>
      </c>
      <c r="H68" t="s">
        <v>352</v>
      </c>
      <c r="I68">
        <v>1656170169.83214</v>
      </c>
      <c r="J68">
        <f t="shared" si="34"/>
        <v>1.5066663080331559E-3</v>
      </c>
      <c r="K68">
        <f t="shared" si="35"/>
        <v>1.5066663080331559</v>
      </c>
      <c r="L68">
        <f t="shared" si="36"/>
        <v>17.60571920307898</v>
      </c>
      <c r="M68">
        <f t="shared" si="37"/>
        <v>818.51350000000002</v>
      </c>
      <c r="N68">
        <f t="shared" si="38"/>
        <v>323.65880381202106</v>
      </c>
      <c r="O68">
        <f t="shared" si="39"/>
        <v>24.741014142470398</v>
      </c>
      <c r="P68">
        <f t="shared" si="40"/>
        <v>62.568525375458385</v>
      </c>
      <c r="Q68">
        <f t="shared" si="41"/>
        <v>6.0396006103720049E-2</v>
      </c>
      <c r="R68">
        <f t="shared" si="42"/>
        <v>2.4841214885629435</v>
      </c>
      <c r="S68">
        <f t="shared" si="43"/>
        <v>5.959195071199852E-2</v>
      </c>
      <c r="T68">
        <f t="shared" si="44"/>
        <v>3.7316318526207114E-2</v>
      </c>
      <c r="U68">
        <f t="shared" si="45"/>
        <v>321.52124210127874</v>
      </c>
      <c r="V68">
        <f t="shared" si="46"/>
        <v>26.213456371218715</v>
      </c>
      <c r="W68">
        <f t="shared" si="47"/>
        <v>26.213456371218715</v>
      </c>
      <c r="X68">
        <f t="shared" si="48"/>
        <v>3.4171142338552412</v>
      </c>
      <c r="Y68">
        <f t="shared" si="49"/>
        <v>50.261568394810887</v>
      </c>
      <c r="Z68">
        <f t="shared" si="50"/>
        <v>1.5471924447076539</v>
      </c>
      <c r="AA68">
        <f t="shared" si="51"/>
        <v>3.0782812676163713</v>
      </c>
      <c r="AB68">
        <f t="shared" si="52"/>
        <v>1.8699217891475872</v>
      </c>
      <c r="AC68">
        <f t="shared" si="53"/>
        <v>-66.443984184262177</v>
      </c>
      <c r="AD68">
        <f t="shared" si="54"/>
        <v>-235.16223526779876</v>
      </c>
      <c r="AE68">
        <f t="shared" si="55"/>
        <v>-20.092059924088552</v>
      </c>
      <c r="AF68">
        <f t="shared" si="56"/>
        <v>-0.17703727487077003</v>
      </c>
      <c r="AG68">
        <f t="shared" si="57"/>
        <v>36.264732499456308</v>
      </c>
      <c r="AH68">
        <f t="shared" si="58"/>
        <v>1.5038765430847403</v>
      </c>
      <c r="AI68">
        <f t="shared" si="59"/>
        <v>17.60571920307898</v>
      </c>
      <c r="AJ68">
        <v>895.39525735313998</v>
      </c>
      <c r="AK68">
        <v>859.96044242424205</v>
      </c>
      <c r="AL68">
        <v>3.36958027621754</v>
      </c>
      <c r="AM68">
        <v>66.910747138271802</v>
      </c>
      <c r="AN68">
        <f t="shared" si="60"/>
        <v>1.5066663080331559</v>
      </c>
      <c r="AO68">
        <v>18.473350569645199</v>
      </c>
      <c r="AP68">
        <v>20.243849090909102</v>
      </c>
      <c r="AQ68">
        <v>1.64385547403409E-4</v>
      </c>
      <c r="AR68">
        <v>77.421342020431197</v>
      </c>
      <c r="AS68">
        <v>82</v>
      </c>
      <c r="AT68">
        <v>16</v>
      </c>
      <c r="AU68">
        <f t="shared" si="61"/>
        <v>1</v>
      </c>
      <c r="AV68">
        <f t="shared" si="62"/>
        <v>0</v>
      </c>
      <c r="AW68">
        <f t="shared" si="63"/>
        <v>40788.364932286044</v>
      </c>
      <c r="AX68">
        <f t="shared" si="64"/>
        <v>2000.03</v>
      </c>
      <c r="AY68">
        <f t="shared" si="65"/>
        <v>1681.2254352856366</v>
      </c>
      <c r="AZ68">
        <f t="shared" si="66"/>
        <v>0.84060010864118873</v>
      </c>
      <c r="BA68">
        <f t="shared" si="67"/>
        <v>0.16075820967749421</v>
      </c>
      <c r="BB68">
        <v>6</v>
      </c>
      <c r="BC68">
        <v>0.5</v>
      </c>
      <c r="BD68" t="s">
        <v>353</v>
      </c>
      <c r="BE68">
        <v>2</v>
      </c>
      <c r="BF68" t="b">
        <v>1</v>
      </c>
      <c r="BG68">
        <v>1656170169.83214</v>
      </c>
      <c r="BH68">
        <v>818.51350000000002</v>
      </c>
      <c r="BI68">
        <v>863.50539285714297</v>
      </c>
      <c r="BJ68">
        <v>20.240175000000001</v>
      </c>
      <c r="BK68">
        <v>18.4721642857143</v>
      </c>
      <c r="BL68">
        <v>805.53146428571404</v>
      </c>
      <c r="BM68">
        <v>19.985178571428602</v>
      </c>
      <c r="BN68">
        <v>500.03242857142902</v>
      </c>
      <c r="BO68">
        <v>76.341728571428604</v>
      </c>
      <c r="BP68">
        <v>9.9924957142857193E-2</v>
      </c>
      <c r="BQ68">
        <v>24.4575178571429</v>
      </c>
      <c r="BR68">
        <v>24.277100000000001</v>
      </c>
      <c r="BS68">
        <v>999.9</v>
      </c>
      <c r="BT68">
        <v>0</v>
      </c>
      <c r="BU68">
        <v>0</v>
      </c>
      <c r="BV68">
        <v>10019.464285714301</v>
      </c>
      <c r="BW68">
        <v>0</v>
      </c>
      <c r="BX68">
        <v>289.74521428571398</v>
      </c>
      <c r="BY68">
        <v>-44.992021428571398</v>
      </c>
      <c r="BZ68">
        <v>835.42250000000001</v>
      </c>
      <c r="CA68">
        <v>879.75653571428597</v>
      </c>
      <c r="CB68">
        <v>1.76802107142857</v>
      </c>
      <c r="CC68">
        <v>863.50539285714297</v>
      </c>
      <c r="CD68">
        <v>18.4721642857143</v>
      </c>
      <c r="CE68">
        <v>1.5451699999999999</v>
      </c>
      <c r="CF68">
        <v>1.41019535714286</v>
      </c>
      <c r="CG68">
        <v>13.4226071428571</v>
      </c>
      <c r="CH68">
        <v>12.0277285714286</v>
      </c>
      <c r="CI68">
        <v>2000.03</v>
      </c>
      <c r="CJ68">
        <v>0.97999732142857199</v>
      </c>
      <c r="CK68">
        <v>2.00028571428571E-2</v>
      </c>
      <c r="CL68">
        <v>0</v>
      </c>
      <c r="CM68">
        <v>2.2051892857142898</v>
      </c>
      <c r="CN68">
        <v>0</v>
      </c>
      <c r="CO68">
        <v>4577.9878571428599</v>
      </c>
      <c r="CP68">
        <v>17300.4035714286</v>
      </c>
      <c r="CQ68">
        <v>40.3858928571428</v>
      </c>
      <c r="CR68">
        <v>38.856928571428597</v>
      </c>
      <c r="CS68">
        <v>39.9952857142857</v>
      </c>
      <c r="CT68">
        <v>37.501964285714301</v>
      </c>
      <c r="CU68">
        <v>39.245321428571401</v>
      </c>
      <c r="CV68">
        <v>1960.0228571428599</v>
      </c>
      <c r="CW68">
        <v>40.007857142857098</v>
      </c>
      <c r="CX68">
        <v>0</v>
      </c>
      <c r="CY68">
        <v>1656170176.8</v>
      </c>
      <c r="CZ68">
        <v>0</v>
      </c>
      <c r="DA68">
        <v>0</v>
      </c>
      <c r="DB68" t="s">
        <v>354</v>
      </c>
      <c r="DC68">
        <v>1656081770.5</v>
      </c>
      <c r="DD68">
        <v>1655399214.5999999</v>
      </c>
      <c r="DE68">
        <v>0</v>
      </c>
      <c r="DF68">
        <v>0.13400000000000001</v>
      </c>
      <c r="DG68">
        <v>-0.06</v>
      </c>
      <c r="DH68">
        <v>9.3309999999999995</v>
      </c>
      <c r="DI68">
        <v>0.51100000000000001</v>
      </c>
      <c r="DJ68">
        <v>421</v>
      </c>
      <c r="DK68">
        <v>25</v>
      </c>
      <c r="DL68">
        <v>1.93</v>
      </c>
      <c r="DM68">
        <v>0.15</v>
      </c>
      <c r="DN68">
        <v>-44.890554999999999</v>
      </c>
      <c r="DO68">
        <v>-3.2712697936208901</v>
      </c>
      <c r="DP68">
        <v>0.41063004088230098</v>
      </c>
      <c r="DQ68">
        <v>0</v>
      </c>
      <c r="DR68">
        <v>1.7701437499999999</v>
      </c>
      <c r="DS68">
        <v>-4.0305253283308098E-2</v>
      </c>
      <c r="DT68">
        <v>5.5944770477230404E-3</v>
      </c>
      <c r="DU68">
        <v>1</v>
      </c>
      <c r="DV68">
        <v>1</v>
      </c>
      <c r="DW68">
        <v>2</v>
      </c>
      <c r="DX68" t="s">
        <v>355</v>
      </c>
      <c r="DY68">
        <v>2.97634</v>
      </c>
      <c r="DZ68">
        <v>2.75326</v>
      </c>
      <c r="EA68">
        <v>0.127608</v>
      </c>
      <c r="EB68">
        <v>0.13350500000000001</v>
      </c>
      <c r="EC68">
        <v>7.8955600000000001E-2</v>
      </c>
      <c r="ED68">
        <v>7.4538699999999999E-2</v>
      </c>
      <c r="EE68">
        <v>34375.699999999997</v>
      </c>
      <c r="EF68">
        <v>37574.699999999997</v>
      </c>
      <c r="EG68">
        <v>35684.800000000003</v>
      </c>
      <c r="EH68">
        <v>39301.599999999999</v>
      </c>
      <c r="EI68">
        <v>46517.5</v>
      </c>
      <c r="EJ68">
        <v>52428</v>
      </c>
      <c r="EK68">
        <v>55659.5</v>
      </c>
      <c r="EL68">
        <v>62907.199999999997</v>
      </c>
      <c r="EM68">
        <v>1.7854000000000001</v>
      </c>
      <c r="EN68">
        <v>2.3424</v>
      </c>
      <c r="EO68">
        <v>0.14632899999999999</v>
      </c>
      <c r="EP68">
        <v>0</v>
      </c>
      <c r="EQ68">
        <v>21.848099999999999</v>
      </c>
      <c r="ER68">
        <v>999.9</v>
      </c>
      <c r="ES68">
        <v>58.149000000000001</v>
      </c>
      <c r="ET68">
        <v>24.33</v>
      </c>
      <c r="EU68">
        <v>23.267499999999998</v>
      </c>
      <c r="EV68">
        <v>53.026400000000002</v>
      </c>
      <c r="EW68">
        <v>37.664299999999997</v>
      </c>
      <c r="EX68">
        <v>2</v>
      </c>
      <c r="EY68">
        <v>-0.37353700000000001</v>
      </c>
      <c r="EZ68">
        <v>-0.98710200000000003</v>
      </c>
      <c r="FA68">
        <v>20.144500000000001</v>
      </c>
      <c r="FB68">
        <v>5.2029100000000001</v>
      </c>
      <c r="FC68">
        <v>12.004</v>
      </c>
      <c r="FD68">
        <v>4.9752000000000001</v>
      </c>
      <c r="FE68">
        <v>3.2930000000000001</v>
      </c>
      <c r="FF68">
        <v>9999</v>
      </c>
      <c r="FG68">
        <v>9999</v>
      </c>
      <c r="FH68">
        <v>9999</v>
      </c>
      <c r="FI68">
        <v>545.9</v>
      </c>
      <c r="FJ68">
        <v>1.8627899999999999</v>
      </c>
      <c r="FK68">
        <v>1.86774</v>
      </c>
      <c r="FL68">
        <v>1.8675200000000001</v>
      </c>
      <c r="FM68">
        <v>1.8686199999999999</v>
      </c>
      <c r="FN68">
        <v>1.86951</v>
      </c>
      <c r="FO68">
        <v>1.86554</v>
      </c>
      <c r="FP68">
        <v>1.86676</v>
      </c>
      <c r="FQ68">
        <v>1.8680699999999999</v>
      </c>
      <c r="FR68">
        <v>5</v>
      </c>
      <c r="FS68">
        <v>0</v>
      </c>
      <c r="FT68">
        <v>0</v>
      </c>
      <c r="FU68">
        <v>0</v>
      </c>
      <c r="FV68" t="s">
        <v>356</v>
      </c>
      <c r="FW68" t="s">
        <v>357</v>
      </c>
      <c r="FX68" t="s">
        <v>358</v>
      </c>
      <c r="FY68" t="s">
        <v>358</v>
      </c>
      <c r="FZ68" t="s">
        <v>358</v>
      </c>
      <c r="GA68" t="s">
        <v>358</v>
      </c>
      <c r="GB68">
        <v>0</v>
      </c>
      <c r="GC68">
        <v>100</v>
      </c>
      <c r="GD68">
        <v>100</v>
      </c>
      <c r="GE68">
        <v>13.194000000000001</v>
      </c>
      <c r="GF68">
        <v>0.25519999999999998</v>
      </c>
      <c r="GG68">
        <v>5.6659111101770199</v>
      </c>
      <c r="GH68">
        <v>9.7043563482216103E-3</v>
      </c>
      <c r="GI68">
        <v>-6.1047874590071599E-7</v>
      </c>
      <c r="GJ68">
        <v>-2.0035481135848299E-10</v>
      </c>
      <c r="GK68">
        <v>-3.5135532291547797E-2</v>
      </c>
      <c r="GL68">
        <v>-2.6720997246463701E-3</v>
      </c>
      <c r="GM68">
        <v>1.0346449865754101E-3</v>
      </c>
      <c r="GN68">
        <v>-8.7332016154656395E-6</v>
      </c>
      <c r="GO68">
        <v>13</v>
      </c>
      <c r="GP68">
        <v>1798</v>
      </c>
      <c r="GQ68">
        <v>1</v>
      </c>
      <c r="GR68">
        <v>47</v>
      </c>
      <c r="GS68">
        <v>1473.5</v>
      </c>
      <c r="GT68">
        <v>12849.4</v>
      </c>
      <c r="GU68">
        <v>2.4023400000000001</v>
      </c>
      <c r="GV68">
        <v>2.5659200000000002</v>
      </c>
      <c r="GW68">
        <v>2.2485400000000002</v>
      </c>
      <c r="GX68">
        <v>2.7453599999999998</v>
      </c>
      <c r="GY68">
        <v>1.9958499999999999</v>
      </c>
      <c r="GZ68">
        <v>2.3864700000000001</v>
      </c>
      <c r="HA68">
        <v>28.880199999999999</v>
      </c>
      <c r="HB68">
        <v>15.839399999999999</v>
      </c>
      <c r="HC68">
        <v>18</v>
      </c>
      <c r="HD68">
        <v>351.73500000000001</v>
      </c>
      <c r="HE68">
        <v>712.07299999999998</v>
      </c>
      <c r="HF68">
        <v>22.999500000000001</v>
      </c>
      <c r="HG68">
        <v>22.356200000000001</v>
      </c>
      <c r="HH68">
        <v>30.0002</v>
      </c>
      <c r="HI68">
        <v>22.1568</v>
      </c>
      <c r="HJ68">
        <v>22.039899999999999</v>
      </c>
      <c r="HK68">
        <v>48.079500000000003</v>
      </c>
      <c r="HL68">
        <v>23.8935</v>
      </c>
      <c r="HM68">
        <v>8.2274799999999999</v>
      </c>
      <c r="HN68">
        <v>23</v>
      </c>
      <c r="HO68">
        <v>910.68499999999995</v>
      </c>
      <c r="HP68">
        <v>18.349799999999998</v>
      </c>
      <c r="HQ68">
        <v>103.33799999999999</v>
      </c>
      <c r="HR68">
        <v>104.794</v>
      </c>
    </row>
    <row r="69" spans="1:226" x14ac:dyDescent="0.2">
      <c r="A69">
        <v>75</v>
      </c>
      <c r="B69">
        <v>1656170182.5999999</v>
      </c>
      <c r="C69">
        <v>878.59999990463302</v>
      </c>
      <c r="D69" t="s">
        <v>464</v>
      </c>
      <c r="E69" t="s">
        <v>465</v>
      </c>
      <c r="F69">
        <v>5</v>
      </c>
      <c r="G69" t="s">
        <v>351</v>
      </c>
      <c r="H69" t="s">
        <v>352</v>
      </c>
      <c r="I69">
        <v>1656170175.11852</v>
      </c>
      <c r="J69">
        <f t="shared" si="34"/>
        <v>1.5413299507896737E-3</v>
      </c>
      <c r="K69">
        <f t="shared" si="35"/>
        <v>1.5413299507896736</v>
      </c>
      <c r="L69">
        <f t="shared" si="36"/>
        <v>18.022807336973024</v>
      </c>
      <c r="M69">
        <f t="shared" si="37"/>
        <v>836.03207407407399</v>
      </c>
      <c r="N69">
        <f t="shared" si="38"/>
        <v>341.02612823686371</v>
      </c>
      <c r="O69">
        <f t="shared" si="39"/>
        <v>26.068652731434344</v>
      </c>
      <c r="P69">
        <f t="shared" si="40"/>
        <v>63.907800625295167</v>
      </c>
      <c r="Q69">
        <f t="shared" si="41"/>
        <v>6.1912808610642467E-2</v>
      </c>
      <c r="R69">
        <f t="shared" si="42"/>
        <v>2.4801433742187182</v>
      </c>
      <c r="S69">
        <f t="shared" si="43"/>
        <v>6.1066829252013954E-2</v>
      </c>
      <c r="T69">
        <f t="shared" si="44"/>
        <v>3.824181310686852E-2</v>
      </c>
      <c r="U69">
        <f t="shared" si="45"/>
        <v>321.52097423767293</v>
      </c>
      <c r="V69">
        <f t="shared" si="46"/>
        <v>26.197205590355995</v>
      </c>
      <c r="W69">
        <f t="shared" si="47"/>
        <v>26.197205590355995</v>
      </c>
      <c r="X69">
        <f t="shared" si="48"/>
        <v>3.4138349183461387</v>
      </c>
      <c r="Y69">
        <f t="shared" si="49"/>
        <v>50.281850112786444</v>
      </c>
      <c r="Z69">
        <f t="shared" si="50"/>
        <v>1.547046232909957</v>
      </c>
      <c r="AA69">
        <f t="shared" si="51"/>
        <v>3.0767488257488567</v>
      </c>
      <c r="AB69">
        <f t="shared" si="52"/>
        <v>1.8667886854361817</v>
      </c>
      <c r="AC69">
        <f t="shared" si="53"/>
        <v>-67.972650829824616</v>
      </c>
      <c r="AD69">
        <f t="shared" si="54"/>
        <v>-233.72493528850407</v>
      </c>
      <c r="AE69">
        <f t="shared" si="55"/>
        <v>-19.998816472312949</v>
      </c>
      <c r="AF69">
        <f t="shared" si="56"/>
        <v>-0.17542835296870862</v>
      </c>
      <c r="AG69">
        <f t="shared" si="57"/>
        <v>36.57353851754911</v>
      </c>
      <c r="AH69">
        <f t="shared" si="58"/>
        <v>1.5223817156659845</v>
      </c>
      <c r="AI69">
        <f t="shared" si="59"/>
        <v>18.022807336973024</v>
      </c>
      <c r="AJ69">
        <v>912.91237328399802</v>
      </c>
      <c r="AK69">
        <v>876.898678787878</v>
      </c>
      <c r="AL69">
        <v>3.3865961035250298</v>
      </c>
      <c r="AM69">
        <v>66.910747138271802</v>
      </c>
      <c r="AN69">
        <f t="shared" si="60"/>
        <v>1.5413299507896736</v>
      </c>
      <c r="AO69">
        <v>18.412925600776401</v>
      </c>
      <c r="AP69">
        <v>20.2256496969697</v>
      </c>
      <c r="AQ69">
        <v>-1.48718117985642E-4</v>
      </c>
      <c r="AR69">
        <v>77.421342020431197</v>
      </c>
      <c r="AS69">
        <v>81</v>
      </c>
      <c r="AT69">
        <v>16</v>
      </c>
      <c r="AU69">
        <f t="shared" si="61"/>
        <v>1</v>
      </c>
      <c r="AV69">
        <f t="shared" si="62"/>
        <v>0</v>
      </c>
      <c r="AW69">
        <f t="shared" si="63"/>
        <v>40689.591876440027</v>
      </c>
      <c r="AX69">
        <f t="shared" si="64"/>
        <v>2000.02740740741</v>
      </c>
      <c r="AY69">
        <f t="shared" si="65"/>
        <v>1681.2233331110588</v>
      </c>
      <c r="AZ69">
        <f t="shared" si="66"/>
        <v>0.84060014722017751</v>
      </c>
      <c r="BA69">
        <f t="shared" si="67"/>
        <v>0.16075828413494256</v>
      </c>
      <c r="BB69">
        <v>6</v>
      </c>
      <c r="BC69">
        <v>0.5</v>
      </c>
      <c r="BD69" t="s">
        <v>353</v>
      </c>
      <c r="BE69">
        <v>2</v>
      </c>
      <c r="BF69" t="b">
        <v>1</v>
      </c>
      <c r="BG69">
        <v>1656170175.11852</v>
      </c>
      <c r="BH69">
        <v>836.03207407407399</v>
      </c>
      <c r="BI69">
        <v>881.44329629629601</v>
      </c>
      <c r="BJ69">
        <v>20.238222222222198</v>
      </c>
      <c r="BK69">
        <v>18.448507407407401</v>
      </c>
      <c r="BL69">
        <v>822.90574074074095</v>
      </c>
      <c r="BM69">
        <v>19.983281481481502</v>
      </c>
      <c r="BN69">
        <v>500.04774074074101</v>
      </c>
      <c r="BO69">
        <v>76.341611111111106</v>
      </c>
      <c r="BP69">
        <v>0.10019370370370401</v>
      </c>
      <c r="BQ69">
        <v>24.449200000000001</v>
      </c>
      <c r="BR69">
        <v>24.2677592592593</v>
      </c>
      <c r="BS69">
        <v>999.9</v>
      </c>
      <c r="BT69">
        <v>0</v>
      </c>
      <c r="BU69">
        <v>0</v>
      </c>
      <c r="BV69">
        <v>9993.8888888888905</v>
      </c>
      <c r="BW69">
        <v>0</v>
      </c>
      <c r="BX69">
        <v>290.53259259259301</v>
      </c>
      <c r="BY69">
        <v>-45.411214814814798</v>
      </c>
      <c r="BZ69">
        <v>853.30137037037002</v>
      </c>
      <c r="CA69">
        <v>898.00988888888901</v>
      </c>
      <c r="CB69">
        <v>1.78971962962963</v>
      </c>
      <c r="CC69">
        <v>881.44329629629601</v>
      </c>
      <c r="CD69">
        <v>18.448507407407401</v>
      </c>
      <c r="CE69">
        <v>1.5450185185185199</v>
      </c>
      <c r="CF69">
        <v>1.40838777777778</v>
      </c>
      <c r="CG69">
        <v>13.421111111111101</v>
      </c>
      <c r="CH69">
        <v>12.008233333333299</v>
      </c>
      <c r="CI69">
        <v>2000.02740740741</v>
      </c>
      <c r="CJ69">
        <v>0.97999677777777805</v>
      </c>
      <c r="CK69">
        <v>2.0003448148148101E-2</v>
      </c>
      <c r="CL69">
        <v>0</v>
      </c>
      <c r="CM69">
        <v>2.2193629629629599</v>
      </c>
      <c r="CN69">
        <v>0</v>
      </c>
      <c r="CO69">
        <v>4578.3637037036997</v>
      </c>
      <c r="CP69">
        <v>17300.374074074101</v>
      </c>
      <c r="CQ69">
        <v>40.2728888888889</v>
      </c>
      <c r="CR69">
        <v>38.796148148148099</v>
      </c>
      <c r="CS69">
        <v>39.9094814814815</v>
      </c>
      <c r="CT69">
        <v>37.381740740740703</v>
      </c>
      <c r="CU69">
        <v>39.140962962963002</v>
      </c>
      <c r="CV69">
        <v>1960.01740740741</v>
      </c>
      <c r="CW69">
        <v>40.010370370370403</v>
      </c>
      <c r="CX69">
        <v>0</v>
      </c>
      <c r="CY69">
        <v>1656170181.5999999</v>
      </c>
      <c r="CZ69">
        <v>0</v>
      </c>
      <c r="DA69">
        <v>0</v>
      </c>
      <c r="DB69" t="s">
        <v>354</v>
      </c>
      <c r="DC69">
        <v>1656081770.5</v>
      </c>
      <c r="DD69">
        <v>1655399214.5999999</v>
      </c>
      <c r="DE69">
        <v>0</v>
      </c>
      <c r="DF69">
        <v>0.13400000000000001</v>
      </c>
      <c r="DG69">
        <v>-0.06</v>
      </c>
      <c r="DH69">
        <v>9.3309999999999995</v>
      </c>
      <c r="DI69">
        <v>0.51100000000000001</v>
      </c>
      <c r="DJ69">
        <v>421</v>
      </c>
      <c r="DK69">
        <v>25</v>
      </c>
      <c r="DL69">
        <v>1.93</v>
      </c>
      <c r="DM69">
        <v>0.15</v>
      </c>
      <c r="DN69">
        <v>-45.170437499999998</v>
      </c>
      <c r="DO69">
        <v>-4.2237669793619501</v>
      </c>
      <c r="DP69">
        <v>0.50905983719377201</v>
      </c>
      <c r="DQ69">
        <v>0</v>
      </c>
      <c r="DR69">
        <v>1.780789</v>
      </c>
      <c r="DS69">
        <v>0.176801425891181</v>
      </c>
      <c r="DT69">
        <v>2.65427525701462E-2</v>
      </c>
      <c r="DU69">
        <v>0</v>
      </c>
      <c r="DV69">
        <v>0</v>
      </c>
      <c r="DW69">
        <v>2</v>
      </c>
      <c r="DX69" t="s">
        <v>359</v>
      </c>
      <c r="DY69">
        <v>2.97749</v>
      </c>
      <c r="DZ69">
        <v>2.7537099999999999</v>
      </c>
      <c r="EA69">
        <v>0.12928899999999999</v>
      </c>
      <c r="EB69">
        <v>0.13511799999999999</v>
      </c>
      <c r="EC69">
        <v>7.8887100000000002E-2</v>
      </c>
      <c r="ED69">
        <v>7.4373999999999996E-2</v>
      </c>
      <c r="EE69">
        <v>34309.199999999997</v>
      </c>
      <c r="EF69">
        <v>37504.5</v>
      </c>
      <c r="EG69">
        <v>35684.5</v>
      </c>
      <c r="EH69">
        <v>39301.1</v>
      </c>
      <c r="EI69">
        <v>46520.4</v>
      </c>
      <c r="EJ69">
        <v>52437.599999999999</v>
      </c>
      <c r="EK69">
        <v>55658.7</v>
      </c>
      <c r="EL69">
        <v>62907.4</v>
      </c>
      <c r="EM69">
        <v>1.7874000000000001</v>
      </c>
      <c r="EN69">
        <v>2.3416000000000001</v>
      </c>
      <c r="EO69">
        <v>0.146568</v>
      </c>
      <c r="EP69">
        <v>0</v>
      </c>
      <c r="EQ69">
        <v>21.842600000000001</v>
      </c>
      <c r="ER69">
        <v>999.9</v>
      </c>
      <c r="ES69">
        <v>58.125</v>
      </c>
      <c r="ET69">
        <v>24.34</v>
      </c>
      <c r="EU69">
        <v>23.273299999999999</v>
      </c>
      <c r="EV69">
        <v>54.476399999999998</v>
      </c>
      <c r="EW69">
        <v>37.580100000000002</v>
      </c>
      <c r="EX69">
        <v>2</v>
      </c>
      <c r="EY69">
        <v>-0.37337399999999998</v>
      </c>
      <c r="EZ69">
        <v>-0.98670999999999998</v>
      </c>
      <c r="FA69">
        <v>20.144400000000001</v>
      </c>
      <c r="FB69">
        <v>5.2053099999999999</v>
      </c>
      <c r="FC69">
        <v>12.004</v>
      </c>
      <c r="FD69">
        <v>4.976</v>
      </c>
      <c r="FE69">
        <v>3.2930000000000001</v>
      </c>
      <c r="FF69">
        <v>9999</v>
      </c>
      <c r="FG69">
        <v>9999</v>
      </c>
      <c r="FH69">
        <v>9999</v>
      </c>
      <c r="FI69">
        <v>545.9</v>
      </c>
      <c r="FJ69">
        <v>1.8627899999999999</v>
      </c>
      <c r="FK69">
        <v>1.8678300000000001</v>
      </c>
      <c r="FL69">
        <v>1.86755</v>
      </c>
      <c r="FM69">
        <v>1.8686199999999999</v>
      </c>
      <c r="FN69">
        <v>1.86954</v>
      </c>
      <c r="FO69">
        <v>1.86557</v>
      </c>
      <c r="FP69">
        <v>1.86676</v>
      </c>
      <c r="FQ69">
        <v>1.8681300000000001</v>
      </c>
      <c r="FR69">
        <v>5</v>
      </c>
      <c r="FS69">
        <v>0</v>
      </c>
      <c r="FT69">
        <v>0</v>
      </c>
      <c r="FU69">
        <v>0</v>
      </c>
      <c r="FV69" t="s">
        <v>356</v>
      </c>
      <c r="FW69" t="s">
        <v>357</v>
      </c>
      <c r="FX69" t="s">
        <v>358</v>
      </c>
      <c r="FY69" t="s">
        <v>358</v>
      </c>
      <c r="FZ69" t="s">
        <v>358</v>
      </c>
      <c r="GA69" t="s">
        <v>358</v>
      </c>
      <c r="GB69">
        <v>0</v>
      </c>
      <c r="GC69">
        <v>100</v>
      </c>
      <c r="GD69">
        <v>100</v>
      </c>
      <c r="GE69">
        <v>13.331</v>
      </c>
      <c r="GF69">
        <v>0.2545</v>
      </c>
      <c r="GG69">
        <v>5.6659111101770199</v>
      </c>
      <c r="GH69">
        <v>9.7043563482216103E-3</v>
      </c>
      <c r="GI69">
        <v>-6.1047874590071599E-7</v>
      </c>
      <c r="GJ69">
        <v>-2.0035481135848299E-10</v>
      </c>
      <c r="GK69">
        <v>-3.5135532291547797E-2</v>
      </c>
      <c r="GL69">
        <v>-2.6720997246463701E-3</v>
      </c>
      <c r="GM69">
        <v>1.0346449865754101E-3</v>
      </c>
      <c r="GN69">
        <v>-8.7332016154656395E-6</v>
      </c>
      <c r="GO69">
        <v>13</v>
      </c>
      <c r="GP69">
        <v>1798</v>
      </c>
      <c r="GQ69">
        <v>1</v>
      </c>
      <c r="GR69">
        <v>47</v>
      </c>
      <c r="GS69">
        <v>1473.5</v>
      </c>
      <c r="GT69">
        <v>12849.5</v>
      </c>
      <c r="GU69">
        <v>2.4365199999999998</v>
      </c>
      <c r="GV69">
        <v>2.5634800000000002</v>
      </c>
      <c r="GW69">
        <v>2.2485400000000002</v>
      </c>
      <c r="GX69">
        <v>2.7441399999999998</v>
      </c>
      <c r="GY69">
        <v>1.9958499999999999</v>
      </c>
      <c r="GZ69">
        <v>2.3059099999999999</v>
      </c>
      <c r="HA69">
        <v>28.901299999999999</v>
      </c>
      <c r="HB69">
        <v>15.8307</v>
      </c>
      <c r="HC69">
        <v>18</v>
      </c>
      <c r="HD69">
        <v>352.71899999999999</v>
      </c>
      <c r="HE69">
        <v>711.43799999999999</v>
      </c>
      <c r="HF69">
        <v>22.9998</v>
      </c>
      <c r="HG69">
        <v>22.3581</v>
      </c>
      <c r="HH69">
        <v>30.000399999999999</v>
      </c>
      <c r="HI69">
        <v>22.159400000000002</v>
      </c>
      <c r="HJ69">
        <v>22.043600000000001</v>
      </c>
      <c r="HK69">
        <v>48.817399999999999</v>
      </c>
      <c r="HL69">
        <v>23.8935</v>
      </c>
      <c r="HM69">
        <v>8.2274799999999999</v>
      </c>
      <c r="HN69">
        <v>23</v>
      </c>
      <c r="HO69">
        <v>924.125</v>
      </c>
      <c r="HP69">
        <v>18.3384</v>
      </c>
      <c r="HQ69">
        <v>103.337</v>
      </c>
      <c r="HR69">
        <v>104.794</v>
      </c>
    </row>
    <row r="70" spans="1:226" x14ac:dyDescent="0.2">
      <c r="A70">
        <v>76</v>
      </c>
      <c r="B70">
        <v>1656170187.5999999</v>
      </c>
      <c r="C70">
        <v>883.59999990463302</v>
      </c>
      <c r="D70" t="s">
        <v>466</v>
      </c>
      <c r="E70" t="s">
        <v>467</v>
      </c>
      <c r="F70">
        <v>5</v>
      </c>
      <c r="G70" t="s">
        <v>351</v>
      </c>
      <c r="H70" t="s">
        <v>352</v>
      </c>
      <c r="I70">
        <v>1656170179.83214</v>
      </c>
      <c r="J70">
        <f t="shared" si="34"/>
        <v>1.5206153305532743E-3</v>
      </c>
      <c r="K70">
        <f t="shared" si="35"/>
        <v>1.5206153305532744</v>
      </c>
      <c r="L70">
        <f t="shared" si="36"/>
        <v>18.38502958870388</v>
      </c>
      <c r="M70">
        <f t="shared" si="37"/>
        <v>851.67485714285704</v>
      </c>
      <c r="N70">
        <f t="shared" si="38"/>
        <v>339.99705861208554</v>
      </c>
      <c r="O70">
        <f t="shared" si="39"/>
        <v>25.990050206253557</v>
      </c>
      <c r="P70">
        <f t="shared" si="40"/>
        <v>65.103717034803395</v>
      </c>
      <c r="Q70">
        <f t="shared" si="41"/>
        <v>6.102792037371544E-2</v>
      </c>
      <c r="R70">
        <f t="shared" si="42"/>
        <v>2.4803497755789268</v>
      </c>
      <c r="S70">
        <f t="shared" si="43"/>
        <v>6.0205844774238119E-2</v>
      </c>
      <c r="T70">
        <f t="shared" si="44"/>
        <v>3.7701590602796341E-2</v>
      </c>
      <c r="U70">
        <f t="shared" si="45"/>
        <v>321.52332526490125</v>
      </c>
      <c r="V70">
        <f t="shared" si="46"/>
        <v>26.200367904209376</v>
      </c>
      <c r="W70">
        <f t="shared" si="47"/>
        <v>26.200367904209376</v>
      </c>
      <c r="X70">
        <f t="shared" si="48"/>
        <v>3.4144728399074578</v>
      </c>
      <c r="Y70">
        <f t="shared" si="49"/>
        <v>50.270943789703082</v>
      </c>
      <c r="Z70">
        <f t="shared" si="50"/>
        <v>1.5464309208294302</v>
      </c>
      <c r="AA70">
        <f t="shared" si="51"/>
        <v>3.0761923374635014</v>
      </c>
      <c r="AB70">
        <f t="shared" si="52"/>
        <v>1.8680419190780275</v>
      </c>
      <c r="AC70">
        <f t="shared" si="53"/>
        <v>-67.059136077399401</v>
      </c>
      <c r="AD70">
        <f t="shared" si="54"/>
        <v>-234.57128009145629</v>
      </c>
      <c r="AE70">
        <f t="shared" si="55"/>
        <v>-20.069579698697833</v>
      </c>
      <c r="AF70">
        <f t="shared" si="56"/>
        <v>-0.17667060265227974</v>
      </c>
      <c r="AG70">
        <f t="shared" si="57"/>
        <v>36.734760719558814</v>
      </c>
      <c r="AH70">
        <f t="shared" si="58"/>
        <v>1.5369724439581463</v>
      </c>
      <c r="AI70">
        <f t="shared" si="59"/>
        <v>18.38502958870388</v>
      </c>
      <c r="AJ70">
        <v>930.002237230113</v>
      </c>
      <c r="AK70">
        <v>893.77565454545402</v>
      </c>
      <c r="AL70">
        <v>3.3303480788285298</v>
      </c>
      <c r="AM70">
        <v>66.910747138271802</v>
      </c>
      <c r="AN70">
        <f t="shared" si="60"/>
        <v>1.5206153305532744</v>
      </c>
      <c r="AO70">
        <v>18.392235144797201</v>
      </c>
      <c r="AP70">
        <v>20.206879393939399</v>
      </c>
      <c r="AQ70">
        <v>-5.6126885066295502E-3</v>
      </c>
      <c r="AR70">
        <v>77.421342020431197</v>
      </c>
      <c r="AS70">
        <v>82</v>
      </c>
      <c r="AT70">
        <v>16</v>
      </c>
      <c r="AU70">
        <f t="shared" si="61"/>
        <v>1</v>
      </c>
      <c r="AV70">
        <f t="shared" si="62"/>
        <v>0</v>
      </c>
      <c r="AW70">
        <f t="shared" si="63"/>
        <v>40695.194276235554</v>
      </c>
      <c r="AX70">
        <f t="shared" si="64"/>
        <v>2000.0421428571401</v>
      </c>
      <c r="AY70">
        <f t="shared" si="65"/>
        <v>1681.2357104999467</v>
      </c>
      <c r="AZ70">
        <f t="shared" si="66"/>
        <v>0.84060014260411242</v>
      </c>
      <c r="BA70">
        <f t="shared" si="67"/>
        <v>0.16075827522593716</v>
      </c>
      <c r="BB70">
        <v>6</v>
      </c>
      <c r="BC70">
        <v>0.5</v>
      </c>
      <c r="BD70" t="s">
        <v>353</v>
      </c>
      <c r="BE70">
        <v>2</v>
      </c>
      <c r="BF70" t="b">
        <v>1</v>
      </c>
      <c r="BG70">
        <v>1656170179.83214</v>
      </c>
      <c r="BH70">
        <v>851.67485714285704</v>
      </c>
      <c r="BI70">
        <v>897.32642857142901</v>
      </c>
      <c r="BJ70">
        <v>20.230125000000001</v>
      </c>
      <c r="BK70">
        <v>18.423107142857098</v>
      </c>
      <c r="BL70">
        <v>838.42</v>
      </c>
      <c r="BM70">
        <v>19.975414285714301</v>
      </c>
      <c r="BN70">
        <v>500.01032142857099</v>
      </c>
      <c r="BO70">
        <v>76.341896428571403</v>
      </c>
      <c r="BP70">
        <v>0.100089017857143</v>
      </c>
      <c r="BQ70">
        <v>24.4461785714286</v>
      </c>
      <c r="BR70">
        <v>24.2620928571429</v>
      </c>
      <c r="BS70">
        <v>999.9</v>
      </c>
      <c r="BT70">
        <v>0</v>
      </c>
      <c r="BU70">
        <v>0</v>
      </c>
      <c r="BV70">
        <v>9995.1785714285706</v>
      </c>
      <c r="BW70">
        <v>0</v>
      </c>
      <c r="BX70">
        <v>291.329178571429</v>
      </c>
      <c r="BY70">
        <v>-45.651682142857098</v>
      </c>
      <c r="BZ70">
        <v>869.25985714285696</v>
      </c>
      <c r="CA70">
        <v>914.16782142857096</v>
      </c>
      <c r="CB70">
        <v>1.8070196428571399</v>
      </c>
      <c r="CC70">
        <v>897.32642857142901</v>
      </c>
      <c r="CD70">
        <v>18.423107142857098</v>
      </c>
      <c r="CE70">
        <v>1.5444064285714301</v>
      </c>
      <c r="CF70">
        <v>1.406455</v>
      </c>
      <c r="CG70">
        <v>13.4150214285714</v>
      </c>
      <c r="CH70">
        <v>11.987385714285701</v>
      </c>
      <c r="CI70">
        <v>2000.0421428571401</v>
      </c>
      <c r="CJ70">
        <v>0.97999635714285704</v>
      </c>
      <c r="CK70">
        <v>2.0003907142857099E-2</v>
      </c>
      <c r="CL70">
        <v>0</v>
      </c>
      <c r="CM70">
        <v>2.2217857142857098</v>
      </c>
      <c r="CN70">
        <v>0</v>
      </c>
      <c r="CO70">
        <v>4578.03892857143</v>
      </c>
      <c r="CP70">
        <v>17300.489285714299</v>
      </c>
      <c r="CQ70">
        <v>40.176035714285703</v>
      </c>
      <c r="CR70">
        <v>38.729714285714302</v>
      </c>
      <c r="CS70">
        <v>39.836785714285703</v>
      </c>
      <c r="CT70">
        <v>37.278785714285704</v>
      </c>
      <c r="CU70">
        <v>39.053249999999998</v>
      </c>
      <c r="CV70">
        <v>1960.0321428571399</v>
      </c>
      <c r="CW70">
        <v>40.010357142857103</v>
      </c>
      <c r="CX70">
        <v>0</v>
      </c>
      <c r="CY70">
        <v>1656170187</v>
      </c>
      <c r="CZ70">
        <v>0</v>
      </c>
      <c r="DA70">
        <v>0</v>
      </c>
      <c r="DB70" t="s">
        <v>354</v>
      </c>
      <c r="DC70">
        <v>1656081770.5</v>
      </c>
      <c r="DD70">
        <v>1655399214.5999999</v>
      </c>
      <c r="DE70">
        <v>0</v>
      </c>
      <c r="DF70">
        <v>0.13400000000000001</v>
      </c>
      <c r="DG70">
        <v>-0.06</v>
      </c>
      <c r="DH70">
        <v>9.3309999999999995</v>
      </c>
      <c r="DI70">
        <v>0.51100000000000001</v>
      </c>
      <c r="DJ70">
        <v>421</v>
      </c>
      <c r="DK70">
        <v>25</v>
      </c>
      <c r="DL70">
        <v>1.93</v>
      </c>
      <c r="DM70">
        <v>0.15</v>
      </c>
      <c r="DN70">
        <v>-45.490589999999997</v>
      </c>
      <c r="DO70">
        <v>-3.4959129455908302</v>
      </c>
      <c r="DP70">
        <v>0.44349078558635202</v>
      </c>
      <c r="DQ70">
        <v>0</v>
      </c>
      <c r="DR70">
        <v>1.7941752500000001</v>
      </c>
      <c r="DS70">
        <v>0.273433058161348</v>
      </c>
      <c r="DT70">
        <v>3.1770664927531798E-2</v>
      </c>
      <c r="DU70">
        <v>0</v>
      </c>
      <c r="DV70">
        <v>0</v>
      </c>
      <c r="DW70">
        <v>2</v>
      </c>
      <c r="DX70" t="s">
        <v>359</v>
      </c>
      <c r="DY70">
        <v>2.9774699999999998</v>
      </c>
      <c r="DZ70">
        <v>2.7542200000000001</v>
      </c>
      <c r="EA70">
        <v>0.13094</v>
      </c>
      <c r="EB70">
        <v>0.136686</v>
      </c>
      <c r="EC70">
        <v>7.8844999999999998E-2</v>
      </c>
      <c r="ED70">
        <v>7.4372400000000005E-2</v>
      </c>
      <c r="EE70">
        <v>34244.400000000001</v>
      </c>
      <c r="EF70">
        <v>37435.800000000003</v>
      </c>
      <c r="EG70">
        <v>35684.699999999997</v>
      </c>
      <c r="EH70">
        <v>39300.300000000003</v>
      </c>
      <c r="EI70">
        <v>46522.6</v>
      </c>
      <c r="EJ70">
        <v>52437.4</v>
      </c>
      <c r="EK70">
        <v>55658.7</v>
      </c>
      <c r="EL70">
        <v>62907.1</v>
      </c>
      <c r="EM70">
        <v>1.7864</v>
      </c>
      <c r="EN70">
        <v>2.3416000000000001</v>
      </c>
      <c r="EO70">
        <v>0.14641899999999999</v>
      </c>
      <c r="EP70">
        <v>0</v>
      </c>
      <c r="EQ70">
        <v>21.837</v>
      </c>
      <c r="ER70">
        <v>999.9</v>
      </c>
      <c r="ES70">
        <v>58.076000000000001</v>
      </c>
      <c r="ET70">
        <v>24.34</v>
      </c>
      <c r="EU70">
        <v>23.2531</v>
      </c>
      <c r="EV70">
        <v>53.6464</v>
      </c>
      <c r="EW70">
        <v>37.620199999999997</v>
      </c>
      <c r="EX70">
        <v>2</v>
      </c>
      <c r="EY70">
        <v>-0.37323200000000001</v>
      </c>
      <c r="EZ70">
        <v>-0.98867099999999997</v>
      </c>
      <c r="FA70">
        <v>20.144600000000001</v>
      </c>
      <c r="FB70">
        <v>5.2029100000000001</v>
      </c>
      <c r="FC70">
        <v>12.004</v>
      </c>
      <c r="FD70">
        <v>4.9752000000000001</v>
      </c>
      <c r="FE70">
        <v>3.2930000000000001</v>
      </c>
      <c r="FF70">
        <v>9999</v>
      </c>
      <c r="FG70">
        <v>9999</v>
      </c>
      <c r="FH70">
        <v>9999</v>
      </c>
      <c r="FI70">
        <v>545.9</v>
      </c>
      <c r="FJ70">
        <v>1.8627899999999999</v>
      </c>
      <c r="FK70">
        <v>1.8678300000000001</v>
      </c>
      <c r="FL70">
        <v>1.8675200000000001</v>
      </c>
      <c r="FM70">
        <v>1.8686199999999999</v>
      </c>
      <c r="FN70">
        <v>1.86954</v>
      </c>
      <c r="FO70">
        <v>1.86554</v>
      </c>
      <c r="FP70">
        <v>1.86676</v>
      </c>
      <c r="FQ70">
        <v>1.8681300000000001</v>
      </c>
      <c r="FR70">
        <v>5</v>
      </c>
      <c r="FS70">
        <v>0</v>
      </c>
      <c r="FT70">
        <v>0</v>
      </c>
      <c r="FU70">
        <v>0</v>
      </c>
      <c r="FV70" t="s">
        <v>356</v>
      </c>
      <c r="FW70" t="s">
        <v>357</v>
      </c>
      <c r="FX70" t="s">
        <v>358</v>
      </c>
      <c r="FY70" t="s">
        <v>358</v>
      </c>
      <c r="FZ70" t="s">
        <v>358</v>
      </c>
      <c r="GA70" t="s">
        <v>358</v>
      </c>
      <c r="GB70">
        <v>0</v>
      </c>
      <c r="GC70">
        <v>100</v>
      </c>
      <c r="GD70">
        <v>100</v>
      </c>
      <c r="GE70">
        <v>13.465999999999999</v>
      </c>
      <c r="GF70">
        <v>0.25409999999999999</v>
      </c>
      <c r="GG70">
        <v>5.6659111101770199</v>
      </c>
      <c r="GH70">
        <v>9.7043563482216103E-3</v>
      </c>
      <c r="GI70">
        <v>-6.1047874590071599E-7</v>
      </c>
      <c r="GJ70">
        <v>-2.0035481135848299E-10</v>
      </c>
      <c r="GK70">
        <v>-3.5135532291547797E-2</v>
      </c>
      <c r="GL70">
        <v>-2.6720997246463701E-3</v>
      </c>
      <c r="GM70">
        <v>1.0346449865754101E-3</v>
      </c>
      <c r="GN70">
        <v>-8.7332016154656395E-6</v>
      </c>
      <c r="GO70">
        <v>13</v>
      </c>
      <c r="GP70">
        <v>1798</v>
      </c>
      <c r="GQ70">
        <v>1</v>
      </c>
      <c r="GR70">
        <v>47</v>
      </c>
      <c r="GS70">
        <v>1473.6</v>
      </c>
      <c r="GT70">
        <v>12849.5</v>
      </c>
      <c r="GU70">
        <v>2.4706999999999999</v>
      </c>
      <c r="GV70">
        <v>2.5622600000000002</v>
      </c>
      <c r="GW70">
        <v>2.2485400000000002</v>
      </c>
      <c r="GX70">
        <v>2.7453599999999998</v>
      </c>
      <c r="GY70">
        <v>1.9958499999999999</v>
      </c>
      <c r="GZ70">
        <v>2.35107</v>
      </c>
      <c r="HA70">
        <v>28.901299999999999</v>
      </c>
      <c r="HB70">
        <v>15.8307</v>
      </c>
      <c r="HC70">
        <v>18</v>
      </c>
      <c r="HD70">
        <v>352.25599999999997</v>
      </c>
      <c r="HE70">
        <v>711.46500000000003</v>
      </c>
      <c r="HF70">
        <v>22.999600000000001</v>
      </c>
      <c r="HG70">
        <v>22.359200000000001</v>
      </c>
      <c r="HH70">
        <v>30.000299999999999</v>
      </c>
      <c r="HI70">
        <v>22.162400000000002</v>
      </c>
      <c r="HJ70">
        <v>22.045400000000001</v>
      </c>
      <c r="HK70">
        <v>49.485799999999998</v>
      </c>
      <c r="HL70">
        <v>23.8935</v>
      </c>
      <c r="HM70">
        <v>8.2274799999999999</v>
      </c>
      <c r="HN70">
        <v>23</v>
      </c>
      <c r="HO70">
        <v>937.53800000000001</v>
      </c>
      <c r="HP70">
        <v>18.3325</v>
      </c>
      <c r="HQ70">
        <v>103.337</v>
      </c>
      <c r="HR70">
        <v>104.792</v>
      </c>
    </row>
    <row r="71" spans="1:226" x14ac:dyDescent="0.2">
      <c r="A71">
        <v>77</v>
      </c>
      <c r="B71">
        <v>1656170192.5999999</v>
      </c>
      <c r="C71">
        <v>888.59999990463302</v>
      </c>
      <c r="D71" t="s">
        <v>468</v>
      </c>
      <c r="E71" t="s">
        <v>469</v>
      </c>
      <c r="F71">
        <v>5</v>
      </c>
      <c r="G71" t="s">
        <v>351</v>
      </c>
      <c r="H71" t="s">
        <v>352</v>
      </c>
      <c r="I71">
        <v>1656170185.0999999</v>
      </c>
      <c r="J71">
        <f t="shared" si="34"/>
        <v>1.5328676176730768E-3</v>
      </c>
      <c r="K71">
        <f t="shared" si="35"/>
        <v>1.5328676176730769</v>
      </c>
      <c r="L71">
        <f t="shared" si="36"/>
        <v>17.929607892763794</v>
      </c>
      <c r="M71">
        <f t="shared" si="37"/>
        <v>869.17748148148098</v>
      </c>
      <c r="N71">
        <f t="shared" si="38"/>
        <v>372.43287786001747</v>
      </c>
      <c r="O71">
        <f t="shared" si="39"/>
        <v>28.469431243752894</v>
      </c>
      <c r="P71">
        <f t="shared" si="40"/>
        <v>66.441471789061467</v>
      </c>
      <c r="Q71">
        <f t="shared" si="41"/>
        <v>6.1533334215290003E-2</v>
      </c>
      <c r="R71">
        <f t="shared" si="42"/>
        <v>2.478818302290398</v>
      </c>
      <c r="S71">
        <f t="shared" si="43"/>
        <v>6.0697177713719914E-2</v>
      </c>
      <c r="T71">
        <f t="shared" si="44"/>
        <v>3.8009914776956366E-2</v>
      </c>
      <c r="U71">
        <f t="shared" si="45"/>
        <v>321.5204422376712</v>
      </c>
      <c r="V71">
        <f t="shared" si="46"/>
        <v>26.194257274076026</v>
      </c>
      <c r="W71">
        <f t="shared" si="47"/>
        <v>26.194257274076026</v>
      </c>
      <c r="X71">
        <f t="shared" si="48"/>
        <v>3.4132402594603786</v>
      </c>
      <c r="Y71">
        <f t="shared" si="49"/>
        <v>50.246462070159502</v>
      </c>
      <c r="Z71">
        <f t="shared" si="50"/>
        <v>1.5453662292377259</v>
      </c>
      <c r="AA71">
        <f t="shared" si="51"/>
        <v>3.0755722205474285</v>
      </c>
      <c r="AB71">
        <f t="shared" si="52"/>
        <v>1.8678740302226526</v>
      </c>
      <c r="AC71">
        <f t="shared" si="53"/>
        <v>-67.599461939382692</v>
      </c>
      <c r="AD71">
        <f t="shared" si="54"/>
        <v>-234.05985394984975</v>
      </c>
      <c r="AE71">
        <f t="shared" si="55"/>
        <v>-20.037239772835946</v>
      </c>
      <c r="AF71">
        <f t="shared" si="56"/>
        <v>-0.17611342439721511</v>
      </c>
      <c r="AG71">
        <f t="shared" si="57"/>
        <v>36.736903906546672</v>
      </c>
      <c r="AH71">
        <f t="shared" si="58"/>
        <v>1.5493587031770957</v>
      </c>
      <c r="AI71">
        <f t="shared" si="59"/>
        <v>17.929607892763794</v>
      </c>
      <c r="AJ71">
        <v>946.26016135393195</v>
      </c>
      <c r="AK71">
        <v>910.64599999999996</v>
      </c>
      <c r="AL71">
        <v>3.3171632297736302</v>
      </c>
      <c r="AM71">
        <v>66.910747138271802</v>
      </c>
      <c r="AN71">
        <f t="shared" si="60"/>
        <v>1.5328676176730769</v>
      </c>
      <c r="AO71">
        <v>18.3933740508025</v>
      </c>
      <c r="AP71">
        <v>20.195685454545501</v>
      </c>
      <c r="AQ71">
        <v>-1.9185708037891301E-5</v>
      </c>
      <c r="AR71">
        <v>77.421342020431197</v>
      </c>
      <c r="AS71">
        <v>81</v>
      </c>
      <c r="AT71">
        <v>16</v>
      </c>
      <c r="AU71">
        <f t="shared" si="61"/>
        <v>1</v>
      </c>
      <c r="AV71">
        <f t="shared" si="62"/>
        <v>0</v>
      </c>
      <c r="AW71">
        <f t="shared" si="63"/>
        <v>40657.194728482638</v>
      </c>
      <c r="AX71">
        <f t="shared" si="64"/>
        <v>2000.0240740740701</v>
      </c>
      <c r="AY71">
        <f t="shared" si="65"/>
        <v>1681.2205331110529</v>
      </c>
      <c r="AZ71">
        <f t="shared" si="66"/>
        <v>0.84060014822041063</v>
      </c>
      <c r="BA71">
        <f t="shared" si="67"/>
        <v>0.16075828606539255</v>
      </c>
      <c r="BB71">
        <v>6</v>
      </c>
      <c r="BC71">
        <v>0.5</v>
      </c>
      <c r="BD71" t="s">
        <v>353</v>
      </c>
      <c r="BE71">
        <v>2</v>
      </c>
      <c r="BF71" t="b">
        <v>1</v>
      </c>
      <c r="BG71">
        <v>1656170185.0999999</v>
      </c>
      <c r="BH71">
        <v>869.17748148148098</v>
      </c>
      <c r="BI71">
        <v>914.87592592592603</v>
      </c>
      <c r="BJ71">
        <v>20.216251851851901</v>
      </c>
      <c r="BK71">
        <v>18.394681481481499</v>
      </c>
      <c r="BL71">
        <v>855.779666666666</v>
      </c>
      <c r="BM71">
        <v>19.961918518518502</v>
      </c>
      <c r="BN71">
        <v>500.020148148148</v>
      </c>
      <c r="BO71">
        <v>76.341618518518501</v>
      </c>
      <c r="BP71">
        <v>0.100159144444444</v>
      </c>
      <c r="BQ71">
        <v>24.442811111111101</v>
      </c>
      <c r="BR71">
        <v>24.2580666666667</v>
      </c>
      <c r="BS71">
        <v>999.9</v>
      </c>
      <c r="BT71">
        <v>0</v>
      </c>
      <c r="BU71">
        <v>0</v>
      </c>
      <c r="BV71">
        <v>9985.3703703703704</v>
      </c>
      <c r="BW71">
        <v>0</v>
      </c>
      <c r="BX71">
        <v>292.12833333333299</v>
      </c>
      <c r="BY71">
        <v>-45.698518518518497</v>
      </c>
      <c r="BZ71">
        <v>887.11137037036997</v>
      </c>
      <c r="CA71">
        <v>932.02022222222195</v>
      </c>
      <c r="CB71">
        <v>1.82155555555556</v>
      </c>
      <c r="CC71">
        <v>914.87592592592603</v>
      </c>
      <c r="CD71">
        <v>18.394681481481499</v>
      </c>
      <c r="CE71">
        <v>1.54334185185185</v>
      </c>
      <c r="CF71">
        <v>1.4042814814814799</v>
      </c>
      <c r="CG71">
        <v>13.404437037037001</v>
      </c>
      <c r="CH71">
        <v>11.9639407407407</v>
      </c>
      <c r="CI71">
        <v>2000.0240740740701</v>
      </c>
      <c r="CJ71">
        <v>0.97999544444444497</v>
      </c>
      <c r="CK71">
        <v>2.00049111111111E-2</v>
      </c>
      <c r="CL71">
        <v>0</v>
      </c>
      <c r="CM71">
        <v>2.1815592592592599</v>
      </c>
      <c r="CN71">
        <v>0</v>
      </c>
      <c r="CO71">
        <v>4577.0088888888904</v>
      </c>
      <c r="CP71">
        <v>17300.322222222199</v>
      </c>
      <c r="CQ71">
        <v>40.064518518518497</v>
      </c>
      <c r="CR71">
        <v>38.666518518518501</v>
      </c>
      <c r="CS71">
        <v>39.752037037036999</v>
      </c>
      <c r="CT71">
        <v>37.164037037036998</v>
      </c>
      <c r="CU71">
        <v>38.948777777777799</v>
      </c>
      <c r="CV71">
        <v>1960.0140740740701</v>
      </c>
      <c r="CW71">
        <v>40.010370370370403</v>
      </c>
      <c r="CX71">
        <v>0</v>
      </c>
      <c r="CY71">
        <v>1656170191.8</v>
      </c>
      <c r="CZ71">
        <v>0</v>
      </c>
      <c r="DA71">
        <v>0</v>
      </c>
      <c r="DB71" t="s">
        <v>354</v>
      </c>
      <c r="DC71">
        <v>1656081770.5</v>
      </c>
      <c r="DD71">
        <v>1655399214.5999999</v>
      </c>
      <c r="DE71">
        <v>0</v>
      </c>
      <c r="DF71">
        <v>0.13400000000000001</v>
      </c>
      <c r="DG71">
        <v>-0.06</v>
      </c>
      <c r="DH71">
        <v>9.3309999999999995</v>
      </c>
      <c r="DI71">
        <v>0.51100000000000001</v>
      </c>
      <c r="DJ71">
        <v>421</v>
      </c>
      <c r="DK71">
        <v>25</v>
      </c>
      <c r="DL71">
        <v>1.93</v>
      </c>
      <c r="DM71">
        <v>0.15</v>
      </c>
      <c r="DN71">
        <v>-45.596827500000003</v>
      </c>
      <c r="DO71">
        <v>-0.89811219512188301</v>
      </c>
      <c r="DP71">
        <v>0.44202048820586298</v>
      </c>
      <c r="DQ71">
        <v>0</v>
      </c>
      <c r="DR71">
        <v>1.80541325</v>
      </c>
      <c r="DS71">
        <v>0.162548105065664</v>
      </c>
      <c r="DT71">
        <v>2.72203787985674E-2</v>
      </c>
      <c r="DU71">
        <v>0</v>
      </c>
      <c r="DV71">
        <v>0</v>
      </c>
      <c r="DW71">
        <v>2</v>
      </c>
      <c r="DX71" t="s">
        <v>359</v>
      </c>
      <c r="DY71">
        <v>2.9777499999999999</v>
      </c>
      <c r="DZ71">
        <v>2.7536499999999999</v>
      </c>
      <c r="EA71">
        <v>0.132547</v>
      </c>
      <c r="EB71">
        <v>0.13825299999999999</v>
      </c>
      <c r="EC71">
        <v>7.8811900000000004E-2</v>
      </c>
      <c r="ED71">
        <v>7.4370500000000006E-2</v>
      </c>
      <c r="EE71">
        <v>34180.9</v>
      </c>
      <c r="EF71">
        <v>37367.699999999997</v>
      </c>
      <c r="EG71">
        <v>35684.5</v>
      </c>
      <c r="EH71">
        <v>39300.1</v>
      </c>
      <c r="EI71">
        <v>46524.1</v>
      </c>
      <c r="EJ71">
        <v>52436.800000000003</v>
      </c>
      <c r="EK71">
        <v>55658.5</v>
      </c>
      <c r="EL71">
        <v>62906.2</v>
      </c>
      <c r="EM71">
        <v>1.7884</v>
      </c>
      <c r="EN71">
        <v>2.3414000000000001</v>
      </c>
      <c r="EO71">
        <v>0.14624000000000001</v>
      </c>
      <c r="EP71">
        <v>0</v>
      </c>
      <c r="EQ71">
        <v>21.833300000000001</v>
      </c>
      <c r="ER71">
        <v>999.9</v>
      </c>
      <c r="ES71">
        <v>58.052</v>
      </c>
      <c r="ET71">
        <v>24.36</v>
      </c>
      <c r="EU71">
        <v>23.273</v>
      </c>
      <c r="EV71">
        <v>54.136400000000002</v>
      </c>
      <c r="EW71">
        <v>37.568100000000001</v>
      </c>
      <c r="EX71">
        <v>2</v>
      </c>
      <c r="EY71">
        <v>-0.372886</v>
      </c>
      <c r="EZ71">
        <v>-0.99607800000000002</v>
      </c>
      <c r="FA71">
        <v>20.144300000000001</v>
      </c>
      <c r="FB71">
        <v>5.2053099999999999</v>
      </c>
      <c r="FC71">
        <v>12.004</v>
      </c>
      <c r="FD71">
        <v>4.9756</v>
      </c>
      <c r="FE71">
        <v>3.2930000000000001</v>
      </c>
      <c r="FF71">
        <v>9999</v>
      </c>
      <c r="FG71">
        <v>9999</v>
      </c>
      <c r="FH71">
        <v>9999</v>
      </c>
      <c r="FI71">
        <v>545.9</v>
      </c>
      <c r="FJ71">
        <v>1.8627899999999999</v>
      </c>
      <c r="FK71">
        <v>1.8677999999999999</v>
      </c>
      <c r="FL71">
        <v>1.86755</v>
      </c>
      <c r="FM71">
        <v>1.86859</v>
      </c>
      <c r="FN71">
        <v>1.86951</v>
      </c>
      <c r="FO71">
        <v>1.86554</v>
      </c>
      <c r="FP71">
        <v>1.86676</v>
      </c>
      <c r="FQ71">
        <v>1.8681000000000001</v>
      </c>
      <c r="FR71">
        <v>5</v>
      </c>
      <c r="FS71">
        <v>0</v>
      </c>
      <c r="FT71">
        <v>0</v>
      </c>
      <c r="FU71">
        <v>0</v>
      </c>
      <c r="FV71" t="s">
        <v>356</v>
      </c>
      <c r="FW71" t="s">
        <v>357</v>
      </c>
      <c r="FX71" t="s">
        <v>358</v>
      </c>
      <c r="FY71" t="s">
        <v>358</v>
      </c>
      <c r="FZ71" t="s">
        <v>358</v>
      </c>
      <c r="GA71" t="s">
        <v>358</v>
      </c>
      <c r="GB71">
        <v>0</v>
      </c>
      <c r="GC71">
        <v>100</v>
      </c>
      <c r="GD71">
        <v>100</v>
      </c>
      <c r="GE71">
        <v>13.599</v>
      </c>
      <c r="GF71">
        <v>0.25380000000000003</v>
      </c>
      <c r="GG71">
        <v>5.6659111101770199</v>
      </c>
      <c r="GH71">
        <v>9.7043563482216103E-3</v>
      </c>
      <c r="GI71">
        <v>-6.1047874590071599E-7</v>
      </c>
      <c r="GJ71">
        <v>-2.0035481135848299E-10</v>
      </c>
      <c r="GK71">
        <v>-3.5135532291547797E-2</v>
      </c>
      <c r="GL71">
        <v>-2.6720997246463701E-3</v>
      </c>
      <c r="GM71">
        <v>1.0346449865754101E-3</v>
      </c>
      <c r="GN71">
        <v>-8.7332016154656395E-6</v>
      </c>
      <c r="GO71">
        <v>13</v>
      </c>
      <c r="GP71">
        <v>1798</v>
      </c>
      <c r="GQ71">
        <v>1</v>
      </c>
      <c r="GR71">
        <v>47</v>
      </c>
      <c r="GS71">
        <v>1473.7</v>
      </c>
      <c r="GT71">
        <v>12849.6</v>
      </c>
      <c r="GU71">
        <v>2.5</v>
      </c>
      <c r="GV71">
        <v>2.5610400000000002</v>
      </c>
      <c r="GW71">
        <v>2.2485400000000002</v>
      </c>
      <c r="GX71">
        <v>2.7453599999999998</v>
      </c>
      <c r="GY71">
        <v>1.9958499999999999</v>
      </c>
      <c r="GZ71">
        <v>2.3730500000000001</v>
      </c>
      <c r="HA71">
        <v>28.9224</v>
      </c>
      <c r="HB71">
        <v>15.839399999999999</v>
      </c>
      <c r="HC71">
        <v>18</v>
      </c>
      <c r="HD71">
        <v>353.24</v>
      </c>
      <c r="HE71">
        <v>711.346</v>
      </c>
      <c r="HF71">
        <v>22.998899999999999</v>
      </c>
      <c r="HG71">
        <v>22.3611</v>
      </c>
      <c r="HH71">
        <v>30.0002</v>
      </c>
      <c r="HI71">
        <v>22.164200000000001</v>
      </c>
      <c r="HJ71">
        <v>22.049099999999999</v>
      </c>
      <c r="HK71">
        <v>50.154200000000003</v>
      </c>
      <c r="HL71">
        <v>23.8935</v>
      </c>
      <c r="HM71">
        <v>8.2274799999999999</v>
      </c>
      <c r="HN71">
        <v>23</v>
      </c>
      <c r="HO71">
        <v>957.76</v>
      </c>
      <c r="HP71">
        <v>18.322800000000001</v>
      </c>
      <c r="HQ71">
        <v>103.337</v>
      </c>
      <c r="HR71">
        <v>104.791</v>
      </c>
    </row>
    <row r="72" spans="1:226" x14ac:dyDescent="0.2">
      <c r="A72">
        <v>78</v>
      </c>
      <c r="B72">
        <v>1656170197.5999999</v>
      </c>
      <c r="C72">
        <v>893.59999990463302</v>
      </c>
      <c r="D72" t="s">
        <v>470</v>
      </c>
      <c r="E72" t="s">
        <v>471</v>
      </c>
      <c r="F72">
        <v>5</v>
      </c>
      <c r="G72" t="s">
        <v>351</v>
      </c>
      <c r="H72" t="s">
        <v>352</v>
      </c>
      <c r="I72">
        <v>1656170189.81429</v>
      </c>
      <c r="J72">
        <f t="shared" si="34"/>
        <v>1.5303594642800838E-3</v>
      </c>
      <c r="K72">
        <f t="shared" si="35"/>
        <v>1.5303594642800837</v>
      </c>
      <c r="L72">
        <f t="shared" si="36"/>
        <v>18.291309048528746</v>
      </c>
      <c r="M72">
        <f t="shared" si="37"/>
        <v>884.65899999999999</v>
      </c>
      <c r="N72">
        <f t="shared" si="38"/>
        <v>376.90930327472091</v>
      </c>
      <c r="O72">
        <f t="shared" si="39"/>
        <v>28.811487367770141</v>
      </c>
      <c r="P72">
        <f t="shared" si="40"/>
        <v>67.624601944904157</v>
      </c>
      <c r="Q72">
        <f t="shared" si="41"/>
        <v>6.1394334271074838E-2</v>
      </c>
      <c r="R72">
        <f t="shared" si="42"/>
        <v>2.4810633718300377</v>
      </c>
      <c r="S72">
        <f t="shared" si="43"/>
        <v>6.0562665826678831E-2</v>
      </c>
      <c r="T72">
        <f t="shared" si="44"/>
        <v>3.7925449624293471E-2</v>
      </c>
      <c r="U72">
        <f t="shared" si="45"/>
        <v>321.51714899999973</v>
      </c>
      <c r="V72">
        <f t="shared" si="46"/>
        <v>26.194737404339939</v>
      </c>
      <c r="W72">
        <f t="shared" si="47"/>
        <v>26.194737404339939</v>
      </c>
      <c r="X72">
        <f t="shared" si="48"/>
        <v>3.4133370928796603</v>
      </c>
      <c r="Y72">
        <f t="shared" si="49"/>
        <v>50.210614134388955</v>
      </c>
      <c r="Z72">
        <f t="shared" si="50"/>
        <v>1.5443749425695417</v>
      </c>
      <c r="AA72">
        <f t="shared" si="51"/>
        <v>3.0757937722809259</v>
      </c>
      <c r="AB72">
        <f t="shared" si="52"/>
        <v>1.8689621503101186</v>
      </c>
      <c r="AC72">
        <f t="shared" si="53"/>
        <v>-67.488852374751701</v>
      </c>
      <c r="AD72">
        <f t="shared" si="54"/>
        <v>-234.17512856692125</v>
      </c>
      <c r="AE72">
        <f t="shared" si="55"/>
        <v>-20.029137239894535</v>
      </c>
      <c r="AF72">
        <f t="shared" si="56"/>
        <v>-0.1759691815677229</v>
      </c>
      <c r="AG72">
        <f t="shared" si="57"/>
        <v>36.695351675803302</v>
      </c>
      <c r="AH72">
        <f t="shared" si="58"/>
        <v>1.5397478806754907</v>
      </c>
      <c r="AI72">
        <f t="shared" si="59"/>
        <v>18.291309048528746</v>
      </c>
      <c r="AJ72">
        <v>962.77643817089199</v>
      </c>
      <c r="AK72">
        <v>926.93772121212101</v>
      </c>
      <c r="AL72">
        <v>3.2639170771499999</v>
      </c>
      <c r="AM72">
        <v>66.910747138271802</v>
      </c>
      <c r="AN72">
        <f t="shared" si="60"/>
        <v>1.5303594642800837</v>
      </c>
      <c r="AO72">
        <v>18.394428610730401</v>
      </c>
      <c r="AP72">
        <v>20.192224848484798</v>
      </c>
      <c r="AQ72">
        <v>3.3483061148016798E-4</v>
      </c>
      <c r="AR72">
        <v>77.421342020431197</v>
      </c>
      <c r="AS72">
        <v>81</v>
      </c>
      <c r="AT72">
        <v>16</v>
      </c>
      <c r="AU72">
        <f t="shared" si="61"/>
        <v>1</v>
      </c>
      <c r="AV72">
        <f t="shared" si="62"/>
        <v>0</v>
      </c>
      <c r="AW72">
        <f t="shared" si="63"/>
        <v>40713.401224593283</v>
      </c>
      <c r="AX72">
        <f t="shared" si="64"/>
        <v>2000.00357142857</v>
      </c>
      <c r="AY72">
        <f t="shared" si="65"/>
        <v>1681.2032999999985</v>
      </c>
      <c r="AZ72">
        <f t="shared" si="66"/>
        <v>0.84060014892830537</v>
      </c>
      <c r="BA72">
        <f t="shared" si="67"/>
        <v>0.16075828743162957</v>
      </c>
      <c r="BB72">
        <v>6</v>
      </c>
      <c r="BC72">
        <v>0.5</v>
      </c>
      <c r="BD72" t="s">
        <v>353</v>
      </c>
      <c r="BE72">
        <v>2</v>
      </c>
      <c r="BF72" t="b">
        <v>1</v>
      </c>
      <c r="BG72">
        <v>1656170189.81429</v>
      </c>
      <c r="BH72">
        <v>884.65899999999999</v>
      </c>
      <c r="BI72">
        <v>930.329178571429</v>
      </c>
      <c r="BJ72">
        <v>20.203375000000001</v>
      </c>
      <c r="BK72">
        <v>18.392960714285699</v>
      </c>
      <c r="BL72">
        <v>871.13528571428606</v>
      </c>
      <c r="BM72">
        <v>19.949396428571401</v>
      </c>
      <c r="BN72">
        <v>499.987142857143</v>
      </c>
      <c r="BO72">
        <v>76.341482142857103</v>
      </c>
      <c r="BP72">
        <v>9.9951160714285697E-2</v>
      </c>
      <c r="BQ72">
        <v>24.444014285714299</v>
      </c>
      <c r="BR72">
        <v>24.250814285714299</v>
      </c>
      <c r="BS72">
        <v>999.9</v>
      </c>
      <c r="BT72">
        <v>0</v>
      </c>
      <c r="BU72">
        <v>0</v>
      </c>
      <c r="BV72">
        <v>9999.8214285714294</v>
      </c>
      <c r="BW72">
        <v>0</v>
      </c>
      <c r="BX72">
        <v>292.84949999999998</v>
      </c>
      <c r="BY72">
        <v>-45.670353571428599</v>
      </c>
      <c r="BZ72">
        <v>902.90057142857097</v>
      </c>
      <c r="CA72">
        <v>947.76153571428597</v>
      </c>
      <c r="CB72">
        <v>1.81040142857143</v>
      </c>
      <c r="CC72">
        <v>930.329178571429</v>
      </c>
      <c r="CD72">
        <v>18.392960714285699</v>
      </c>
      <c r="CE72">
        <v>1.54235607142857</v>
      </c>
      <c r="CF72">
        <v>1.4041475000000001</v>
      </c>
      <c r="CG72">
        <v>13.3946285714286</v>
      </c>
      <c r="CH72">
        <v>11.9625</v>
      </c>
      <c r="CI72">
        <v>2000.00357142857</v>
      </c>
      <c r="CJ72">
        <v>0.97999475000000003</v>
      </c>
      <c r="CK72">
        <v>2.0005675000000001E-2</v>
      </c>
      <c r="CL72">
        <v>0</v>
      </c>
      <c r="CM72">
        <v>2.23198571428571</v>
      </c>
      <c r="CN72">
        <v>0</v>
      </c>
      <c r="CO72">
        <v>4575.3032142857101</v>
      </c>
      <c r="CP72">
        <v>17300.1535714286</v>
      </c>
      <c r="CQ72">
        <v>39.966285714285704</v>
      </c>
      <c r="CR72">
        <v>38.602428571428597</v>
      </c>
      <c r="CS72">
        <v>39.671571428571397</v>
      </c>
      <c r="CT72">
        <v>37.064357142857098</v>
      </c>
      <c r="CU72">
        <v>38.8591428571428</v>
      </c>
      <c r="CV72">
        <v>1959.99357142857</v>
      </c>
      <c r="CW72">
        <v>40.01</v>
      </c>
      <c r="CX72">
        <v>0</v>
      </c>
      <c r="CY72">
        <v>1656170196.5999999</v>
      </c>
      <c r="CZ72">
        <v>0</v>
      </c>
      <c r="DA72">
        <v>0</v>
      </c>
      <c r="DB72" t="s">
        <v>354</v>
      </c>
      <c r="DC72">
        <v>1656081770.5</v>
      </c>
      <c r="DD72">
        <v>1655399214.5999999</v>
      </c>
      <c r="DE72">
        <v>0</v>
      </c>
      <c r="DF72">
        <v>0.13400000000000001</v>
      </c>
      <c r="DG72">
        <v>-0.06</v>
      </c>
      <c r="DH72">
        <v>9.3309999999999995</v>
      </c>
      <c r="DI72">
        <v>0.51100000000000001</v>
      </c>
      <c r="DJ72">
        <v>421</v>
      </c>
      <c r="DK72">
        <v>25</v>
      </c>
      <c r="DL72">
        <v>1.93</v>
      </c>
      <c r="DM72">
        <v>0.15</v>
      </c>
      <c r="DN72">
        <v>-45.655704999999998</v>
      </c>
      <c r="DO72">
        <v>1.6984345215760399</v>
      </c>
      <c r="DP72">
        <v>0.41136067018493599</v>
      </c>
      <c r="DQ72">
        <v>0</v>
      </c>
      <c r="DR72">
        <v>1.8142002500000001</v>
      </c>
      <c r="DS72">
        <v>-6.6941651031898003E-2</v>
      </c>
      <c r="DT72">
        <v>1.7260811175535799E-2</v>
      </c>
      <c r="DU72">
        <v>1</v>
      </c>
      <c r="DV72">
        <v>1</v>
      </c>
      <c r="DW72">
        <v>2</v>
      </c>
      <c r="DX72" t="s">
        <v>355</v>
      </c>
      <c r="DY72">
        <v>2.9772799999999999</v>
      </c>
      <c r="DZ72">
        <v>2.7537600000000002</v>
      </c>
      <c r="EA72">
        <v>0.13411300000000001</v>
      </c>
      <c r="EB72">
        <v>0.13983100000000001</v>
      </c>
      <c r="EC72">
        <v>7.8803200000000004E-2</v>
      </c>
      <c r="ED72">
        <v>7.4377600000000002E-2</v>
      </c>
      <c r="EE72">
        <v>34119.300000000003</v>
      </c>
      <c r="EF72">
        <v>37299.199999999997</v>
      </c>
      <c r="EG72">
        <v>35684.400000000001</v>
      </c>
      <c r="EH72">
        <v>39299.9</v>
      </c>
      <c r="EI72">
        <v>46524.4</v>
      </c>
      <c r="EJ72">
        <v>52436.3</v>
      </c>
      <c r="EK72">
        <v>55658.2</v>
      </c>
      <c r="EL72">
        <v>62906</v>
      </c>
      <c r="EM72">
        <v>1.7876000000000001</v>
      </c>
      <c r="EN72">
        <v>2.3416000000000001</v>
      </c>
      <c r="EO72">
        <v>0.14635899999999999</v>
      </c>
      <c r="EP72">
        <v>0</v>
      </c>
      <c r="EQ72">
        <v>21.833300000000001</v>
      </c>
      <c r="ER72">
        <v>999.9</v>
      </c>
      <c r="ES72">
        <v>58.027000000000001</v>
      </c>
      <c r="ET72">
        <v>24.36</v>
      </c>
      <c r="EU72">
        <v>23.261700000000001</v>
      </c>
      <c r="EV72">
        <v>54.116399999999999</v>
      </c>
      <c r="EW72">
        <v>37.612200000000001</v>
      </c>
      <c r="EX72">
        <v>2</v>
      </c>
      <c r="EY72">
        <v>-0.37284600000000001</v>
      </c>
      <c r="EZ72">
        <v>-0.99978199999999995</v>
      </c>
      <c r="FA72">
        <v>20.144300000000001</v>
      </c>
      <c r="FB72">
        <v>5.20411</v>
      </c>
      <c r="FC72">
        <v>12.004</v>
      </c>
      <c r="FD72">
        <v>4.976</v>
      </c>
      <c r="FE72">
        <v>3.2930000000000001</v>
      </c>
      <c r="FF72">
        <v>9999</v>
      </c>
      <c r="FG72">
        <v>9999</v>
      </c>
      <c r="FH72">
        <v>9999</v>
      </c>
      <c r="FI72">
        <v>545.9</v>
      </c>
      <c r="FJ72">
        <v>1.8627899999999999</v>
      </c>
      <c r="FK72">
        <v>1.8678300000000001</v>
      </c>
      <c r="FL72">
        <v>1.8675200000000001</v>
      </c>
      <c r="FM72">
        <v>1.86859</v>
      </c>
      <c r="FN72">
        <v>1.86954</v>
      </c>
      <c r="FO72">
        <v>1.86554</v>
      </c>
      <c r="FP72">
        <v>1.86673</v>
      </c>
      <c r="FQ72">
        <v>1.8680099999999999</v>
      </c>
      <c r="FR72">
        <v>5</v>
      </c>
      <c r="FS72">
        <v>0</v>
      </c>
      <c r="FT72">
        <v>0</v>
      </c>
      <c r="FU72">
        <v>0</v>
      </c>
      <c r="FV72" t="s">
        <v>356</v>
      </c>
      <c r="FW72" t="s">
        <v>357</v>
      </c>
      <c r="FX72" t="s">
        <v>358</v>
      </c>
      <c r="FY72" t="s">
        <v>358</v>
      </c>
      <c r="FZ72" t="s">
        <v>358</v>
      </c>
      <c r="GA72" t="s">
        <v>358</v>
      </c>
      <c r="GB72">
        <v>0</v>
      </c>
      <c r="GC72">
        <v>100</v>
      </c>
      <c r="GD72">
        <v>100</v>
      </c>
      <c r="GE72">
        <v>13.728</v>
      </c>
      <c r="GF72">
        <v>0.25359999999999999</v>
      </c>
      <c r="GG72">
        <v>5.6659111101770199</v>
      </c>
      <c r="GH72">
        <v>9.7043563482216103E-3</v>
      </c>
      <c r="GI72">
        <v>-6.1047874590071599E-7</v>
      </c>
      <c r="GJ72">
        <v>-2.0035481135848299E-10</v>
      </c>
      <c r="GK72">
        <v>-3.5135532291547797E-2</v>
      </c>
      <c r="GL72">
        <v>-2.6720997246463701E-3</v>
      </c>
      <c r="GM72">
        <v>1.0346449865754101E-3</v>
      </c>
      <c r="GN72">
        <v>-8.7332016154656395E-6</v>
      </c>
      <c r="GO72">
        <v>13</v>
      </c>
      <c r="GP72">
        <v>1798</v>
      </c>
      <c r="GQ72">
        <v>1</v>
      </c>
      <c r="GR72">
        <v>47</v>
      </c>
      <c r="GS72">
        <v>1473.8</v>
      </c>
      <c r="GT72">
        <v>12849.7</v>
      </c>
      <c r="GU72">
        <v>2.5378400000000001</v>
      </c>
      <c r="GV72">
        <v>2.5585900000000001</v>
      </c>
      <c r="GW72">
        <v>2.2485400000000002</v>
      </c>
      <c r="GX72">
        <v>2.7441399999999998</v>
      </c>
      <c r="GY72">
        <v>1.9958499999999999</v>
      </c>
      <c r="GZ72">
        <v>2.3706100000000001</v>
      </c>
      <c r="HA72">
        <v>28.9224</v>
      </c>
      <c r="HB72">
        <v>15.839399999999999</v>
      </c>
      <c r="HC72">
        <v>18</v>
      </c>
      <c r="HD72">
        <v>352.86599999999999</v>
      </c>
      <c r="HE72">
        <v>711.54399999999998</v>
      </c>
      <c r="HF72">
        <v>22.999199999999998</v>
      </c>
      <c r="HG72">
        <v>22.363</v>
      </c>
      <c r="HH72">
        <v>30.000299999999999</v>
      </c>
      <c r="HI72">
        <v>22.166899999999998</v>
      </c>
      <c r="HJ72">
        <v>22.050999999999998</v>
      </c>
      <c r="HK72">
        <v>50.844499999999996</v>
      </c>
      <c r="HL72">
        <v>24.166</v>
      </c>
      <c r="HM72">
        <v>7.8572100000000002</v>
      </c>
      <c r="HN72">
        <v>23</v>
      </c>
      <c r="HO72">
        <v>971.27200000000005</v>
      </c>
      <c r="HP72">
        <v>18.312999999999999</v>
      </c>
      <c r="HQ72">
        <v>103.336</v>
      </c>
      <c r="HR72">
        <v>104.791</v>
      </c>
    </row>
    <row r="73" spans="1:226" x14ac:dyDescent="0.2">
      <c r="A73">
        <v>79</v>
      </c>
      <c r="B73">
        <v>1656170202.5999999</v>
      </c>
      <c r="C73">
        <v>898.59999990463302</v>
      </c>
      <c r="D73" t="s">
        <v>472</v>
      </c>
      <c r="E73" t="s">
        <v>473</v>
      </c>
      <c r="F73">
        <v>5</v>
      </c>
      <c r="G73" t="s">
        <v>351</v>
      </c>
      <c r="H73" t="s">
        <v>352</v>
      </c>
      <c r="I73">
        <v>1656170195.0999999</v>
      </c>
      <c r="J73">
        <f t="shared" si="34"/>
        <v>1.5323239640890668E-3</v>
      </c>
      <c r="K73">
        <f t="shared" si="35"/>
        <v>1.5323239640890667</v>
      </c>
      <c r="L73">
        <f t="shared" si="36"/>
        <v>17.925560781750146</v>
      </c>
      <c r="M73">
        <f t="shared" si="37"/>
        <v>901.97448148148203</v>
      </c>
      <c r="N73">
        <f t="shared" si="38"/>
        <v>403.28830312132771</v>
      </c>
      <c r="O73">
        <f t="shared" si="39"/>
        <v>30.827803758673909</v>
      </c>
      <c r="P73">
        <f t="shared" si="40"/>
        <v>68.947926570727958</v>
      </c>
      <c r="Q73">
        <f t="shared" si="41"/>
        <v>6.1436520977762032E-2</v>
      </c>
      <c r="R73">
        <f t="shared" si="42"/>
        <v>2.4794975715726117</v>
      </c>
      <c r="S73">
        <f t="shared" si="43"/>
        <v>6.0603199328341809E-2</v>
      </c>
      <c r="T73">
        <f t="shared" si="44"/>
        <v>3.795092851003825E-2</v>
      </c>
      <c r="U73">
        <f t="shared" si="45"/>
        <v>321.51711099999949</v>
      </c>
      <c r="V73">
        <f t="shared" si="46"/>
        <v>26.197315653954075</v>
      </c>
      <c r="W73">
        <f t="shared" si="47"/>
        <v>26.197315653954075</v>
      </c>
      <c r="X73">
        <f t="shared" si="48"/>
        <v>3.4138571193093314</v>
      </c>
      <c r="Y73">
        <f t="shared" si="49"/>
        <v>50.183951561963283</v>
      </c>
      <c r="Z73">
        <f t="shared" si="50"/>
        <v>1.5437544569321595</v>
      </c>
      <c r="AA73">
        <f t="shared" si="51"/>
        <v>3.0761915092039942</v>
      </c>
      <c r="AB73">
        <f t="shared" si="52"/>
        <v>1.8701026623771719</v>
      </c>
      <c r="AC73">
        <f t="shared" si="53"/>
        <v>-67.575486816327839</v>
      </c>
      <c r="AD73">
        <f t="shared" si="54"/>
        <v>-234.08327820483828</v>
      </c>
      <c r="AE73">
        <f t="shared" si="55"/>
        <v>-20.034402008108358</v>
      </c>
      <c r="AF73">
        <f t="shared" si="56"/>
        <v>-0.17605602927500286</v>
      </c>
      <c r="AG73">
        <f t="shared" si="57"/>
        <v>36.655145392672203</v>
      </c>
      <c r="AH73">
        <f t="shared" si="58"/>
        <v>1.5412976789456829</v>
      </c>
      <c r="AI73">
        <f t="shared" si="59"/>
        <v>17.925560781750146</v>
      </c>
      <c r="AJ73">
        <v>979.85906071611998</v>
      </c>
      <c r="AK73">
        <v>943.97052121212096</v>
      </c>
      <c r="AL73">
        <v>3.3848978577111102</v>
      </c>
      <c r="AM73">
        <v>66.910747138271802</v>
      </c>
      <c r="AN73">
        <f t="shared" si="60"/>
        <v>1.5323239640890667</v>
      </c>
      <c r="AO73">
        <v>18.380564538606599</v>
      </c>
      <c r="AP73">
        <v>20.185200606060601</v>
      </c>
      <c r="AQ73">
        <v>-6.33662067297927E-4</v>
      </c>
      <c r="AR73">
        <v>77.421342020431197</v>
      </c>
      <c r="AS73">
        <v>81</v>
      </c>
      <c r="AT73">
        <v>16</v>
      </c>
      <c r="AU73">
        <f t="shared" si="61"/>
        <v>1</v>
      </c>
      <c r="AV73">
        <f t="shared" si="62"/>
        <v>0</v>
      </c>
      <c r="AW73">
        <f t="shared" si="63"/>
        <v>40673.777128260896</v>
      </c>
      <c r="AX73">
        <f t="shared" si="64"/>
        <v>2000.0033333333299</v>
      </c>
      <c r="AY73">
        <f t="shared" si="65"/>
        <v>1681.2030999999972</v>
      </c>
      <c r="AZ73">
        <f t="shared" si="66"/>
        <v>0.84060014899975166</v>
      </c>
      <c r="BA73">
        <f t="shared" si="67"/>
        <v>0.16075828756952074</v>
      </c>
      <c r="BB73">
        <v>6</v>
      </c>
      <c r="BC73">
        <v>0.5</v>
      </c>
      <c r="BD73" t="s">
        <v>353</v>
      </c>
      <c r="BE73">
        <v>2</v>
      </c>
      <c r="BF73" t="b">
        <v>1</v>
      </c>
      <c r="BG73">
        <v>1656170195.0999999</v>
      </c>
      <c r="BH73">
        <v>901.97448148148203</v>
      </c>
      <c r="BI73">
        <v>947.62729629629598</v>
      </c>
      <c r="BJ73">
        <v>20.195344444444402</v>
      </c>
      <c r="BK73">
        <v>18.3832037037037</v>
      </c>
      <c r="BL73">
        <v>888.31059259259303</v>
      </c>
      <c r="BM73">
        <v>19.9415851851852</v>
      </c>
      <c r="BN73">
        <v>500.01766666666703</v>
      </c>
      <c r="BO73">
        <v>76.341018518518496</v>
      </c>
      <c r="BP73">
        <v>0.10008706296296301</v>
      </c>
      <c r="BQ73">
        <v>24.446174074074101</v>
      </c>
      <c r="BR73">
        <v>24.248177777777801</v>
      </c>
      <c r="BS73">
        <v>999.9</v>
      </c>
      <c r="BT73">
        <v>0</v>
      </c>
      <c r="BU73">
        <v>0</v>
      </c>
      <c r="BV73">
        <v>9989.8148148148193</v>
      </c>
      <c r="BW73">
        <v>0</v>
      </c>
      <c r="BX73">
        <v>293.51118518518501</v>
      </c>
      <c r="BY73">
        <v>-45.652885185185198</v>
      </c>
      <c r="BZ73">
        <v>920.565703703704</v>
      </c>
      <c r="CA73">
        <v>965.37392592592596</v>
      </c>
      <c r="CB73">
        <v>1.8121262962963001</v>
      </c>
      <c r="CC73">
        <v>947.62729629629598</v>
      </c>
      <c r="CD73">
        <v>18.3832037037037</v>
      </c>
      <c r="CE73">
        <v>1.5417337037037</v>
      </c>
      <c r="CF73">
        <v>1.4033937037037001</v>
      </c>
      <c r="CG73">
        <v>13.3884407407407</v>
      </c>
      <c r="CH73">
        <v>11.9543444444444</v>
      </c>
      <c r="CI73">
        <v>2000.0033333333299</v>
      </c>
      <c r="CJ73">
        <v>0.97999411111111101</v>
      </c>
      <c r="CK73">
        <v>2.0006377777777799E-2</v>
      </c>
      <c r="CL73">
        <v>0</v>
      </c>
      <c r="CM73">
        <v>2.26603703703704</v>
      </c>
      <c r="CN73">
        <v>0</v>
      </c>
      <c r="CO73">
        <v>4572.3648148148104</v>
      </c>
      <c r="CP73">
        <v>17300.148148148099</v>
      </c>
      <c r="CQ73">
        <v>39.863222222222198</v>
      </c>
      <c r="CR73">
        <v>38.541444444444402</v>
      </c>
      <c r="CS73">
        <v>39.583074074074098</v>
      </c>
      <c r="CT73">
        <v>36.953370370370401</v>
      </c>
      <c r="CU73">
        <v>38.763629629629598</v>
      </c>
      <c r="CV73">
        <v>1959.9933333333299</v>
      </c>
      <c r="CW73">
        <v>40.01</v>
      </c>
      <c r="CX73">
        <v>0</v>
      </c>
      <c r="CY73">
        <v>1656170202</v>
      </c>
      <c r="CZ73">
        <v>0</v>
      </c>
      <c r="DA73">
        <v>0</v>
      </c>
      <c r="DB73" t="s">
        <v>354</v>
      </c>
      <c r="DC73">
        <v>1656081770.5</v>
      </c>
      <c r="DD73">
        <v>1655399214.5999999</v>
      </c>
      <c r="DE73">
        <v>0</v>
      </c>
      <c r="DF73">
        <v>0.13400000000000001</v>
      </c>
      <c r="DG73">
        <v>-0.06</v>
      </c>
      <c r="DH73">
        <v>9.3309999999999995</v>
      </c>
      <c r="DI73">
        <v>0.51100000000000001</v>
      </c>
      <c r="DJ73">
        <v>421</v>
      </c>
      <c r="DK73">
        <v>25</v>
      </c>
      <c r="DL73">
        <v>1.93</v>
      </c>
      <c r="DM73">
        <v>0.15</v>
      </c>
      <c r="DN73">
        <v>-45.721890000000002</v>
      </c>
      <c r="DO73">
        <v>-0.21511069418370299</v>
      </c>
      <c r="DP73">
        <v>0.47686418443829498</v>
      </c>
      <c r="DQ73">
        <v>0</v>
      </c>
      <c r="DR73">
        <v>1.8138369999999999</v>
      </c>
      <c r="DS73">
        <v>-3.2116998123835998E-2</v>
      </c>
      <c r="DT73">
        <v>1.29122058921007E-2</v>
      </c>
      <c r="DU73">
        <v>1</v>
      </c>
      <c r="DV73">
        <v>1</v>
      </c>
      <c r="DW73">
        <v>2</v>
      </c>
      <c r="DX73" t="s">
        <v>355</v>
      </c>
      <c r="DY73">
        <v>2.9776899999999999</v>
      </c>
      <c r="DZ73">
        <v>2.75421</v>
      </c>
      <c r="EA73">
        <v>0.13569800000000001</v>
      </c>
      <c r="EB73">
        <v>0.141403</v>
      </c>
      <c r="EC73">
        <v>7.8784199999999999E-2</v>
      </c>
      <c r="ED73">
        <v>7.4239700000000006E-2</v>
      </c>
      <c r="EE73">
        <v>34056.699999999997</v>
      </c>
      <c r="EF73">
        <v>37230.400000000001</v>
      </c>
      <c r="EG73">
        <v>35684.199999999997</v>
      </c>
      <c r="EH73">
        <v>39299.199999999997</v>
      </c>
      <c r="EI73">
        <v>46525.7</v>
      </c>
      <c r="EJ73">
        <v>52443.9</v>
      </c>
      <c r="EK73">
        <v>55658.5</v>
      </c>
      <c r="EL73">
        <v>62905.599999999999</v>
      </c>
      <c r="EM73">
        <v>1.7871999999999999</v>
      </c>
      <c r="EN73">
        <v>2.3416000000000001</v>
      </c>
      <c r="EO73">
        <v>0.14707400000000001</v>
      </c>
      <c r="EP73">
        <v>0</v>
      </c>
      <c r="EQ73">
        <v>21.8352</v>
      </c>
      <c r="ER73">
        <v>999.9</v>
      </c>
      <c r="ES73">
        <v>58.003</v>
      </c>
      <c r="ET73">
        <v>24.37</v>
      </c>
      <c r="EU73">
        <v>23.267099999999999</v>
      </c>
      <c r="EV73">
        <v>54.426400000000001</v>
      </c>
      <c r="EW73">
        <v>37.652200000000001</v>
      </c>
      <c r="EX73">
        <v>2</v>
      </c>
      <c r="EY73">
        <v>-0.3725</v>
      </c>
      <c r="EZ73">
        <v>-1.0005200000000001</v>
      </c>
      <c r="FA73">
        <v>20.143999999999998</v>
      </c>
      <c r="FB73">
        <v>5.20411</v>
      </c>
      <c r="FC73">
        <v>12.004</v>
      </c>
      <c r="FD73">
        <v>4.976</v>
      </c>
      <c r="FE73">
        <v>3.2930000000000001</v>
      </c>
      <c r="FF73">
        <v>9999</v>
      </c>
      <c r="FG73">
        <v>9999</v>
      </c>
      <c r="FH73">
        <v>9999</v>
      </c>
      <c r="FI73">
        <v>545.9</v>
      </c>
      <c r="FJ73">
        <v>1.8627899999999999</v>
      </c>
      <c r="FK73">
        <v>1.8677999999999999</v>
      </c>
      <c r="FL73">
        <v>1.8675200000000001</v>
      </c>
      <c r="FM73">
        <v>1.8686199999999999</v>
      </c>
      <c r="FN73">
        <v>1.86954</v>
      </c>
      <c r="FO73">
        <v>1.86554</v>
      </c>
      <c r="FP73">
        <v>1.86676</v>
      </c>
      <c r="FQ73">
        <v>1.8681300000000001</v>
      </c>
      <c r="FR73">
        <v>5</v>
      </c>
      <c r="FS73">
        <v>0</v>
      </c>
      <c r="FT73">
        <v>0</v>
      </c>
      <c r="FU73">
        <v>0</v>
      </c>
      <c r="FV73" t="s">
        <v>356</v>
      </c>
      <c r="FW73" t="s">
        <v>357</v>
      </c>
      <c r="FX73" t="s">
        <v>358</v>
      </c>
      <c r="FY73" t="s">
        <v>358</v>
      </c>
      <c r="FZ73" t="s">
        <v>358</v>
      </c>
      <c r="GA73" t="s">
        <v>358</v>
      </c>
      <c r="GB73">
        <v>0</v>
      </c>
      <c r="GC73">
        <v>100</v>
      </c>
      <c r="GD73">
        <v>100</v>
      </c>
      <c r="GE73">
        <v>13.86</v>
      </c>
      <c r="GF73">
        <v>0.25340000000000001</v>
      </c>
      <c r="GG73">
        <v>5.6659111101770199</v>
      </c>
      <c r="GH73">
        <v>9.7043563482216103E-3</v>
      </c>
      <c r="GI73">
        <v>-6.1047874590071599E-7</v>
      </c>
      <c r="GJ73">
        <v>-2.0035481135848299E-10</v>
      </c>
      <c r="GK73">
        <v>-3.5135532291547797E-2</v>
      </c>
      <c r="GL73">
        <v>-2.6720997246463701E-3</v>
      </c>
      <c r="GM73">
        <v>1.0346449865754101E-3</v>
      </c>
      <c r="GN73">
        <v>-8.7332016154656395E-6</v>
      </c>
      <c r="GO73">
        <v>13</v>
      </c>
      <c r="GP73">
        <v>1798</v>
      </c>
      <c r="GQ73">
        <v>1</v>
      </c>
      <c r="GR73">
        <v>47</v>
      </c>
      <c r="GS73">
        <v>1473.9</v>
      </c>
      <c r="GT73">
        <v>12849.8</v>
      </c>
      <c r="GU73">
        <v>2.5695800000000002</v>
      </c>
      <c r="GV73">
        <v>2.5647000000000002</v>
      </c>
      <c r="GW73">
        <v>2.2485400000000002</v>
      </c>
      <c r="GX73">
        <v>2.7453599999999998</v>
      </c>
      <c r="GY73">
        <v>1.9958499999999999</v>
      </c>
      <c r="GZ73">
        <v>2.36206</v>
      </c>
      <c r="HA73">
        <v>28.9436</v>
      </c>
      <c r="HB73">
        <v>15.8307</v>
      </c>
      <c r="HC73">
        <v>18</v>
      </c>
      <c r="HD73">
        <v>352.69400000000002</v>
      </c>
      <c r="HE73">
        <v>711.596</v>
      </c>
      <c r="HF73">
        <v>22.999600000000001</v>
      </c>
      <c r="HG73">
        <v>22.364799999999999</v>
      </c>
      <c r="HH73">
        <v>30.000399999999999</v>
      </c>
      <c r="HI73">
        <v>22.169799999999999</v>
      </c>
      <c r="HJ73">
        <v>22.054600000000001</v>
      </c>
      <c r="HK73">
        <v>51.537700000000001</v>
      </c>
      <c r="HL73">
        <v>24.166</v>
      </c>
      <c r="HM73">
        <v>7.8572100000000002</v>
      </c>
      <c r="HN73">
        <v>23</v>
      </c>
      <c r="HO73">
        <v>991.49400000000003</v>
      </c>
      <c r="HP73">
        <v>18.306000000000001</v>
      </c>
      <c r="HQ73">
        <v>103.336</v>
      </c>
      <c r="HR73">
        <v>104.79</v>
      </c>
    </row>
    <row r="74" spans="1:226" x14ac:dyDescent="0.2">
      <c r="A74">
        <v>80</v>
      </c>
      <c r="B74">
        <v>1656170207.5999999</v>
      </c>
      <c r="C74">
        <v>903.59999990463302</v>
      </c>
      <c r="D74" t="s">
        <v>474</v>
      </c>
      <c r="E74" t="s">
        <v>475</v>
      </c>
      <c r="F74">
        <v>5</v>
      </c>
      <c r="G74" t="s">
        <v>351</v>
      </c>
      <c r="H74" t="s">
        <v>352</v>
      </c>
      <c r="I74">
        <v>1656170199.81429</v>
      </c>
      <c r="J74">
        <f t="shared" si="34"/>
        <v>1.5134179261285384E-3</v>
      </c>
      <c r="K74">
        <f t="shared" si="35"/>
        <v>1.5134179261285383</v>
      </c>
      <c r="L74">
        <f t="shared" si="36"/>
        <v>18.183036190932938</v>
      </c>
      <c r="M74">
        <f t="shared" si="37"/>
        <v>917.34960714285705</v>
      </c>
      <c r="N74">
        <f t="shared" si="38"/>
        <v>404.98057004476857</v>
      </c>
      <c r="O74">
        <f t="shared" si="39"/>
        <v>30.957193323851783</v>
      </c>
      <c r="P74">
        <f t="shared" si="40"/>
        <v>70.123287965992034</v>
      </c>
      <c r="Q74">
        <f t="shared" si="41"/>
        <v>6.0601256086176072E-2</v>
      </c>
      <c r="R74">
        <f t="shared" si="42"/>
        <v>2.4806951008539544</v>
      </c>
      <c r="S74">
        <f t="shared" si="43"/>
        <v>5.9790663940945128E-2</v>
      </c>
      <c r="T74">
        <f t="shared" si="44"/>
        <v>3.7441090111127534E-2</v>
      </c>
      <c r="U74">
        <f t="shared" si="45"/>
        <v>321.51868391362007</v>
      </c>
      <c r="V74">
        <f t="shared" si="46"/>
        <v>26.204049756215664</v>
      </c>
      <c r="W74">
        <f t="shared" si="47"/>
        <v>26.204049756215664</v>
      </c>
      <c r="X74">
        <f t="shared" si="48"/>
        <v>3.4152156970854404</v>
      </c>
      <c r="Y74">
        <f t="shared" si="49"/>
        <v>50.1571702754961</v>
      </c>
      <c r="Z74">
        <f t="shared" si="50"/>
        <v>1.5430930177965774</v>
      </c>
      <c r="AA74">
        <f t="shared" si="51"/>
        <v>3.0765153004463723</v>
      </c>
      <c r="AB74">
        <f t="shared" si="52"/>
        <v>1.872122679288863</v>
      </c>
      <c r="AC74">
        <f t="shared" si="53"/>
        <v>-66.741730542268542</v>
      </c>
      <c r="AD74">
        <f t="shared" si="54"/>
        <v>-234.86182491134596</v>
      </c>
      <c r="AE74">
        <f t="shared" si="55"/>
        <v>-20.092190532091074</v>
      </c>
      <c r="AF74">
        <f t="shared" si="56"/>
        <v>-0.17706207208553337</v>
      </c>
      <c r="AG74">
        <f t="shared" si="57"/>
        <v>36.895027250543059</v>
      </c>
      <c r="AH74">
        <f t="shared" si="58"/>
        <v>1.5454056717494502</v>
      </c>
      <c r="AI74">
        <f t="shared" si="59"/>
        <v>18.183036190932938</v>
      </c>
      <c r="AJ74">
        <v>997.08694701404499</v>
      </c>
      <c r="AK74">
        <v>960.82517575757595</v>
      </c>
      <c r="AL74">
        <v>3.3989847932769801</v>
      </c>
      <c r="AM74">
        <v>66.910747138271802</v>
      </c>
      <c r="AN74">
        <f t="shared" si="60"/>
        <v>1.5134179261285383</v>
      </c>
      <c r="AO74">
        <v>18.353229295258</v>
      </c>
      <c r="AP74">
        <v>20.1677084848485</v>
      </c>
      <c r="AQ74">
        <v>-7.3329166137690903E-3</v>
      </c>
      <c r="AR74">
        <v>77.421342020431197</v>
      </c>
      <c r="AS74">
        <v>81</v>
      </c>
      <c r="AT74">
        <v>16</v>
      </c>
      <c r="AU74">
        <f t="shared" si="61"/>
        <v>1</v>
      </c>
      <c r="AV74">
        <f t="shared" si="62"/>
        <v>0</v>
      </c>
      <c r="AW74">
        <f t="shared" si="63"/>
        <v>40703.609129204371</v>
      </c>
      <c r="AX74">
        <f t="shared" si="64"/>
        <v>2000.0150000000001</v>
      </c>
      <c r="AY74">
        <f t="shared" si="65"/>
        <v>1681.2127502143107</v>
      </c>
      <c r="AZ74">
        <f t="shared" si="66"/>
        <v>0.84060007060662578</v>
      </c>
      <c r="BA74">
        <f t="shared" si="67"/>
        <v>0.160758136270788</v>
      </c>
      <c r="BB74">
        <v>6</v>
      </c>
      <c r="BC74">
        <v>0.5</v>
      </c>
      <c r="BD74" t="s">
        <v>353</v>
      </c>
      <c r="BE74">
        <v>2</v>
      </c>
      <c r="BF74" t="b">
        <v>1</v>
      </c>
      <c r="BG74">
        <v>1656170199.81429</v>
      </c>
      <c r="BH74">
        <v>917.34960714285705</v>
      </c>
      <c r="BI74">
        <v>963.32410714285697</v>
      </c>
      <c r="BJ74">
        <v>20.186671428571401</v>
      </c>
      <c r="BK74">
        <v>18.36965</v>
      </c>
      <c r="BL74">
        <v>903.56174999999996</v>
      </c>
      <c r="BM74">
        <v>19.933146428571401</v>
      </c>
      <c r="BN74">
        <v>500.008107142857</v>
      </c>
      <c r="BO74">
        <v>76.341125000000005</v>
      </c>
      <c r="BP74">
        <v>0.100056660714286</v>
      </c>
      <c r="BQ74">
        <v>24.447932142857098</v>
      </c>
      <c r="BR74">
        <v>24.247771428571401</v>
      </c>
      <c r="BS74">
        <v>999.9</v>
      </c>
      <c r="BT74">
        <v>0</v>
      </c>
      <c r="BU74">
        <v>0</v>
      </c>
      <c r="BV74">
        <v>9997.5</v>
      </c>
      <c r="BW74">
        <v>0</v>
      </c>
      <c r="BX74">
        <v>294.26903571428602</v>
      </c>
      <c r="BY74">
        <v>-45.9745392857143</v>
      </c>
      <c r="BZ74">
        <v>936.24932142857097</v>
      </c>
      <c r="CA74">
        <v>981.351</v>
      </c>
      <c r="CB74">
        <v>1.81701214285714</v>
      </c>
      <c r="CC74">
        <v>963.32410714285697</v>
      </c>
      <c r="CD74">
        <v>18.36965</v>
      </c>
      <c r="CE74">
        <v>1.5410735714285699</v>
      </c>
      <c r="CF74">
        <v>1.4023600000000001</v>
      </c>
      <c r="CG74">
        <v>13.381875000000001</v>
      </c>
      <c r="CH74">
        <v>11.943175</v>
      </c>
      <c r="CI74">
        <v>2000.0150000000001</v>
      </c>
      <c r="CJ74">
        <v>0.97999639285714302</v>
      </c>
      <c r="CK74">
        <v>2.0004021428571401E-2</v>
      </c>
      <c r="CL74">
        <v>0</v>
      </c>
      <c r="CM74">
        <v>2.2516857142857098</v>
      </c>
      <c r="CN74">
        <v>0</v>
      </c>
      <c r="CO74">
        <v>4568.9496428571401</v>
      </c>
      <c r="CP74">
        <v>17300.267857142899</v>
      </c>
      <c r="CQ74">
        <v>39.769857142857099</v>
      </c>
      <c r="CR74">
        <v>38.481857142857102</v>
      </c>
      <c r="CS74">
        <v>39.504214285714298</v>
      </c>
      <c r="CT74">
        <v>36.865821428571401</v>
      </c>
      <c r="CU74">
        <v>38.680500000000002</v>
      </c>
      <c r="CV74">
        <v>1960.0096428571401</v>
      </c>
      <c r="CW74">
        <v>40.005000000000003</v>
      </c>
      <c r="CX74">
        <v>0</v>
      </c>
      <c r="CY74">
        <v>1656170206.8</v>
      </c>
      <c r="CZ74">
        <v>0</v>
      </c>
      <c r="DA74">
        <v>0</v>
      </c>
      <c r="DB74" t="s">
        <v>354</v>
      </c>
      <c r="DC74">
        <v>1656081770.5</v>
      </c>
      <c r="DD74">
        <v>1655399214.5999999</v>
      </c>
      <c r="DE74">
        <v>0</v>
      </c>
      <c r="DF74">
        <v>0.13400000000000001</v>
      </c>
      <c r="DG74">
        <v>-0.06</v>
      </c>
      <c r="DH74">
        <v>9.3309999999999995</v>
      </c>
      <c r="DI74">
        <v>0.51100000000000001</v>
      </c>
      <c r="DJ74">
        <v>421</v>
      </c>
      <c r="DK74">
        <v>25</v>
      </c>
      <c r="DL74">
        <v>1.93</v>
      </c>
      <c r="DM74">
        <v>0.15</v>
      </c>
      <c r="DN74">
        <v>-45.810614999999999</v>
      </c>
      <c r="DO74">
        <v>-2.9108532833018699</v>
      </c>
      <c r="DP74">
        <v>0.54462075362127005</v>
      </c>
      <c r="DQ74">
        <v>0</v>
      </c>
      <c r="DR74">
        <v>1.814549</v>
      </c>
      <c r="DS74">
        <v>8.1532007504685505E-2</v>
      </c>
      <c r="DT74">
        <v>1.35872785722528E-2</v>
      </c>
      <c r="DU74">
        <v>1</v>
      </c>
      <c r="DV74">
        <v>1</v>
      </c>
      <c r="DW74">
        <v>2</v>
      </c>
      <c r="DX74" t="s">
        <v>355</v>
      </c>
      <c r="DY74">
        <v>2.9773499999999999</v>
      </c>
      <c r="DZ74">
        <v>2.7541199999999999</v>
      </c>
      <c r="EA74">
        <v>0.137294</v>
      </c>
      <c r="EB74">
        <v>0.142928</v>
      </c>
      <c r="EC74">
        <v>7.8729499999999994E-2</v>
      </c>
      <c r="ED74">
        <v>7.4248800000000004E-2</v>
      </c>
      <c r="EE74">
        <v>33993.5</v>
      </c>
      <c r="EF74">
        <v>37164.199999999997</v>
      </c>
      <c r="EG74">
        <v>35683.9</v>
      </c>
      <c r="EH74">
        <v>39299.1</v>
      </c>
      <c r="EI74">
        <v>46528.2</v>
      </c>
      <c r="EJ74">
        <v>52443.6</v>
      </c>
      <c r="EK74">
        <v>55658.1</v>
      </c>
      <c r="EL74">
        <v>62905.9</v>
      </c>
      <c r="EM74">
        <v>1.7869999999999999</v>
      </c>
      <c r="EN74">
        <v>2.3416000000000001</v>
      </c>
      <c r="EO74">
        <v>0.146568</v>
      </c>
      <c r="EP74">
        <v>0</v>
      </c>
      <c r="EQ74">
        <v>21.8352</v>
      </c>
      <c r="ER74">
        <v>999.9</v>
      </c>
      <c r="ES74">
        <v>57.954000000000001</v>
      </c>
      <c r="ET74">
        <v>24.401</v>
      </c>
      <c r="EU74">
        <v>23.289400000000001</v>
      </c>
      <c r="EV74">
        <v>54.346400000000003</v>
      </c>
      <c r="EW74">
        <v>37.616199999999999</v>
      </c>
      <c r="EX74">
        <v>2</v>
      </c>
      <c r="EY74">
        <v>-0.372276</v>
      </c>
      <c r="EZ74">
        <v>-1.0017400000000001</v>
      </c>
      <c r="FA74">
        <v>20.143999999999998</v>
      </c>
      <c r="FB74">
        <v>5.2053099999999999</v>
      </c>
      <c r="FC74">
        <v>12.004</v>
      </c>
      <c r="FD74">
        <v>4.9756</v>
      </c>
      <c r="FE74">
        <v>3.2930000000000001</v>
      </c>
      <c r="FF74">
        <v>9999</v>
      </c>
      <c r="FG74">
        <v>9999</v>
      </c>
      <c r="FH74">
        <v>9999</v>
      </c>
      <c r="FI74">
        <v>545.9</v>
      </c>
      <c r="FJ74">
        <v>1.8627899999999999</v>
      </c>
      <c r="FK74">
        <v>1.86771</v>
      </c>
      <c r="FL74">
        <v>1.8675200000000001</v>
      </c>
      <c r="FM74">
        <v>1.86859</v>
      </c>
      <c r="FN74">
        <v>1.86951</v>
      </c>
      <c r="FO74">
        <v>1.86554</v>
      </c>
      <c r="FP74">
        <v>1.86676</v>
      </c>
      <c r="FQ74">
        <v>1.8681300000000001</v>
      </c>
      <c r="FR74">
        <v>5</v>
      </c>
      <c r="FS74">
        <v>0</v>
      </c>
      <c r="FT74">
        <v>0</v>
      </c>
      <c r="FU74">
        <v>0</v>
      </c>
      <c r="FV74" t="s">
        <v>356</v>
      </c>
      <c r="FW74" t="s">
        <v>357</v>
      </c>
      <c r="FX74" t="s">
        <v>358</v>
      </c>
      <c r="FY74" t="s">
        <v>358</v>
      </c>
      <c r="FZ74" t="s">
        <v>358</v>
      </c>
      <c r="GA74" t="s">
        <v>358</v>
      </c>
      <c r="GB74">
        <v>0</v>
      </c>
      <c r="GC74">
        <v>100</v>
      </c>
      <c r="GD74">
        <v>100</v>
      </c>
      <c r="GE74">
        <v>13.994</v>
      </c>
      <c r="GF74">
        <v>0.25290000000000001</v>
      </c>
      <c r="GG74">
        <v>5.6659111101770199</v>
      </c>
      <c r="GH74">
        <v>9.7043563482216103E-3</v>
      </c>
      <c r="GI74">
        <v>-6.1047874590071599E-7</v>
      </c>
      <c r="GJ74">
        <v>-2.0035481135848299E-10</v>
      </c>
      <c r="GK74">
        <v>-3.5135532291547797E-2</v>
      </c>
      <c r="GL74">
        <v>-2.6720997246463701E-3</v>
      </c>
      <c r="GM74">
        <v>1.0346449865754101E-3</v>
      </c>
      <c r="GN74">
        <v>-8.7332016154656395E-6</v>
      </c>
      <c r="GO74">
        <v>13</v>
      </c>
      <c r="GP74">
        <v>1798</v>
      </c>
      <c r="GQ74">
        <v>1</v>
      </c>
      <c r="GR74">
        <v>47</v>
      </c>
      <c r="GS74">
        <v>1474</v>
      </c>
      <c r="GT74">
        <v>12849.9</v>
      </c>
      <c r="GU74">
        <v>2.6061999999999999</v>
      </c>
      <c r="GV74">
        <v>2.5634800000000002</v>
      </c>
      <c r="GW74">
        <v>2.2485400000000002</v>
      </c>
      <c r="GX74">
        <v>2.7441399999999998</v>
      </c>
      <c r="GY74">
        <v>1.9958499999999999</v>
      </c>
      <c r="GZ74">
        <v>2.3535200000000001</v>
      </c>
      <c r="HA74">
        <v>28.9436</v>
      </c>
      <c r="HB74">
        <v>15.8307</v>
      </c>
      <c r="HC74">
        <v>18</v>
      </c>
      <c r="HD74">
        <v>352.61</v>
      </c>
      <c r="HE74">
        <v>711.62300000000005</v>
      </c>
      <c r="HF74">
        <v>22.999500000000001</v>
      </c>
      <c r="HG74">
        <v>22.366800000000001</v>
      </c>
      <c r="HH74">
        <v>30.0002</v>
      </c>
      <c r="HI74">
        <v>22.171700000000001</v>
      </c>
      <c r="HJ74">
        <v>22.0564</v>
      </c>
      <c r="HK74">
        <v>52.209299999999999</v>
      </c>
      <c r="HL74">
        <v>24.166</v>
      </c>
      <c r="HM74">
        <v>7.8572100000000002</v>
      </c>
      <c r="HN74">
        <v>23</v>
      </c>
      <c r="HO74">
        <v>1004.94</v>
      </c>
      <c r="HP74">
        <v>18.311599999999999</v>
      </c>
      <c r="HQ74">
        <v>103.336</v>
      </c>
      <c r="HR74">
        <v>104.79</v>
      </c>
    </row>
    <row r="75" spans="1:226" x14ac:dyDescent="0.2">
      <c r="A75">
        <v>81</v>
      </c>
      <c r="B75">
        <v>1656170212.5999999</v>
      </c>
      <c r="C75">
        <v>908.59999990463302</v>
      </c>
      <c r="D75" t="s">
        <v>476</v>
      </c>
      <c r="E75" t="s">
        <v>477</v>
      </c>
      <c r="F75">
        <v>5</v>
      </c>
      <c r="G75" t="s">
        <v>351</v>
      </c>
      <c r="H75" t="s">
        <v>352</v>
      </c>
      <c r="I75">
        <v>1656170205.0999999</v>
      </c>
      <c r="J75">
        <f t="shared" si="34"/>
        <v>1.537235765536529E-3</v>
      </c>
      <c r="K75">
        <f t="shared" si="35"/>
        <v>1.537235765536529</v>
      </c>
      <c r="L75">
        <f t="shared" si="36"/>
        <v>18.184079147632058</v>
      </c>
      <c r="M75">
        <f t="shared" si="37"/>
        <v>934.79448148148197</v>
      </c>
      <c r="N75">
        <f t="shared" si="38"/>
        <v>429.4384772286088</v>
      </c>
      <c r="O75">
        <f t="shared" si="39"/>
        <v>32.827003314608845</v>
      </c>
      <c r="P75">
        <f t="shared" si="40"/>
        <v>71.457270759962441</v>
      </c>
      <c r="Q75">
        <f t="shared" si="41"/>
        <v>6.1610541051983131E-2</v>
      </c>
      <c r="R75">
        <f t="shared" si="42"/>
        <v>2.4820735161446033</v>
      </c>
      <c r="S75">
        <f t="shared" si="43"/>
        <v>6.0773383604302809E-2</v>
      </c>
      <c r="T75">
        <f t="shared" si="44"/>
        <v>3.8057632310894138E-2</v>
      </c>
      <c r="U75">
        <f t="shared" si="45"/>
        <v>321.51985309557392</v>
      </c>
      <c r="V75">
        <f t="shared" si="46"/>
        <v>26.193449347542238</v>
      </c>
      <c r="W75">
        <f t="shared" si="47"/>
        <v>26.193449347542238</v>
      </c>
      <c r="X75">
        <f t="shared" si="48"/>
        <v>3.4130773209939136</v>
      </c>
      <c r="Y75">
        <f t="shared" si="49"/>
        <v>50.135228876882309</v>
      </c>
      <c r="Z75">
        <f t="shared" si="50"/>
        <v>1.5421893128236284</v>
      </c>
      <c r="AA75">
        <f t="shared" si="51"/>
        <v>3.0760591850708439</v>
      </c>
      <c r="AB75">
        <f t="shared" si="52"/>
        <v>1.8708880081702852</v>
      </c>
      <c r="AC75">
        <f t="shared" si="53"/>
        <v>-67.792097260160929</v>
      </c>
      <c r="AD75">
        <f t="shared" si="54"/>
        <v>-233.90525014308358</v>
      </c>
      <c r="AE75">
        <f t="shared" si="55"/>
        <v>-19.997927264488514</v>
      </c>
      <c r="AF75">
        <f t="shared" si="56"/>
        <v>-0.17542157215908105</v>
      </c>
      <c r="AG75">
        <f t="shared" si="57"/>
        <v>37.001308057986776</v>
      </c>
      <c r="AH75">
        <f t="shared" si="58"/>
        <v>1.5486502610938193</v>
      </c>
      <c r="AI75">
        <f t="shared" si="59"/>
        <v>18.184079147632058</v>
      </c>
      <c r="AJ75">
        <v>1013.78145456025</v>
      </c>
      <c r="AK75">
        <v>977.64141818181804</v>
      </c>
      <c r="AL75">
        <v>3.3693309742639701</v>
      </c>
      <c r="AM75">
        <v>66.910747138271802</v>
      </c>
      <c r="AN75">
        <f t="shared" si="60"/>
        <v>1.537235765536529</v>
      </c>
      <c r="AO75">
        <v>18.349982068760099</v>
      </c>
      <c r="AP75">
        <v>20.1569824242424</v>
      </c>
      <c r="AQ75">
        <v>9.3921558053604301E-5</v>
      </c>
      <c r="AR75">
        <v>77.421342020431197</v>
      </c>
      <c r="AS75">
        <v>81</v>
      </c>
      <c r="AT75">
        <v>16</v>
      </c>
      <c r="AU75">
        <f t="shared" si="61"/>
        <v>1</v>
      </c>
      <c r="AV75">
        <f t="shared" si="62"/>
        <v>0</v>
      </c>
      <c r="AW75">
        <f t="shared" si="63"/>
        <v>40738.576490953681</v>
      </c>
      <c r="AX75">
        <f t="shared" si="64"/>
        <v>2000.0233333333299</v>
      </c>
      <c r="AY75">
        <f t="shared" si="65"/>
        <v>1681.219666888896</v>
      </c>
      <c r="AZ75">
        <f t="shared" si="66"/>
        <v>0.84060002644414089</v>
      </c>
      <c r="BA75">
        <f t="shared" si="67"/>
        <v>0.16075805103719179</v>
      </c>
      <c r="BB75">
        <v>6</v>
      </c>
      <c r="BC75">
        <v>0.5</v>
      </c>
      <c r="BD75" t="s">
        <v>353</v>
      </c>
      <c r="BE75">
        <v>2</v>
      </c>
      <c r="BF75" t="b">
        <v>1</v>
      </c>
      <c r="BG75">
        <v>1656170205.0999999</v>
      </c>
      <c r="BH75">
        <v>934.79448148148197</v>
      </c>
      <c r="BI75">
        <v>980.93196296296298</v>
      </c>
      <c r="BJ75">
        <v>20.174714814814799</v>
      </c>
      <c r="BK75">
        <v>18.3538777777778</v>
      </c>
      <c r="BL75">
        <v>920.866518518519</v>
      </c>
      <c r="BM75">
        <v>19.921511111111101</v>
      </c>
      <c r="BN75">
        <v>500.01400000000001</v>
      </c>
      <c r="BO75">
        <v>76.341651851851907</v>
      </c>
      <c r="BP75">
        <v>0.10003899629629601</v>
      </c>
      <c r="BQ75">
        <v>24.445455555555601</v>
      </c>
      <c r="BR75">
        <v>24.246577777777802</v>
      </c>
      <c r="BS75">
        <v>999.9</v>
      </c>
      <c r="BT75">
        <v>0</v>
      </c>
      <c r="BU75">
        <v>0</v>
      </c>
      <c r="BV75">
        <v>10006.296296296299</v>
      </c>
      <c r="BW75">
        <v>0</v>
      </c>
      <c r="BX75">
        <v>294.98948148148202</v>
      </c>
      <c r="BY75">
        <v>-46.137603703703697</v>
      </c>
      <c r="BZ75">
        <v>954.04185185185202</v>
      </c>
      <c r="CA75">
        <v>999.27259259259301</v>
      </c>
      <c r="CB75">
        <v>1.8208262962963</v>
      </c>
      <c r="CC75">
        <v>980.93196296296298</v>
      </c>
      <c r="CD75">
        <v>18.3538777777778</v>
      </c>
      <c r="CE75">
        <v>1.54017111111111</v>
      </c>
      <c r="CF75">
        <v>1.4011651851851901</v>
      </c>
      <c r="CG75">
        <v>13.3728888888889</v>
      </c>
      <c r="CH75">
        <v>11.9302481481482</v>
      </c>
      <c r="CI75">
        <v>2000.0233333333299</v>
      </c>
      <c r="CJ75">
        <v>0.97999855555555604</v>
      </c>
      <c r="CK75">
        <v>2.0001703703703699E-2</v>
      </c>
      <c r="CL75">
        <v>0</v>
      </c>
      <c r="CM75">
        <v>2.2193037037036998</v>
      </c>
      <c r="CN75">
        <v>0</v>
      </c>
      <c r="CO75">
        <v>4564.6544444444498</v>
      </c>
      <c r="CP75">
        <v>17300.344444444399</v>
      </c>
      <c r="CQ75">
        <v>39.670962962963003</v>
      </c>
      <c r="CR75">
        <v>38.4117777777778</v>
      </c>
      <c r="CS75">
        <v>39.4257407407407</v>
      </c>
      <c r="CT75">
        <v>36.765962962963002</v>
      </c>
      <c r="CU75">
        <v>38.590000000000003</v>
      </c>
      <c r="CV75">
        <v>1960.0207407407399</v>
      </c>
      <c r="CW75">
        <v>40.002222222222201</v>
      </c>
      <c r="CX75">
        <v>0</v>
      </c>
      <c r="CY75">
        <v>1656170211.5999999</v>
      </c>
      <c r="CZ75">
        <v>0</v>
      </c>
      <c r="DA75">
        <v>0</v>
      </c>
      <c r="DB75" t="s">
        <v>354</v>
      </c>
      <c r="DC75">
        <v>1656081770.5</v>
      </c>
      <c r="DD75">
        <v>1655399214.5999999</v>
      </c>
      <c r="DE75">
        <v>0</v>
      </c>
      <c r="DF75">
        <v>0.13400000000000001</v>
      </c>
      <c r="DG75">
        <v>-0.06</v>
      </c>
      <c r="DH75">
        <v>9.3309999999999995</v>
      </c>
      <c r="DI75">
        <v>0.51100000000000001</v>
      </c>
      <c r="DJ75">
        <v>421</v>
      </c>
      <c r="DK75">
        <v>25</v>
      </c>
      <c r="DL75">
        <v>1.93</v>
      </c>
      <c r="DM75">
        <v>0.15</v>
      </c>
      <c r="DN75">
        <v>-46.038984999999997</v>
      </c>
      <c r="DO75">
        <v>-2.0719879924951101</v>
      </c>
      <c r="DP75">
        <v>0.46107996191007899</v>
      </c>
      <c r="DQ75">
        <v>0</v>
      </c>
      <c r="DR75">
        <v>1.81540225</v>
      </c>
      <c r="DS75">
        <v>3.7389681050656799E-2</v>
      </c>
      <c r="DT75">
        <v>1.31904578175854E-2</v>
      </c>
      <c r="DU75">
        <v>1</v>
      </c>
      <c r="DV75">
        <v>1</v>
      </c>
      <c r="DW75">
        <v>2</v>
      </c>
      <c r="DX75" t="s">
        <v>355</v>
      </c>
      <c r="DY75">
        <v>2.97709</v>
      </c>
      <c r="DZ75">
        <v>2.75448</v>
      </c>
      <c r="EA75">
        <v>0.13885</v>
      </c>
      <c r="EB75">
        <v>0.14451900000000001</v>
      </c>
      <c r="EC75">
        <v>7.8700800000000001E-2</v>
      </c>
      <c r="ED75">
        <v>7.4237800000000007E-2</v>
      </c>
      <c r="EE75">
        <v>33932.400000000001</v>
      </c>
      <c r="EF75">
        <v>37095.599999999999</v>
      </c>
      <c r="EG75">
        <v>35684</v>
      </c>
      <c r="EH75">
        <v>39299.4</v>
      </c>
      <c r="EI75">
        <v>46529.7</v>
      </c>
      <c r="EJ75">
        <v>52444.1</v>
      </c>
      <c r="EK75">
        <v>55658.1</v>
      </c>
      <c r="EL75">
        <v>62905.7</v>
      </c>
      <c r="EM75">
        <v>1.7871999999999999</v>
      </c>
      <c r="EN75">
        <v>2.3414000000000001</v>
      </c>
      <c r="EO75">
        <v>0.14624000000000001</v>
      </c>
      <c r="EP75">
        <v>0</v>
      </c>
      <c r="EQ75">
        <v>21.833300000000001</v>
      </c>
      <c r="ER75">
        <v>999.9</v>
      </c>
      <c r="ES75">
        <v>57.929000000000002</v>
      </c>
      <c r="ET75">
        <v>24.401</v>
      </c>
      <c r="EU75">
        <v>23.279299999999999</v>
      </c>
      <c r="EV75">
        <v>53.546399999999998</v>
      </c>
      <c r="EW75">
        <v>37.632199999999997</v>
      </c>
      <c r="EX75">
        <v>2</v>
      </c>
      <c r="EY75">
        <v>-0.37235800000000002</v>
      </c>
      <c r="EZ75">
        <v>-1.0021800000000001</v>
      </c>
      <c r="FA75">
        <v>20.143999999999998</v>
      </c>
      <c r="FB75">
        <v>5.2029100000000001</v>
      </c>
      <c r="FC75">
        <v>12.004</v>
      </c>
      <c r="FD75">
        <v>4.9756</v>
      </c>
      <c r="FE75">
        <v>3.2930000000000001</v>
      </c>
      <c r="FF75">
        <v>9999</v>
      </c>
      <c r="FG75">
        <v>9999</v>
      </c>
      <c r="FH75">
        <v>9999</v>
      </c>
      <c r="FI75">
        <v>545.9</v>
      </c>
      <c r="FJ75">
        <v>1.8627899999999999</v>
      </c>
      <c r="FK75">
        <v>1.8677999999999999</v>
      </c>
      <c r="FL75">
        <v>1.8675200000000001</v>
      </c>
      <c r="FM75">
        <v>1.8686199999999999</v>
      </c>
      <c r="FN75">
        <v>1.86951</v>
      </c>
      <c r="FO75">
        <v>1.86554</v>
      </c>
      <c r="FP75">
        <v>1.86676</v>
      </c>
      <c r="FQ75">
        <v>1.8680699999999999</v>
      </c>
      <c r="FR75">
        <v>5</v>
      </c>
      <c r="FS75">
        <v>0</v>
      </c>
      <c r="FT75">
        <v>0</v>
      </c>
      <c r="FU75">
        <v>0</v>
      </c>
      <c r="FV75" t="s">
        <v>356</v>
      </c>
      <c r="FW75" t="s">
        <v>357</v>
      </c>
      <c r="FX75" t="s">
        <v>358</v>
      </c>
      <c r="FY75" t="s">
        <v>358</v>
      </c>
      <c r="FZ75" t="s">
        <v>358</v>
      </c>
      <c r="GA75" t="s">
        <v>358</v>
      </c>
      <c r="GB75">
        <v>0</v>
      </c>
      <c r="GC75">
        <v>100</v>
      </c>
      <c r="GD75">
        <v>100</v>
      </c>
      <c r="GE75">
        <v>14.125</v>
      </c>
      <c r="GF75">
        <v>0.25259999999999999</v>
      </c>
      <c r="GG75">
        <v>5.6659111101770199</v>
      </c>
      <c r="GH75">
        <v>9.7043563482216103E-3</v>
      </c>
      <c r="GI75">
        <v>-6.1047874590071599E-7</v>
      </c>
      <c r="GJ75">
        <v>-2.0035481135848299E-10</v>
      </c>
      <c r="GK75">
        <v>-3.5135532291547797E-2</v>
      </c>
      <c r="GL75">
        <v>-2.6720997246463701E-3</v>
      </c>
      <c r="GM75">
        <v>1.0346449865754101E-3</v>
      </c>
      <c r="GN75">
        <v>-8.7332016154656395E-6</v>
      </c>
      <c r="GO75">
        <v>13</v>
      </c>
      <c r="GP75">
        <v>1798</v>
      </c>
      <c r="GQ75">
        <v>1</v>
      </c>
      <c r="GR75">
        <v>47</v>
      </c>
      <c r="GS75">
        <v>1474</v>
      </c>
      <c r="GT75">
        <v>12850</v>
      </c>
      <c r="GU75">
        <v>2.63794</v>
      </c>
      <c r="GV75">
        <v>2.5573700000000001</v>
      </c>
      <c r="GW75">
        <v>2.2485400000000002</v>
      </c>
      <c r="GX75">
        <v>2.7453599999999998</v>
      </c>
      <c r="GY75">
        <v>1.9958499999999999</v>
      </c>
      <c r="GZ75">
        <v>2.3913600000000002</v>
      </c>
      <c r="HA75">
        <v>28.964700000000001</v>
      </c>
      <c r="HB75">
        <v>15.839399999999999</v>
      </c>
      <c r="HC75">
        <v>18</v>
      </c>
      <c r="HD75">
        <v>352.73200000000003</v>
      </c>
      <c r="HE75">
        <v>711.50400000000002</v>
      </c>
      <c r="HF75">
        <v>22.999700000000001</v>
      </c>
      <c r="HG75">
        <v>22.3675</v>
      </c>
      <c r="HH75">
        <v>30.0001</v>
      </c>
      <c r="HI75">
        <v>22.1754</v>
      </c>
      <c r="HJ75">
        <v>22.060099999999998</v>
      </c>
      <c r="HK75">
        <v>52.908200000000001</v>
      </c>
      <c r="HL75">
        <v>24.166</v>
      </c>
      <c r="HM75">
        <v>7.8572100000000002</v>
      </c>
      <c r="HN75">
        <v>23</v>
      </c>
      <c r="HO75">
        <v>1025.03</v>
      </c>
      <c r="HP75">
        <v>18.3185</v>
      </c>
      <c r="HQ75">
        <v>103.336</v>
      </c>
      <c r="HR75">
        <v>104.79</v>
      </c>
    </row>
    <row r="76" spans="1:226" x14ac:dyDescent="0.2">
      <c r="A76">
        <v>82</v>
      </c>
      <c r="B76">
        <v>1656170217.5999999</v>
      </c>
      <c r="C76">
        <v>913.59999990463302</v>
      </c>
      <c r="D76" t="s">
        <v>478</v>
      </c>
      <c r="E76" t="s">
        <v>479</v>
      </c>
      <c r="F76">
        <v>5</v>
      </c>
      <c r="G76" t="s">
        <v>351</v>
      </c>
      <c r="H76" t="s">
        <v>352</v>
      </c>
      <c r="I76">
        <v>1656170209.81429</v>
      </c>
      <c r="J76">
        <f t="shared" si="34"/>
        <v>1.5248201195074427E-3</v>
      </c>
      <c r="K76">
        <f t="shared" si="35"/>
        <v>1.5248201195074427</v>
      </c>
      <c r="L76">
        <f t="shared" si="36"/>
        <v>18.536949865766132</v>
      </c>
      <c r="M76">
        <f t="shared" si="37"/>
        <v>950.40492857142897</v>
      </c>
      <c r="N76">
        <f t="shared" si="38"/>
        <v>431.12982967728908</v>
      </c>
      <c r="O76">
        <f t="shared" si="39"/>
        <v>32.956580159532109</v>
      </c>
      <c r="P76">
        <f t="shared" si="40"/>
        <v>72.651192416734474</v>
      </c>
      <c r="Q76">
        <f t="shared" si="41"/>
        <v>6.1067867611888614E-2</v>
      </c>
      <c r="R76">
        <f t="shared" si="42"/>
        <v>2.4812469238043877</v>
      </c>
      <c r="S76">
        <f t="shared" si="43"/>
        <v>6.0245016570964781E-2</v>
      </c>
      <c r="T76">
        <f t="shared" si="44"/>
        <v>3.7726141509720409E-2</v>
      </c>
      <c r="U76">
        <f t="shared" si="45"/>
        <v>321.51829102069286</v>
      </c>
      <c r="V76">
        <f t="shared" si="46"/>
        <v>26.194611692198801</v>
      </c>
      <c r="W76">
        <f t="shared" si="47"/>
        <v>26.194611692198801</v>
      </c>
      <c r="X76">
        <f t="shared" si="48"/>
        <v>3.4133117388274368</v>
      </c>
      <c r="Y76">
        <f t="shared" si="49"/>
        <v>50.113545209355323</v>
      </c>
      <c r="Z76">
        <f t="shared" si="50"/>
        <v>1.5412324308115957</v>
      </c>
      <c r="AA76">
        <f t="shared" si="51"/>
        <v>3.0754807395344175</v>
      </c>
      <c r="AB76">
        <f t="shared" si="52"/>
        <v>1.8720793080158411</v>
      </c>
      <c r="AC76">
        <f t="shared" si="53"/>
        <v>-67.244567270278225</v>
      </c>
      <c r="AD76">
        <f t="shared" si="54"/>
        <v>-234.40304400487429</v>
      </c>
      <c r="AE76">
        <f t="shared" si="55"/>
        <v>-20.046964150224941</v>
      </c>
      <c r="AF76">
        <f t="shared" si="56"/>
        <v>-0.17628440468459416</v>
      </c>
      <c r="AG76">
        <f t="shared" si="57"/>
        <v>37.204593217024986</v>
      </c>
      <c r="AH76">
        <f t="shared" si="58"/>
        <v>1.5405801260445202</v>
      </c>
      <c r="AI76">
        <f t="shared" si="59"/>
        <v>18.536949865766132</v>
      </c>
      <c r="AJ76">
        <v>1031.3620054339301</v>
      </c>
      <c r="AK76">
        <v>994.62122424242398</v>
      </c>
      <c r="AL76">
        <v>3.4098392127402501</v>
      </c>
      <c r="AM76">
        <v>66.910747138271802</v>
      </c>
      <c r="AN76">
        <f t="shared" si="60"/>
        <v>1.5248201195074427</v>
      </c>
      <c r="AO76">
        <v>18.350865339808198</v>
      </c>
      <c r="AP76">
        <v>20.144910303030301</v>
      </c>
      <c r="AQ76">
        <v>-2.2540571308517099E-4</v>
      </c>
      <c r="AR76">
        <v>77.421342020431197</v>
      </c>
      <c r="AS76">
        <v>82</v>
      </c>
      <c r="AT76">
        <v>16</v>
      </c>
      <c r="AU76">
        <f t="shared" si="61"/>
        <v>1</v>
      </c>
      <c r="AV76">
        <f t="shared" si="62"/>
        <v>0</v>
      </c>
      <c r="AW76">
        <f t="shared" si="63"/>
        <v>40718.261662125762</v>
      </c>
      <c r="AX76">
        <f t="shared" si="64"/>
        <v>2000.0150000000001</v>
      </c>
      <c r="AY76">
        <f t="shared" si="65"/>
        <v>1681.2125466428461</v>
      </c>
      <c r="AZ76">
        <f t="shared" si="66"/>
        <v>0.84059996882165688</v>
      </c>
      <c r="BA76">
        <f t="shared" si="67"/>
        <v>0.16075793982579772</v>
      </c>
      <c r="BB76">
        <v>6</v>
      </c>
      <c r="BC76">
        <v>0.5</v>
      </c>
      <c r="BD76" t="s">
        <v>353</v>
      </c>
      <c r="BE76">
        <v>2</v>
      </c>
      <c r="BF76" t="b">
        <v>1</v>
      </c>
      <c r="BG76">
        <v>1656170209.81429</v>
      </c>
      <c r="BH76">
        <v>950.40492857142897</v>
      </c>
      <c r="BI76">
        <v>996.808607142857</v>
      </c>
      <c r="BJ76">
        <v>20.1620214285714</v>
      </c>
      <c r="BK76">
        <v>18.350553571428598</v>
      </c>
      <c r="BL76">
        <v>936.35225000000003</v>
      </c>
      <c r="BM76">
        <v>19.909160714285701</v>
      </c>
      <c r="BN76">
        <v>499.98753571428603</v>
      </c>
      <c r="BO76">
        <v>76.342314285714295</v>
      </c>
      <c r="BP76">
        <v>0.100042264285714</v>
      </c>
      <c r="BQ76">
        <v>24.4423142857143</v>
      </c>
      <c r="BR76">
        <v>24.247514285714299</v>
      </c>
      <c r="BS76">
        <v>999.9</v>
      </c>
      <c r="BT76">
        <v>0</v>
      </c>
      <c r="BU76">
        <v>0</v>
      </c>
      <c r="BV76">
        <v>10000.892857142901</v>
      </c>
      <c r="BW76">
        <v>0</v>
      </c>
      <c r="BX76">
        <v>295.68678571428597</v>
      </c>
      <c r="BY76">
        <v>-46.403917857142901</v>
      </c>
      <c r="BZ76">
        <v>969.96114285714305</v>
      </c>
      <c r="CA76">
        <v>1015.44267857143</v>
      </c>
      <c r="CB76">
        <v>1.8114650000000001</v>
      </c>
      <c r="CC76">
        <v>996.808607142857</v>
      </c>
      <c r="CD76">
        <v>18.350553571428598</v>
      </c>
      <c r="CE76">
        <v>1.53921535714286</v>
      </c>
      <c r="CF76">
        <v>1.40092285714286</v>
      </c>
      <c r="CG76">
        <v>13.363367857142901</v>
      </c>
      <c r="CH76">
        <v>11.927639285714299</v>
      </c>
      <c r="CI76">
        <v>2000.0150000000001</v>
      </c>
      <c r="CJ76">
        <v>0.98000128571428602</v>
      </c>
      <c r="CK76">
        <v>1.9998789285714299E-2</v>
      </c>
      <c r="CL76">
        <v>0</v>
      </c>
      <c r="CM76">
        <v>2.2093500000000001</v>
      </c>
      <c r="CN76">
        <v>0</v>
      </c>
      <c r="CO76">
        <v>4561.6374999999998</v>
      </c>
      <c r="CP76">
        <v>17300.2928571429</v>
      </c>
      <c r="CQ76">
        <v>39.577821428571397</v>
      </c>
      <c r="CR76">
        <v>38.352357142857102</v>
      </c>
      <c r="CS76">
        <v>39.350250000000003</v>
      </c>
      <c r="CT76">
        <v>36.680535714285703</v>
      </c>
      <c r="CU76">
        <v>38.506464285714301</v>
      </c>
      <c r="CV76">
        <v>1960.01642857143</v>
      </c>
      <c r="CW76">
        <v>39.998214285714297</v>
      </c>
      <c r="CX76">
        <v>0</v>
      </c>
      <c r="CY76">
        <v>1656170217</v>
      </c>
      <c r="CZ76">
        <v>0</v>
      </c>
      <c r="DA76">
        <v>0</v>
      </c>
      <c r="DB76" t="s">
        <v>354</v>
      </c>
      <c r="DC76">
        <v>1656081770.5</v>
      </c>
      <c r="DD76">
        <v>1655399214.5999999</v>
      </c>
      <c r="DE76">
        <v>0</v>
      </c>
      <c r="DF76">
        <v>0.13400000000000001</v>
      </c>
      <c r="DG76">
        <v>-0.06</v>
      </c>
      <c r="DH76">
        <v>9.3309999999999995</v>
      </c>
      <c r="DI76">
        <v>0.51100000000000001</v>
      </c>
      <c r="DJ76">
        <v>421</v>
      </c>
      <c r="DK76">
        <v>25</v>
      </c>
      <c r="DL76">
        <v>1.93</v>
      </c>
      <c r="DM76">
        <v>0.15</v>
      </c>
      <c r="DN76">
        <v>-46.290642499999997</v>
      </c>
      <c r="DO76">
        <v>-1.8688333958723</v>
      </c>
      <c r="DP76">
        <v>0.44226848287408999</v>
      </c>
      <c r="DQ76">
        <v>0</v>
      </c>
      <c r="DR76">
        <v>1.81525325</v>
      </c>
      <c r="DS76">
        <v>-6.8425328330208396E-2</v>
      </c>
      <c r="DT76">
        <v>1.3371469326050199E-2</v>
      </c>
      <c r="DU76">
        <v>1</v>
      </c>
      <c r="DV76">
        <v>1</v>
      </c>
      <c r="DW76">
        <v>2</v>
      </c>
      <c r="DX76" t="s">
        <v>355</v>
      </c>
      <c r="DY76">
        <v>2.9774400000000001</v>
      </c>
      <c r="DZ76">
        <v>2.75447</v>
      </c>
      <c r="EA76">
        <v>0.14045099999999999</v>
      </c>
      <c r="EB76">
        <v>0.146037</v>
      </c>
      <c r="EC76">
        <v>7.8664999999999999E-2</v>
      </c>
      <c r="ED76">
        <v>7.4245199999999997E-2</v>
      </c>
      <c r="EE76">
        <v>33870.1</v>
      </c>
      <c r="EF76">
        <v>37029.599999999999</v>
      </c>
      <c r="EG76">
        <v>35684.800000000003</v>
      </c>
      <c r="EH76">
        <v>39299</v>
      </c>
      <c r="EI76">
        <v>46532</v>
      </c>
      <c r="EJ76">
        <v>52443.8</v>
      </c>
      <c r="EK76">
        <v>55658.6</v>
      </c>
      <c r="EL76">
        <v>62905.7</v>
      </c>
      <c r="EM76">
        <v>1.7851999999999999</v>
      </c>
      <c r="EN76">
        <v>2.3414000000000001</v>
      </c>
      <c r="EO76">
        <v>0.14719399999999999</v>
      </c>
      <c r="EP76">
        <v>0</v>
      </c>
      <c r="EQ76">
        <v>21.833300000000001</v>
      </c>
      <c r="ER76">
        <v>999.9</v>
      </c>
      <c r="ES76">
        <v>57.905000000000001</v>
      </c>
      <c r="ET76">
        <v>24.411000000000001</v>
      </c>
      <c r="EU76">
        <v>23.285499999999999</v>
      </c>
      <c r="EV76">
        <v>53.706400000000002</v>
      </c>
      <c r="EW76">
        <v>37.700299999999999</v>
      </c>
      <c r="EX76">
        <v>2</v>
      </c>
      <c r="EY76">
        <v>-0.37252000000000002</v>
      </c>
      <c r="EZ76">
        <v>-1.00349</v>
      </c>
      <c r="FA76">
        <v>20.144200000000001</v>
      </c>
      <c r="FB76">
        <v>5.2053099999999999</v>
      </c>
      <c r="FC76">
        <v>12.004</v>
      </c>
      <c r="FD76">
        <v>4.9752000000000001</v>
      </c>
      <c r="FE76">
        <v>3.2930000000000001</v>
      </c>
      <c r="FF76">
        <v>9999</v>
      </c>
      <c r="FG76">
        <v>9999</v>
      </c>
      <c r="FH76">
        <v>9999</v>
      </c>
      <c r="FI76">
        <v>545.9</v>
      </c>
      <c r="FJ76">
        <v>1.8627899999999999</v>
      </c>
      <c r="FK76">
        <v>1.8677999999999999</v>
      </c>
      <c r="FL76">
        <v>1.8675200000000001</v>
      </c>
      <c r="FM76">
        <v>1.8686799999999999</v>
      </c>
      <c r="FN76">
        <v>1.86951</v>
      </c>
      <c r="FO76">
        <v>1.86554</v>
      </c>
      <c r="FP76">
        <v>1.86676</v>
      </c>
      <c r="FQ76">
        <v>1.8681000000000001</v>
      </c>
      <c r="FR76">
        <v>5</v>
      </c>
      <c r="FS76">
        <v>0</v>
      </c>
      <c r="FT76">
        <v>0</v>
      </c>
      <c r="FU76">
        <v>0</v>
      </c>
      <c r="FV76" t="s">
        <v>356</v>
      </c>
      <c r="FW76" t="s">
        <v>357</v>
      </c>
      <c r="FX76" t="s">
        <v>358</v>
      </c>
      <c r="FY76" t="s">
        <v>358</v>
      </c>
      <c r="FZ76" t="s">
        <v>358</v>
      </c>
      <c r="GA76" t="s">
        <v>358</v>
      </c>
      <c r="GB76">
        <v>0</v>
      </c>
      <c r="GC76">
        <v>100</v>
      </c>
      <c r="GD76">
        <v>100</v>
      </c>
      <c r="GE76">
        <v>14.259</v>
      </c>
      <c r="GF76">
        <v>0.25230000000000002</v>
      </c>
      <c r="GG76">
        <v>5.6659111101770199</v>
      </c>
      <c r="GH76">
        <v>9.7043563482216103E-3</v>
      </c>
      <c r="GI76">
        <v>-6.1047874590071599E-7</v>
      </c>
      <c r="GJ76">
        <v>-2.0035481135848299E-10</v>
      </c>
      <c r="GK76">
        <v>-3.5135532291547797E-2</v>
      </c>
      <c r="GL76">
        <v>-2.6720997246463701E-3</v>
      </c>
      <c r="GM76">
        <v>1.0346449865754101E-3</v>
      </c>
      <c r="GN76">
        <v>-8.7332016154656395E-6</v>
      </c>
      <c r="GO76">
        <v>13</v>
      </c>
      <c r="GP76">
        <v>1798</v>
      </c>
      <c r="GQ76">
        <v>1</v>
      </c>
      <c r="GR76">
        <v>47</v>
      </c>
      <c r="GS76">
        <v>1474.1</v>
      </c>
      <c r="GT76">
        <v>12850</v>
      </c>
      <c r="GU76">
        <v>2.67456</v>
      </c>
      <c r="GV76">
        <v>2.5634800000000002</v>
      </c>
      <c r="GW76">
        <v>2.2485400000000002</v>
      </c>
      <c r="GX76">
        <v>2.7441399999999998</v>
      </c>
      <c r="GY76">
        <v>1.9958499999999999</v>
      </c>
      <c r="GZ76">
        <v>2.34985</v>
      </c>
      <c r="HA76">
        <v>28.964700000000001</v>
      </c>
      <c r="HB76">
        <v>15.8307</v>
      </c>
      <c r="HC76">
        <v>18</v>
      </c>
      <c r="HD76">
        <v>351.77499999999998</v>
      </c>
      <c r="HE76">
        <v>711.53099999999995</v>
      </c>
      <c r="HF76">
        <v>22.999700000000001</v>
      </c>
      <c r="HG76">
        <v>22.369299999999999</v>
      </c>
      <c r="HH76">
        <v>30</v>
      </c>
      <c r="HI76">
        <v>22.177299999999999</v>
      </c>
      <c r="HJ76">
        <v>22.062000000000001</v>
      </c>
      <c r="HK76">
        <v>53.5732</v>
      </c>
      <c r="HL76">
        <v>24.166</v>
      </c>
      <c r="HM76">
        <v>7.8572100000000002</v>
      </c>
      <c r="HN76">
        <v>23</v>
      </c>
      <c r="HO76">
        <v>1038.42</v>
      </c>
      <c r="HP76">
        <v>18.318899999999999</v>
      </c>
      <c r="HQ76">
        <v>103.337</v>
      </c>
      <c r="HR76">
        <v>104.79</v>
      </c>
    </row>
    <row r="77" spans="1:226" x14ac:dyDescent="0.2">
      <c r="A77">
        <v>83</v>
      </c>
      <c r="B77">
        <v>1656170222.5999999</v>
      </c>
      <c r="C77">
        <v>918.59999990463302</v>
      </c>
      <c r="D77" t="s">
        <v>480</v>
      </c>
      <c r="E77" t="s">
        <v>481</v>
      </c>
      <c r="F77">
        <v>5</v>
      </c>
      <c r="G77" t="s">
        <v>351</v>
      </c>
      <c r="H77" t="s">
        <v>352</v>
      </c>
      <c r="I77">
        <v>1656170215.0999999</v>
      </c>
      <c r="J77">
        <f t="shared" si="34"/>
        <v>1.5147394980399831E-3</v>
      </c>
      <c r="K77">
        <f t="shared" si="35"/>
        <v>1.5147394980399831</v>
      </c>
      <c r="L77">
        <f t="shared" si="36"/>
        <v>18.537056668942828</v>
      </c>
      <c r="M77">
        <f t="shared" si="37"/>
        <v>968.04192592592597</v>
      </c>
      <c r="N77">
        <f t="shared" si="38"/>
        <v>445.00004290145483</v>
      </c>
      <c r="O77">
        <f t="shared" si="39"/>
        <v>34.016705665307519</v>
      </c>
      <c r="P77">
        <f t="shared" si="40"/>
        <v>73.999087845463194</v>
      </c>
      <c r="Q77">
        <f t="shared" si="41"/>
        <v>6.0675998617253521E-2</v>
      </c>
      <c r="R77">
        <f t="shared" si="42"/>
        <v>2.4819953019679115</v>
      </c>
      <c r="S77">
        <f t="shared" si="43"/>
        <v>5.9863839736067487E-2</v>
      </c>
      <c r="T77">
        <f t="shared" si="44"/>
        <v>3.7486963370600652E-2</v>
      </c>
      <c r="U77">
        <f t="shared" si="45"/>
        <v>321.51755888888869</v>
      </c>
      <c r="V77">
        <f t="shared" si="46"/>
        <v>26.187059826467753</v>
      </c>
      <c r="W77">
        <f t="shared" si="47"/>
        <v>26.187059826467753</v>
      </c>
      <c r="X77">
        <f t="shared" si="48"/>
        <v>3.4117889545278537</v>
      </c>
      <c r="Y77">
        <f t="shared" si="49"/>
        <v>50.111054469707661</v>
      </c>
      <c r="Z77">
        <f t="shared" si="50"/>
        <v>1.5402207927806999</v>
      </c>
      <c r="AA77">
        <f t="shared" si="51"/>
        <v>3.0736148123000877</v>
      </c>
      <c r="AB77">
        <f t="shared" si="52"/>
        <v>1.8715681617471538</v>
      </c>
      <c r="AC77">
        <f t="shared" si="53"/>
        <v>-66.800011863563256</v>
      </c>
      <c r="AD77">
        <f t="shared" si="54"/>
        <v>-234.81959242720828</v>
      </c>
      <c r="AE77">
        <f t="shared" si="55"/>
        <v>-20.074748422448895</v>
      </c>
      <c r="AF77">
        <f t="shared" si="56"/>
        <v>-0.17679382433178148</v>
      </c>
      <c r="AG77">
        <f t="shared" si="57"/>
        <v>37.226677756326126</v>
      </c>
      <c r="AH77">
        <f t="shared" si="58"/>
        <v>1.5290805116852688</v>
      </c>
      <c r="AI77">
        <f t="shared" si="59"/>
        <v>18.537056668942828</v>
      </c>
      <c r="AJ77">
        <v>1048.1996369394401</v>
      </c>
      <c r="AK77">
        <v>1011.69268484848</v>
      </c>
      <c r="AL77">
        <v>3.3530933453371499</v>
      </c>
      <c r="AM77">
        <v>66.910747138271802</v>
      </c>
      <c r="AN77">
        <f t="shared" si="60"/>
        <v>1.5147394980399831</v>
      </c>
      <c r="AO77">
        <v>18.3502737669765</v>
      </c>
      <c r="AP77">
        <v>20.1337787878788</v>
      </c>
      <c r="AQ77">
        <v>-4.9681113132820298E-4</v>
      </c>
      <c r="AR77">
        <v>77.421342020431197</v>
      </c>
      <c r="AS77">
        <v>81</v>
      </c>
      <c r="AT77">
        <v>16</v>
      </c>
      <c r="AU77">
        <f t="shared" si="61"/>
        <v>1</v>
      </c>
      <c r="AV77">
        <f t="shared" si="62"/>
        <v>0</v>
      </c>
      <c r="AW77">
        <f t="shared" si="63"/>
        <v>40738.439414049695</v>
      </c>
      <c r="AX77">
        <f t="shared" si="64"/>
        <v>2000.01111111111</v>
      </c>
      <c r="AY77">
        <f t="shared" si="65"/>
        <v>1681.2092222222211</v>
      </c>
      <c r="AZ77">
        <f t="shared" si="66"/>
        <v>0.84059994111143821</v>
      </c>
      <c r="BA77">
        <f t="shared" si="67"/>
        <v>0.16075788634507585</v>
      </c>
      <c r="BB77">
        <v>6</v>
      </c>
      <c r="BC77">
        <v>0.5</v>
      </c>
      <c r="BD77" t="s">
        <v>353</v>
      </c>
      <c r="BE77">
        <v>2</v>
      </c>
      <c r="BF77" t="b">
        <v>1</v>
      </c>
      <c r="BG77">
        <v>1656170215.0999999</v>
      </c>
      <c r="BH77">
        <v>968.04192592592597</v>
      </c>
      <c r="BI77">
        <v>1014.49125925926</v>
      </c>
      <c r="BJ77">
        <v>20.148874074074101</v>
      </c>
      <c r="BK77">
        <v>18.350907407407401</v>
      </c>
      <c r="BL77">
        <v>953.84903703703696</v>
      </c>
      <c r="BM77">
        <v>19.896377777777801</v>
      </c>
      <c r="BN77">
        <v>499.98855555555599</v>
      </c>
      <c r="BO77">
        <v>76.342051851851807</v>
      </c>
      <c r="BP77">
        <v>9.9975981481481499E-2</v>
      </c>
      <c r="BQ77">
        <v>24.432177777777799</v>
      </c>
      <c r="BR77">
        <v>24.2432444444444</v>
      </c>
      <c r="BS77">
        <v>999.9</v>
      </c>
      <c r="BT77">
        <v>0</v>
      </c>
      <c r="BU77">
        <v>0</v>
      </c>
      <c r="BV77">
        <v>10005.740740740701</v>
      </c>
      <c r="BW77">
        <v>0</v>
      </c>
      <c r="BX77">
        <v>296.479407407407</v>
      </c>
      <c r="BY77">
        <v>-46.449492592592598</v>
      </c>
      <c r="BZ77">
        <v>987.94811111111096</v>
      </c>
      <c r="CA77">
        <v>1033.4555555555601</v>
      </c>
      <c r="CB77">
        <v>1.7979677777777801</v>
      </c>
      <c r="CC77">
        <v>1014.49125925926</v>
      </c>
      <c r="CD77">
        <v>18.350907407407401</v>
      </c>
      <c r="CE77">
        <v>1.5382066666666701</v>
      </c>
      <c r="CF77">
        <v>1.40094518518519</v>
      </c>
      <c r="CG77">
        <v>13.3533148148148</v>
      </c>
      <c r="CH77">
        <v>11.9278777777778</v>
      </c>
      <c r="CI77">
        <v>2000.01111111111</v>
      </c>
      <c r="CJ77">
        <v>0.98000274074074101</v>
      </c>
      <c r="CK77">
        <v>1.99971074074074E-2</v>
      </c>
      <c r="CL77">
        <v>0</v>
      </c>
      <c r="CM77">
        <v>2.16532962962963</v>
      </c>
      <c r="CN77">
        <v>0</v>
      </c>
      <c r="CO77">
        <v>4558.8362962963001</v>
      </c>
      <c r="CP77">
        <v>17300.259259259299</v>
      </c>
      <c r="CQ77">
        <v>39.474296296296302</v>
      </c>
      <c r="CR77">
        <v>38.2867777777778</v>
      </c>
      <c r="CS77">
        <v>39.265962962963002</v>
      </c>
      <c r="CT77">
        <v>36.5761481481481</v>
      </c>
      <c r="CU77">
        <v>38.416407407407398</v>
      </c>
      <c r="CV77">
        <v>1960.0148148148101</v>
      </c>
      <c r="CW77">
        <v>39.9962962962963</v>
      </c>
      <c r="CX77">
        <v>0</v>
      </c>
      <c r="CY77">
        <v>1656170221.8</v>
      </c>
      <c r="CZ77">
        <v>0</v>
      </c>
      <c r="DA77">
        <v>0</v>
      </c>
      <c r="DB77" t="s">
        <v>354</v>
      </c>
      <c r="DC77">
        <v>1656081770.5</v>
      </c>
      <c r="DD77">
        <v>1655399214.5999999</v>
      </c>
      <c r="DE77">
        <v>0</v>
      </c>
      <c r="DF77">
        <v>0.13400000000000001</v>
      </c>
      <c r="DG77">
        <v>-0.06</v>
      </c>
      <c r="DH77">
        <v>9.3309999999999995</v>
      </c>
      <c r="DI77">
        <v>0.51100000000000001</v>
      </c>
      <c r="DJ77">
        <v>421</v>
      </c>
      <c r="DK77">
        <v>25</v>
      </c>
      <c r="DL77">
        <v>1.93</v>
      </c>
      <c r="DM77">
        <v>0.15</v>
      </c>
      <c r="DN77">
        <v>-46.436262499999998</v>
      </c>
      <c r="DO77">
        <v>-0.82274183864912598</v>
      </c>
      <c r="DP77">
        <v>0.39093277343265798</v>
      </c>
      <c r="DQ77">
        <v>0</v>
      </c>
      <c r="DR77">
        <v>1.8051032499999999</v>
      </c>
      <c r="DS77">
        <v>-0.15411005628518201</v>
      </c>
      <c r="DT77">
        <v>1.51366076760118E-2</v>
      </c>
      <c r="DU77">
        <v>0</v>
      </c>
      <c r="DV77">
        <v>0</v>
      </c>
      <c r="DW77">
        <v>2</v>
      </c>
      <c r="DX77" t="s">
        <v>359</v>
      </c>
      <c r="DY77">
        <v>2.9767399999999999</v>
      </c>
      <c r="DZ77">
        <v>2.75326</v>
      </c>
      <c r="EA77">
        <v>0.141985</v>
      </c>
      <c r="EB77">
        <v>0.14755799999999999</v>
      </c>
      <c r="EC77">
        <v>7.8635300000000005E-2</v>
      </c>
      <c r="ED77">
        <v>7.4241799999999997E-2</v>
      </c>
      <c r="EE77">
        <v>33809</v>
      </c>
      <c r="EF77">
        <v>36962.9</v>
      </c>
      <c r="EG77">
        <v>35684</v>
      </c>
      <c r="EH77">
        <v>39298.1</v>
      </c>
      <c r="EI77">
        <v>46533.1</v>
      </c>
      <c r="EJ77">
        <v>52442.8</v>
      </c>
      <c r="EK77">
        <v>55658</v>
      </c>
      <c r="EL77">
        <v>62904.2</v>
      </c>
      <c r="EM77">
        <v>1.7867999999999999</v>
      </c>
      <c r="EN77">
        <v>2.3418000000000001</v>
      </c>
      <c r="EO77">
        <v>0.145763</v>
      </c>
      <c r="EP77">
        <v>0</v>
      </c>
      <c r="EQ77">
        <v>21.829699999999999</v>
      </c>
      <c r="ER77">
        <v>999.9</v>
      </c>
      <c r="ES77">
        <v>57.881</v>
      </c>
      <c r="ET77">
        <v>24.431000000000001</v>
      </c>
      <c r="EU77">
        <v>23.303999999999998</v>
      </c>
      <c r="EV77">
        <v>53.5364</v>
      </c>
      <c r="EW77">
        <v>37.572099999999999</v>
      </c>
      <c r="EX77">
        <v>2</v>
      </c>
      <c r="EY77">
        <v>-0.37201200000000001</v>
      </c>
      <c r="EZ77">
        <v>-1.0092399999999999</v>
      </c>
      <c r="FA77">
        <v>20.143799999999999</v>
      </c>
      <c r="FB77">
        <v>5.2029100000000001</v>
      </c>
      <c r="FC77">
        <v>12.004</v>
      </c>
      <c r="FD77">
        <v>4.9756</v>
      </c>
      <c r="FE77">
        <v>3.2930000000000001</v>
      </c>
      <c r="FF77">
        <v>9999</v>
      </c>
      <c r="FG77">
        <v>9999</v>
      </c>
      <c r="FH77">
        <v>9999</v>
      </c>
      <c r="FI77">
        <v>545.9</v>
      </c>
      <c r="FJ77">
        <v>1.8627899999999999</v>
      </c>
      <c r="FK77">
        <v>1.8678300000000001</v>
      </c>
      <c r="FL77">
        <v>1.86755</v>
      </c>
      <c r="FM77">
        <v>1.8686199999999999</v>
      </c>
      <c r="FN77">
        <v>1.86951</v>
      </c>
      <c r="FO77">
        <v>1.86554</v>
      </c>
      <c r="FP77">
        <v>1.86676</v>
      </c>
      <c r="FQ77">
        <v>1.8681300000000001</v>
      </c>
      <c r="FR77">
        <v>5</v>
      </c>
      <c r="FS77">
        <v>0</v>
      </c>
      <c r="FT77">
        <v>0</v>
      </c>
      <c r="FU77">
        <v>0</v>
      </c>
      <c r="FV77" t="s">
        <v>356</v>
      </c>
      <c r="FW77" t="s">
        <v>357</v>
      </c>
      <c r="FX77" t="s">
        <v>358</v>
      </c>
      <c r="FY77" t="s">
        <v>358</v>
      </c>
      <c r="FZ77" t="s">
        <v>358</v>
      </c>
      <c r="GA77" t="s">
        <v>358</v>
      </c>
      <c r="GB77">
        <v>0</v>
      </c>
      <c r="GC77">
        <v>100</v>
      </c>
      <c r="GD77">
        <v>100</v>
      </c>
      <c r="GE77">
        <v>14.39</v>
      </c>
      <c r="GF77">
        <v>0.252</v>
      </c>
      <c r="GG77">
        <v>5.6659111101770199</v>
      </c>
      <c r="GH77">
        <v>9.7043563482216103E-3</v>
      </c>
      <c r="GI77">
        <v>-6.1047874590071599E-7</v>
      </c>
      <c r="GJ77">
        <v>-2.0035481135848299E-10</v>
      </c>
      <c r="GK77">
        <v>-3.5135532291547797E-2</v>
      </c>
      <c r="GL77">
        <v>-2.6720997246463701E-3</v>
      </c>
      <c r="GM77">
        <v>1.0346449865754101E-3</v>
      </c>
      <c r="GN77">
        <v>-8.7332016154656395E-6</v>
      </c>
      <c r="GO77">
        <v>13</v>
      </c>
      <c r="GP77">
        <v>1798</v>
      </c>
      <c r="GQ77">
        <v>1</v>
      </c>
      <c r="GR77">
        <v>47</v>
      </c>
      <c r="GS77">
        <v>1474.2</v>
      </c>
      <c r="GT77">
        <v>12850.1</v>
      </c>
      <c r="GU77">
        <v>2.7063000000000001</v>
      </c>
      <c r="GV77">
        <v>2.5634800000000002</v>
      </c>
      <c r="GW77">
        <v>2.2485400000000002</v>
      </c>
      <c r="GX77">
        <v>2.7441399999999998</v>
      </c>
      <c r="GY77">
        <v>1.9958499999999999</v>
      </c>
      <c r="GZ77">
        <v>2.34253</v>
      </c>
      <c r="HA77">
        <v>28.985900000000001</v>
      </c>
      <c r="HB77">
        <v>15.821899999999999</v>
      </c>
      <c r="HC77">
        <v>18</v>
      </c>
      <c r="HD77">
        <v>352.565</v>
      </c>
      <c r="HE77">
        <v>711.92700000000002</v>
      </c>
      <c r="HF77">
        <v>22.998999999999999</v>
      </c>
      <c r="HG77">
        <v>22.3705</v>
      </c>
      <c r="HH77">
        <v>30.000399999999999</v>
      </c>
      <c r="HI77">
        <v>22.1799</v>
      </c>
      <c r="HJ77">
        <v>22.0657</v>
      </c>
      <c r="HK77">
        <v>54.268900000000002</v>
      </c>
      <c r="HL77">
        <v>24.166</v>
      </c>
      <c r="HM77">
        <v>7.8572100000000002</v>
      </c>
      <c r="HN77">
        <v>23</v>
      </c>
      <c r="HO77">
        <v>1058.58</v>
      </c>
      <c r="HP77">
        <v>18.318899999999999</v>
      </c>
      <c r="HQ77">
        <v>103.336</v>
      </c>
      <c r="HR77">
        <v>104.78700000000001</v>
      </c>
    </row>
    <row r="78" spans="1:226" x14ac:dyDescent="0.2">
      <c r="A78">
        <v>84</v>
      </c>
      <c r="B78">
        <v>1656170227.5999999</v>
      </c>
      <c r="C78">
        <v>923.59999990463302</v>
      </c>
      <c r="D78" t="s">
        <v>482</v>
      </c>
      <c r="E78" t="s">
        <v>483</v>
      </c>
      <c r="F78">
        <v>5</v>
      </c>
      <c r="G78" t="s">
        <v>351</v>
      </c>
      <c r="H78" t="s">
        <v>352</v>
      </c>
      <c r="I78">
        <v>1656170219.81429</v>
      </c>
      <c r="J78">
        <f t="shared" si="34"/>
        <v>1.4827942035410865E-3</v>
      </c>
      <c r="K78">
        <f t="shared" si="35"/>
        <v>1.4827942035410866</v>
      </c>
      <c r="L78">
        <f t="shared" si="36"/>
        <v>18.604477505063596</v>
      </c>
      <c r="M78">
        <f t="shared" si="37"/>
        <v>983.73960714285704</v>
      </c>
      <c r="N78">
        <f t="shared" si="38"/>
        <v>447.83666315452592</v>
      </c>
      <c r="O78">
        <f t="shared" si="39"/>
        <v>34.233274115860119</v>
      </c>
      <c r="P78">
        <f t="shared" si="40"/>
        <v>75.198460511773376</v>
      </c>
      <c r="Q78">
        <f t="shared" si="41"/>
        <v>5.9383015574834941E-2</v>
      </c>
      <c r="R78">
        <f t="shared" si="42"/>
        <v>2.4792831014117227</v>
      </c>
      <c r="S78">
        <f t="shared" si="43"/>
        <v>5.8604022914567587E-2</v>
      </c>
      <c r="T78">
        <f t="shared" si="44"/>
        <v>3.6696652301379709E-2</v>
      </c>
      <c r="U78">
        <f t="shared" si="45"/>
        <v>321.52164910714333</v>
      </c>
      <c r="V78">
        <f t="shared" si="46"/>
        <v>26.182129198948193</v>
      </c>
      <c r="W78">
        <f t="shared" si="47"/>
        <v>26.182129198948193</v>
      </c>
      <c r="X78">
        <f t="shared" si="48"/>
        <v>3.4107950459239853</v>
      </c>
      <c r="Y78">
        <f t="shared" si="49"/>
        <v>50.130624449972174</v>
      </c>
      <c r="Z78">
        <f t="shared" si="50"/>
        <v>1.5393037689952267</v>
      </c>
      <c r="AA78">
        <f t="shared" si="51"/>
        <v>3.0705856667143134</v>
      </c>
      <c r="AB78">
        <f t="shared" si="52"/>
        <v>1.8714912769287586</v>
      </c>
      <c r="AC78">
        <f t="shared" si="53"/>
        <v>-65.391224376161915</v>
      </c>
      <c r="AD78">
        <f t="shared" si="54"/>
        <v>-236.10498921651492</v>
      </c>
      <c r="AE78">
        <f t="shared" si="55"/>
        <v>-20.204546264679209</v>
      </c>
      <c r="AF78">
        <f t="shared" si="56"/>
        <v>-0.17911075021271472</v>
      </c>
      <c r="AG78">
        <f t="shared" si="57"/>
        <v>37.447874840012751</v>
      </c>
      <c r="AH78">
        <f t="shared" si="58"/>
        <v>1.5187674555196065</v>
      </c>
      <c r="AI78">
        <f t="shared" si="59"/>
        <v>18.604477505063596</v>
      </c>
      <c r="AJ78">
        <v>1065.6814157977401</v>
      </c>
      <c r="AK78">
        <v>1028.76678787879</v>
      </c>
      <c r="AL78">
        <v>3.4313478824346002</v>
      </c>
      <c r="AM78">
        <v>66.910747138271802</v>
      </c>
      <c r="AN78">
        <f t="shared" si="60"/>
        <v>1.4827942035410866</v>
      </c>
      <c r="AO78">
        <v>18.349967332104399</v>
      </c>
      <c r="AP78">
        <v>20.118013939393901</v>
      </c>
      <c r="AQ78">
        <v>-5.1024943125643199E-3</v>
      </c>
      <c r="AR78">
        <v>77.421342020431197</v>
      </c>
      <c r="AS78">
        <v>82</v>
      </c>
      <c r="AT78">
        <v>16</v>
      </c>
      <c r="AU78">
        <f t="shared" si="61"/>
        <v>1</v>
      </c>
      <c r="AV78">
        <f t="shared" si="62"/>
        <v>0</v>
      </c>
      <c r="AW78">
        <f t="shared" si="63"/>
        <v>40672.564813512567</v>
      </c>
      <c r="AX78">
        <f t="shared" si="64"/>
        <v>2000.03785714286</v>
      </c>
      <c r="AY78">
        <f t="shared" si="65"/>
        <v>1681.231596428574</v>
      </c>
      <c r="AZ78">
        <f t="shared" si="66"/>
        <v>0.84059988685928455</v>
      </c>
      <c r="BA78">
        <f t="shared" si="67"/>
        <v>0.160757781638419</v>
      </c>
      <c r="BB78">
        <v>6</v>
      </c>
      <c r="BC78">
        <v>0.5</v>
      </c>
      <c r="BD78" t="s">
        <v>353</v>
      </c>
      <c r="BE78">
        <v>2</v>
      </c>
      <c r="BF78" t="b">
        <v>1</v>
      </c>
      <c r="BG78">
        <v>1656170219.81429</v>
      </c>
      <c r="BH78">
        <v>983.73960714285704</v>
      </c>
      <c r="BI78">
        <v>1030.47285714286</v>
      </c>
      <c r="BJ78">
        <v>20.137035714285702</v>
      </c>
      <c r="BK78">
        <v>18.351103571428599</v>
      </c>
      <c r="BL78">
        <v>969.42250000000001</v>
      </c>
      <c r="BM78">
        <v>19.884871428571401</v>
      </c>
      <c r="BN78">
        <v>499.968821428571</v>
      </c>
      <c r="BO78">
        <v>76.341350000000006</v>
      </c>
      <c r="BP78">
        <v>0.10007816428571401</v>
      </c>
      <c r="BQ78">
        <v>24.415710714285701</v>
      </c>
      <c r="BR78">
        <v>24.237525000000002</v>
      </c>
      <c r="BS78">
        <v>999.9</v>
      </c>
      <c r="BT78">
        <v>0</v>
      </c>
      <c r="BU78">
        <v>0</v>
      </c>
      <c r="BV78">
        <v>9988.3928571428605</v>
      </c>
      <c r="BW78">
        <v>0</v>
      </c>
      <c r="BX78">
        <v>297.256142857143</v>
      </c>
      <c r="BY78">
        <v>-46.733239285714298</v>
      </c>
      <c r="BZ78">
        <v>1003.95657142857</v>
      </c>
      <c r="CA78">
        <v>1049.73642857143</v>
      </c>
      <c r="CB78">
        <v>1.7859467857142901</v>
      </c>
      <c r="CC78">
        <v>1030.47285714286</v>
      </c>
      <c r="CD78">
        <v>18.351103571428599</v>
      </c>
      <c r="CE78">
        <v>1.53728892857143</v>
      </c>
      <c r="CF78">
        <v>1.4009467857142901</v>
      </c>
      <c r="CG78">
        <v>13.344160714285699</v>
      </c>
      <c r="CH78">
        <v>11.927892857142901</v>
      </c>
      <c r="CI78">
        <v>2000.03785714286</v>
      </c>
      <c r="CJ78">
        <v>0.98000385714285698</v>
      </c>
      <c r="CK78">
        <v>1.99958535714286E-2</v>
      </c>
      <c r="CL78">
        <v>0</v>
      </c>
      <c r="CM78">
        <v>2.15435714285714</v>
      </c>
      <c r="CN78">
        <v>0</v>
      </c>
      <c r="CO78">
        <v>4557.4196428571404</v>
      </c>
      <c r="CP78">
        <v>17300.5</v>
      </c>
      <c r="CQ78">
        <v>39.388178571428597</v>
      </c>
      <c r="CR78">
        <v>38.231857142857102</v>
      </c>
      <c r="CS78">
        <v>39.182749999999999</v>
      </c>
      <c r="CT78">
        <v>36.493107142857099</v>
      </c>
      <c r="CU78">
        <v>38.338999999999999</v>
      </c>
      <c r="CV78">
        <v>1960.0446428571399</v>
      </c>
      <c r="CW78">
        <v>39.993214285714302</v>
      </c>
      <c r="CX78">
        <v>0</v>
      </c>
      <c r="CY78">
        <v>1656170226.5999999</v>
      </c>
      <c r="CZ78">
        <v>0</v>
      </c>
      <c r="DA78">
        <v>0</v>
      </c>
      <c r="DB78" t="s">
        <v>354</v>
      </c>
      <c r="DC78">
        <v>1656081770.5</v>
      </c>
      <c r="DD78">
        <v>1655399214.5999999</v>
      </c>
      <c r="DE78">
        <v>0</v>
      </c>
      <c r="DF78">
        <v>0.13400000000000001</v>
      </c>
      <c r="DG78">
        <v>-0.06</v>
      </c>
      <c r="DH78">
        <v>9.3309999999999995</v>
      </c>
      <c r="DI78">
        <v>0.51100000000000001</v>
      </c>
      <c r="DJ78">
        <v>421</v>
      </c>
      <c r="DK78">
        <v>25</v>
      </c>
      <c r="DL78">
        <v>1.93</v>
      </c>
      <c r="DM78">
        <v>0.15</v>
      </c>
      <c r="DN78">
        <v>-46.609832500000003</v>
      </c>
      <c r="DO78">
        <v>-2.3147155722325601</v>
      </c>
      <c r="DP78">
        <v>0.45620357483666202</v>
      </c>
      <c r="DQ78">
        <v>0</v>
      </c>
      <c r="DR78">
        <v>1.79233625</v>
      </c>
      <c r="DS78">
        <v>-0.151725365853664</v>
      </c>
      <c r="DT78">
        <v>1.4852568748788901E-2</v>
      </c>
      <c r="DU78">
        <v>0</v>
      </c>
      <c r="DV78">
        <v>0</v>
      </c>
      <c r="DW78">
        <v>2</v>
      </c>
      <c r="DX78" t="s">
        <v>359</v>
      </c>
      <c r="DY78">
        <v>2.97864</v>
      </c>
      <c r="DZ78">
        <v>2.7544400000000002</v>
      </c>
      <c r="EA78">
        <v>0.14355999999999999</v>
      </c>
      <c r="EB78">
        <v>0.14908199999999999</v>
      </c>
      <c r="EC78">
        <v>7.8611100000000003E-2</v>
      </c>
      <c r="ED78">
        <v>7.4259599999999995E-2</v>
      </c>
      <c r="EE78">
        <v>33747.199999999997</v>
      </c>
      <c r="EF78">
        <v>36897</v>
      </c>
      <c r="EG78">
        <v>35684.199999999997</v>
      </c>
      <c r="EH78">
        <v>39298.300000000003</v>
      </c>
      <c r="EI78">
        <v>46535.199999999997</v>
      </c>
      <c r="EJ78">
        <v>52442.400000000001</v>
      </c>
      <c r="EK78">
        <v>55659</v>
      </c>
      <c r="EL78">
        <v>62905</v>
      </c>
      <c r="EM78">
        <v>1.7871999999999999</v>
      </c>
      <c r="EN78">
        <v>2.3410000000000002</v>
      </c>
      <c r="EO78">
        <v>0.145763</v>
      </c>
      <c r="EP78">
        <v>0</v>
      </c>
      <c r="EQ78">
        <v>21.8186</v>
      </c>
      <c r="ER78">
        <v>999.9</v>
      </c>
      <c r="ES78">
        <v>57.856000000000002</v>
      </c>
      <c r="ET78">
        <v>24.440999999999999</v>
      </c>
      <c r="EU78">
        <v>23.303599999999999</v>
      </c>
      <c r="EV78">
        <v>54.266399999999997</v>
      </c>
      <c r="EW78">
        <v>37.564100000000003</v>
      </c>
      <c r="EX78">
        <v>2</v>
      </c>
      <c r="EY78">
        <v>-0.37213400000000002</v>
      </c>
      <c r="EZ78">
        <v>-1.01257</v>
      </c>
      <c r="FA78">
        <v>20.144100000000002</v>
      </c>
      <c r="FB78">
        <v>5.20411</v>
      </c>
      <c r="FC78">
        <v>12.004</v>
      </c>
      <c r="FD78">
        <v>4.9756</v>
      </c>
      <c r="FE78">
        <v>3.2930000000000001</v>
      </c>
      <c r="FF78">
        <v>9999</v>
      </c>
      <c r="FG78">
        <v>9999</v>
      </c>
      <c r="FH78">
        <v>9999</v>
      </c>
      <c r="FI78">
        <v>545.9</v>
      </c>
      <c r="FJ78">
        <v>1.86276</v>
      </c>
      <c r="FK78">
        <v>1.8678300000000001</v>
      </c>
      <c r="FL78">
        <v>1.8675200000000001</v>
      </c>
      <c r="FM78">
        <v>1.8686199999999999</v>
      </c>
      <c r="FN78">
        <v>1.86951</v>
      </c>
      <c r="FO78">
        <v>1.86554</v>
      </c>
      <c r="FP78">
        <v>1.86676</v>
      </c>
      <c r="FQ78">
        <v>1.8681300000000001</v>
      </c>
      <c r="FR78">
        <v>5</v>
      </c>
      <c r="FS78">
        <v>0</v>
      </c>
      <c r="FT78">
        <v>0</v>
      </c>
      <c r="FU78">
        <v>0</v>
      </c>
      <c r="FV78" t="s">
        <v>356</v>
      </c>
      <c r="FW78" t="s">
        <v>357</v>
      </c>
      <c r="FX78" t="s">
        <v>358</v>
      </c>
      <c r="FY78" t="s">
        <v>358</v>
      </c>
      <c r="FZ78" t="s">
        <v>358</v>
      </c>
      <c r="GA78" t="s">
        <v>358</v>
      </c>
      <c r="GB78">
        <v>0</v>
      </c>
      <c r="GC78">
        <v>100</v>
      </c>
      <c r="GD78">
        <v>100</v>
      </c>
      <c r="GE78">
        <v>14.525</v>
      </c>
      <c r="GF78">
        <v>0.25169999999999998</v>
      </c>
      <c r="GG78">
        <v>5.6659111101770199</v>
      </c>
      <c r="GH78">
        <v>9.7043563482216103E-3</v>
      </c>
      <c r="GI78">
        <v>-6.1047874590071599E-7</v>
      </c>
      <c r="GJ78">
        <v>-2.0035481135848299E-10</v>
      </c>
      <c r="GK78">
        <v>-3.5135532291547797E-2</v>
      </c>
      <c r="GL78">
        <v>-2.6720997246463701E-3</v>
      </c>
      <c r="GM78">
        <v>1.0346449865754101E-3</v>
      </c>
      <c r="GN78">
        <v>-8.7332016154656395E-6</v>
      </c>
      <c r="GO78">
        <v>13</v>
      </c>
      <c r="GP78">
        <v>1798</v>
      </c>
      <c r="GQ78">
        <v>1</v>
      </c>
      <c r="GR78">
        <v>47</v>
      </c>
      <c r="GS78">
        <v>1474.3</v>
      </c>
      <c r="GT78">
        <v>12850.2</v>
      </c>
      <c r="GU78">
        <v>2.7416999999999998</v>
      </c>
      <c r="GV78">
        <v>2.5622600000000002</v>
      </c>
      <c r="GW78">
        <v>2.2485400000000002</v>
      </c>
      <c r="GX78">
        <v>2.7441399999999998</v>
      </c>
      <c r="GY78">
        <v>1.9958499999999999</v>
      </c>
      <c r="GZ78">
        <v>2.36938</v>
      </c>
      <c r="HA78">
        <v>29.007100000000001</v>
      </c>
      <c r="HB78">
        <v>15.8307</v>
      </c>
      <c r="HC78">
        <v>18</v>
      </c>
      <c r="HD78">
        <v>352.78199999999998</v>
      </c>
      <c r="HE78">
        <v>711.26599999999996</v>
      </c>
      <c r="HF78">
        <v>22.999099999999999</v>
      </c>
      <c r="HG78">
        <v>22.372299999999999</v>
      </c>
      <c r="HH78">
        <v>30.0002</v>
      </c>
      <c r="HI78">
        <v>22.1829</v>
      </c>
      <c r="HJ78">
        <v>22.067599999999999</v>
      </c>
      <c r="HK78">
        <v>54.923400000000001</v>
      </c>
      <c r="HL78">
        <v>24.166</v>
      </c>
      <c r="HM78">
        <v>7.8572100000000002</v>
      </c>
      <c r="HN78">
        <v>23</v>
      </c>
      <c r="HO78">
        <v>1071.97</v>
      </c>
      <c r="HP78">
        <v>18.318899999999999</v>
      </c>
      <c r="HQ78">
        <v>103.337</v>
      </c>
      <c r="HR78">
        <v>104.788</v>
      </c>
    </row>
    <row r="79" spans="1:226" x14ac:dyDescent="0.2">
      <c r="A79">
        <v>85</v>
      </c>
      <c r="B79">
        <v>1656170232.0999999</v>
      </c>
      <c r="C79">
        <v>928.09999990463302</v>
      </c>
      <c r="D79" t="s">
        <v>484</v>
      </c>
      <c r="E79" t="s">
        <v>485</v>
      </c>
      <c r="F79">
        <v>5</v>
      </c>
      <c r="G79" t="s">
        <v>351</v>
      </c>
      <c r="H79" t="s">
        <v>352</v>
      </c>
      <c r="I79">
        <v>1656170224.26071</v>
      </c>
      <c r="J79">
        <f t="shared" si="34"/>
        <v>1.4738962612149591E-3</v>
      </c>
      <c r="K79">
        <f t="shared" si="35"/>
        <v>1.4738962612149591</v>
      </c>
      <c r="L79">
        <f t="shared" si="36"/>
        <v>18.147398843850659</v>
      </c>
      <c r="M79">
        <f t="shared" si="37"/>
        <v>998.66864285714303</v>
      </c>
      <c r="N79">
        <f t="shared" si="38"/>
        <v>471.98838942971406</v>
      </c>
      <c r="O79">
        <f t="shared" si="39"/>
        <v>36.078981485643851</v>
      </c>
      <c r="P79">
        <f t="shared" si="40"/>
        <v>76.338630955457987</v>
      </c>
      <c r="Q79">
        <f t="shared" si="41"/>
        <v>5.9084380568171072E-2</v>
      </c>
      <c r="R79">
        <f t="shared" si="42"/>
        <v>2.4781762614039371</v>
      </c>
      <c r="S79">
        <f t="shared" si="43"/>
        <v>5.8312808777801067E-2</v>
      </c>
      <c r="T79">
        <f t="shared" si="44"/>
        <v>3.6513988647590451E-2</v>
      </c>
      <c r="U79">
        <f t="shared" si="45"/>
        <v>321.52017267857099</v>
      </c>
      <c r="V79">
        <f t="shared" si="46"/>
        <v>26.16834905109415</v>
      </c>
      <c r="W79">
        <f t="shared" si="47"/>
        <v>26.16834905109415</v>
      </c>
      <c r="X79">
        <f t="shared" si="48"/>
        <v>3.4080186048587175</v>
      </c>
      <c r="Y79">
        <f t="shared" si="49"/>
        <v>50.1544644419847</v>
      </c>
      <c r="Z79">
        <f t="shared" si="50"/>
        <v>1.5384476890683283</v>
      </c>
      <c r="AA79">
        <f t="shared" si="51"/>
        <v>3.067419234129996</v>
      </c>
      <c r="AB79">
        <f t="shared" si="52"/>
        <v>1.8695709157903893</v>
      </c>
      <c r="AC79">
        <f t="shared" si="53"/>
        <v>-64.998825119579692</v>
      </c>
      <c r="AD79">
        <f t="shared" si="54"/>
        <v>-236.46030481333179</v>
      </c>
      <c r="AE79">
        <f t="shared" si="55"/>
        <v>-20.240834101078079</v>
      </c>
      <c r="AF79">
        <f t="shared" si="56"/>
        <v>-0.1797913554185584</v>
      </c>
      <c r="AG79">
        <f t="shared" si="57"/>
        <v>37.424614441335002</v>
      </c>
      <c r="AH79">
        <f t="shared" si="58"/>
        <v>1.5091640632308891</v>
      </c>
      <c r="AI79">
        <f t="shared" si="59"/>
        <v>18.147398843850659</v>
      </c>
      <c r="AJ79">
        <v>1081.01275630859</v>
      </c>
      <c r="AK79">
        <v>1044.4689696969699</v>
      </c>
      <c r="AL79">
        <v>3.4769833533714398</v>
      </c>
      <c r="AM79">
        <v>66.910747138271802</v>
      </c>
      <c r="AN79">
        <f t="shared" si="60"/>
        <v>1.4738962612149591</v>
      </c>
      <c r="AO79">
        <v>18.351655431164499</v>
      </c>
      <c r="AP79">
        <v>20.1096133333333</v>
      </c>
      <c r="AQ79">
        <v>-5.1891067294135302E-3</v>
      </c>
      <c r="AR79">
        <v>77.421342020431197</v>
      </c>
      <c r="AS79">
        <v>81</v>
      </c>
      <c r="AT79">
        <v>16</v>
      </c>
      <c r="AU79">
        <f t="shared" si="61"/>
        <v>1</v>
      </c>
      <c r="AV79">
        <f t="shared" si="62"/>
        <v>0</v>
      </c>
      <c r="AW79">
        <f t="shared" si="63"/>
        <v>40647.102765116193</v>
      </c>
      <c r="AX79">
        <f t="shared" si="64"/>
        <v>2000.0296428571401</v>
      </c>
      <c r="AY79">
        <f t="shared" si="65"/>
        <v>1681.2246107142832</v>
      </c>
      <c r="AZ79">
        <f t="shared" si="66"/>
        <v>0.84059984646656127</v>
      </c>
      <c r="BA79">
        <f t="shared" si="67"/>
        <v>0.1607577036804633</v>
      </c>
      <c r="BB79">
        <v>6</v>
      </c>
      <c r="BC79">
        <v>0.5</v>
      </c>
      <c r="BD79" t="s">
        <v>353</v>
      </c>
      <c r="BE79">
        <v>2</v>
      </c>
      <c r="BF79" t="b">
        <v>1</v>
      </c>
      <c r="BG79">
        <v>1656170224.26071</v>
      </c>
      <c r="BH79">
        <v>998.66864285714303</v>
      </c>
      <c r="BI79">
        <v>1045.3882142857101</v>
      </c>
      <c r="BJ79">
        <v>20.126107142857101</v>
      </c>
      <c r="BK79">
        <v>18.351503571428601</v>
      </c>
      <c r="BL79">
        <v>984.23442857142902</v>
      </c>
      <c r="BM79">
        <v>19.8742392857143</v>
      </c>
      <c r="BN79">
        <v>499.98450000000003</v>
      </c>
      <c r="BO79">
        <v>76.340210714285703</v>
      </c>
      <c r="BP79">
        <v>0.10018971428571399</v>
      </c>
      <c r="BQ79">
        <v>24.398482142857102</v>
      </c>
      <c r="BR79">
        <v>24.2278535714286</v>
      </c>
      <c r="BS79">
        <v>999.9</v>
      </c>
      <c r="BT79">
        <v>0</v>
      </c>
      <c r="BU79">
        <v>0</v>
      </c>
      <c r="BV79">
        <v>9981.4285714285706</v>
      </c>
      <c r="BW79">
        <v>0</v>
      </c>
      <c r="BX79">
        <v>297.932214285714</v>
      </c>
      <c r="BY79">
        <v>-46.719428571428601</v>
      </c>
      <c r="BZ79">
        <v>1019.18142857143</v>
      </c>
      <c r="CA79">
        <v>1064.93107142857</v>
      </c>
      <c r="CB79">
        <v>1.7746053571428599</v>
      </c>
      <c r="CC79">
        <v>1045.3882142857101</v>
      </c>
      <c r="CD79">
        <v>18.351503571428601</v>
      </c>
      <c r="CE79">
        <v>1.5364307142857101</v>
      </c>
      <c r="CF79">
        <v>1.4009571428571399</v>
      </c>
      <c r="CG79">
        <v>13.3356071428571</v>
      </c>
      <c r="CH79">
        <v>11.9280071428571</v>
      </c>
      <c r="CI79">
        <v>2000.0296428571401</v>
      </c>
      <c r="CJ79">
        <v>0.98000467857142803</v>
      </c>
      <c r="CK79">
        <v>1.9994953571428602E-2</v>
      </c>
      <c r="CL79">
        <v>0</v>
      </c>
      <c r="CM79">
        <v>2.14950357142857</v>
      </c>
      <c r="CN79">
        <v>0</v>
      </c>
      <c r="CO79">
        <v>4556.5146428571397</v>
      </c>
      <c r="CP79">
        <v>17300.432142857098</v>
      </c>
      <c r="CQ79">
        <v>39.301035714285703</v>
      </c>
      <c r="CR79">
        <v>38.1806428571429</v>
      </c>
      <c r="CS79">
        <v>39.113535714285703</v>
      </c>
      <c r="CT79">
        <v>36.410428571428596</v>
      </c>
      <c r="CU79">
        <v>38.267571428571401</v>
      </c>
      <c r="CV79">
        <v>1960.0392857142899</v>
      </c>
      <c r="CW79">
        <v>39.9903571428571</v>
      </c>
      <c r="CX79">
        <v>0</v>
      </c>
      <c r="CY79">
        <v>1656170231.4000001</v>
      </c>
      <c r="CZ79">
        <v>0</v>
      </c>
      <c r="DA79">
        <v>0</v>
      </c>
      <c r="DB79" t="s">
        <v>354</v>
      </c>
      <c r="DC79">
        <v>1656081770.5</v>
      </c>
      <c r="DD79">
        <v>1655399214.5999999</v>
      </c>
      <c r="DE79">
        <v>0</v>
      </c>
      <c r="DF79">
        <v>0.13400000000000001</v>
      </c>
      <c r="DG79">
        <v>-0.06</v>
      </c>
      <c r="DH79">
        <v>9.3309999999999995</v>
      </c>
      <c r="DI79">
        <v>0.51100000000000001</v>
      </c>
      <c r="DJ79">
        <v>421</v>
      </c>
      <c r="DK79">
        <v>25</v>
      </c>
      <c r="DL79">
        <v>1.93</v>
      </c>
      <c r="DM79">
        <v>0.15</v>
      </c>
      <c r="DN79">
        <v>-46.725785000000002</v>
      </c>
      <c r="DO79">
        <v>-0.62334484052528805</v>
      </c>
      <c r="DP79">
        <v>0.40174516148299799</v>
      </c>
      <c r="DQ79">
        <v>0</v>
      </c>
      <c r="DR79">
        <v>1.78236225</v>
      </c>
      <c r="DS79">
        <v>-0.154803039399629</v>
      </c>
      <c r="DT79">
        <v>1.5076693020603001E-2</v>
      </c>
      <c r="DU79">
        <v>0</v>
      </c>
      <c r="DV79">
        <v>0</v>
      </c>
      <c r="DW79">
        <v>2</v>
      </c>
      <c r="DX79" t="s">
        <v>359</v>
      </c>
      <c r="DY79">
        <v>2.97742</v>
      </c>
      <c r="DZ79">
        <v>2.7528999999999999</v>
      </c>
      <c r="EA79">
        <v>0.14491499999999999</v>
      </c>
      <c r="EB79">
        <v>0.150421</v>
      </c>
      <c r="EC79">
        <v>7.8573699999999996E-2</v>
      </c>
      <c r="ED79">
        <v>7.4242799999999998E-2</v>
      </c>
      <c r="EE79">
        <v>33693.300000000003</v>
      </c>
      <c r="EF79">
        <v>36838.400000000001</v>
      </c>
      <c r="EG79">
        <v>35683.599999999999</v>
      </c>
      <c r="EH79">
        <v>39297.599999999999</v>
      </c>
      <c r="EI79">
        <v>46536.2</v>
      </c>
      <c r="EJ79">
        <v>52442.1</v>
      </c>
      <c r="EK79">
        <v>55657.9</v>
      </c>
      <c r="EL79">
        <v>62903.3</v>
      </c>
      <c r="EM79">
        <v>1.7884</v>
      </c>
      <c r="EN79">
        <v>2.3412000000000002</v>
      </c>
      <c r="EO79">
        <v>0.145733</v>
      </c>
      <c r="EP79">
        <v>0</v>
      </c>
      <c r="EQ79">
        <v>21.8064</v>
      </c>
      <c r="ER79">
        <v>999.9</v>
      </c>
      <c r="ES79">
        <v>57.832000000000001</v>
      </c>
      <c r="ET79">
        <v>24.440999999999999</v>
      </c>
      <c r="EU79">
        <v>23.293900000000001</v>
      </c>
      <c r="EV79">
        <v>54.276400000000002</v>
      </c>
      <c r="EW79">
        <v>37.592100000000002</v>
      </c>
      <c r="EX79">
        <v>2</v>
      </c>
      <c r="EY79">
        <v>-0.37170700000000001</v>
      </c>
      <c r="EZ79">
        <v>-1.01264</v>
      </c>
      <c r="FA79">
        <v>20.143699999999999</v>
      </c>
      <c r="FB79">
        <v>5.2053099999999999</v>
      </c>
      <c r="FC79">
        <v>12.004</v>
      </c>
      <c r="FD79">
        <v>4.9756</v>
      </c>
      <c r="FE79">
        <v>3.2930000000000001</v>
      </c>
      <c r="FF79">
        <v>9999</v>
      </c>
      <c r="FG79">
        <v>9999</v>
      </c>
      <c r="FH79">
        <v>9999</v>
      </c>
      <c r="FI79">
        <v>545.9</v>
      </c>
      <c r="FJ79">
        <v>1.8627899999999999</v>
      </c>
      <c r="FK79">
        <v>1.8678300000000001</v>
      </c>
      <c r="FL79">
        <v>1.86755</v>
      </c>
      <c r="FM79">
        <v>1.8686199999999999</v>
      </c>
      <c r="FN79">
        <v>1.86954</v>
      </c>
      <c r="FO79">
        <v>1.8655999999999999</v>
      </c>
      <c r="FP79">
        <v>1.86676</v>
      </c>
      <c r="FQ79">
        <v>1.8681300000000001</v>
      </c>
      <c r="FR79">
        <v>5</v>
      </c>
      <c r="FS79">
        <v>0</v>
      </c>
      <c r="FT79">
        <v>0</v>
      </c>
      <c r="FU79">
        <v>0</v>
      </c>
      <c r="FV79" t="s">
        <v>356</v>
      </c>
      <c r="FW79" t="s">
        <v>357</v>
      </c>
      <c r="FX79" t="s">
        <v>358</v>
      </c>
      <c r="FY79" t="s">
        <v>358</v>
      </c>
      <c r="FZ79" t="s">
        <v>358</v>
      </c>
      <c r="GA79" t="s">
        <v>358</v>
      </c>
      <c r="GB79">
        <v>0</v>
      </c>
      <c r="GC79">
        <v>100</v>
      </c>
      <c r="GD79">
        <v>100</v>
      </c>
      <c r="GE79">
        <v>14.64</v>
      </c>
      <c r="GF79">
        <v>0.25140000000000001</v>
      </c>
      <c r="GG79">
        <v>5.6659111101770199</v>
      </c>
      <c r="GH79">
        <v>9.7043563482216103E-3</v>
      </c>
      <c r="GI79">
        <v>-6.1047874590071599E-7</v>
      </c>
      <c r="GJ79">
        <v>-2.0035481135848299E-10</v>
      </c>
      <c r="GK79">
        <v>-3.5135532291547797E-2</v>
      </c>
      <c r="GL79">
        <v>-2.6720997246463701E-3</v>
      </c>
      <c r="GM79">
        <v>1.0346449865754101E-3</v>
      </c>
      <c r="GN79">
        <v>-8.7332016154656395E-6</v>
      </c>
      <c r="GO79">
        <v>13</v>
      </c>
      <c r="GP79">
        <v>1798</v>
      </c>
      <c r="GQ79">
        <v>1</v>
      </c>
      <c r="GR79">
        <v>47</v>
      </c>
      <c r="GS79">
        <v>1474.4</v>
      </c>
      <c r="GT79">
        <v>12850.3</v>
      </c>
      <c r="GU79">
        <v>2.7734399999999999</v>
      </c>
      <c r="GV79">
        <v>2.5598100000000001</v>
      </c>
      <c r="GW79">
        <v>2.2485400000000002</v>
      </c>
      <c r="GX79">
        <v>2.7441399999999998</v>
      </c>
      <c r="GY79">
        <v>1.9958499999999999</v>
      </c>
      <c r="GZ79">
        <v>2.3547400000000001</v>
      </c>
      <c r="HA79">
        <v>29.007100000000001</v>
      </c>
      <c r="HB79">
        <v>15.8307</v>
      </c>
      <c r="HC79">
        <v>18</v>
      </c>
      <c r="HD79">
        <v>353.37799999999999</v>
      </c>
      <c r="HE79">
        <v>711.49099999999999</v>
      </c>
      <c r="HF79">
        <v>22.999500000000001</v>
      </c>
      <c r="HG79">
        <v>22.374199999999998</v>
      </c>
      <c r="HH79">
        <v>30.0002</v>
      </c>
      <c r="HI79">
        <v>22.184699999999999</v>
      </c>
      <c r="HJ79">
        <v>22.071200000000001</v>
      </c>
      <c r="HK79">
        <v>55.494100000000003</v>
      </c>
      <c r="HL79">
        <v>24.166</v>
      </c>
      <c r="HM79">
        <v>7.8572100000000002</v>
      </c>
      <c r="HN79">
        <v>23</v>
      </c>
      <c r="HO79">
        <v>1092.08</v>
      </c>
      <c r="HP79">
        <v>18.318899999999999</v>
      </c>
      <c r="HQ79">
        <v>103.33499999999999</v>
      </c>
      <c r="HR79">
        <v>104.786</v>
      </c>
    </row>
    <row r="80" spans="1:226" x14ac:dyDescent="0.2">
      <c r="A80">
        <v>86</v>
      </c>
      <c r="B80">
        <v>1656170237.5999999</v>
      </c>
      <c r="C80">
        <v>933.59999990463302</v>
      </c>
      <c r="D80" t="s">
        <v>486</v>
      </c>
      <c r="E80" t="s">
        <v>487</v>
      </c>
      <c r="F80">
        <v>5</v>
      </c>
      <c r="G80" t="s">
        <v>351</v>
      </c>
      <c r="H80" t="s">
        <v>352</v>
      </c>
      <c r="I80">
        <v>1656170229.83214</v>
      </c>
      <c r="J80">
        <f t="shared" si="34"/>
        <v>1.4898984244088129E-3</v>
      </c>
      <c r="K80">
        <f t="shared" si="35"/>
        <v>1.4898984244088129</v>
      </c>
      <c r="L80">
        <f t="shared" si="36"/>
        <v>18.860389196732918</v>
      </c>
      <c r="M80">
        <f t="shared" si="37"/>
        <v>1017.28246428571</v>
      </c>
      <c r="N80">
        <f t="shared" si="38"/>
        <v>477.26718068042277</v>
      </c>
      <c r="O80">
        <f t="shared" si="39"/>
        <v>36.482452894018344</v>
      </c>
      <c r="P80">
        <f t="shared" si="40"/>
        <v>77.761390444454392</v>
      </c>
      <c r="Q80">
        <f t="shared" si="41"/>
        <v>5.9858735227944056E-2</v>
      </c>
      <c r="R80">
        <f t="shared" si="42"/>
        <v>2.4797894648841536</v>
      </c>
      <c r="S80">
        <f t="shared" si="43"/>
        <v>5.9067460496221358E-2</v>
      </c>
      <c r="T80">
        <f t="shared" si="44"/>
        <v>3.6987384216240461E-2</v>
      </c>
      <c r="U80">
        <f t="shared" si="45"/>
        <v>321.52300703571382</v>
      </c>
      <c r="V80">
        <f t="shared" si="46"/>
        <v>26.145083222996412</v>
      </c>
      <c r="W80">
        <f t="shared" si="47"/>
        <v>26.145083222996412</v>
      </c>
      <c r="X80">
        <f t="shared" si="48"/>
        <v>3.4033354565205656</v>
      </c>
      <c r="Y80">
        <f t="shared" si="49"/>
        <v>50.177195138594364</v>
      </c>
      <c r="Z80">
        <f t="shared" si="50"/>
        <v>1.5375433969710082</v>
      </c>
      <c r="AA80">
        <f t="shared" si="51"/>
        <v>3.064227469718388</v>
      </c>
      <c r="AB80">
        <f t="shared" si="52"/>
        <v>1.8657920595495574</v>
      </c>
      <c r="AC80">
        <f t="shared" si="53"/>
        <v>-65.704520516428644</v>
      </c>
      <c r="AD80">
        <f t="shared" si="54"/>
        <v>-235.82763966431</v>
      </c>
      <c r="AE80">
        <f t="shared" si="55"/>
        <v>-20.169421624589347</v>
      </c>
      <c r="AF80">
        <f t="shared" si="56"/>
        <v>-0.17857476961418683</v>
      </c>
      <c r="AG80">
        <f t="shared" si="57"/>
        <v>37.59519558622209</v>
      </c>
      <c r="AH80">
        <f t="shared" si="58"/>
        <v>1.4988402666934779</v>
      </c>
      <c r="AI80">
        <f t="shared" si="59"/>
        <v>18.860389196732918</v>
      </c>
      <c r="AJ80">
        <v>1100.0037739209999</v>
      </c>
      <c r="AK80">
        <v>1062.92103030303</v>
      </c>
      <c r="AL80">
        <v>3.3956813493561802</v>
      </c>
      <c r="AM80">
        <v>66.910747138271802</v>
      </c>
      <c r="AN80">
        <f t="shared" si="60"/>
        <v>1.4898984244088129</v>
      </c>
      <c r="AO80">
        <v>18.353011772068601</v>
      </c>
      <c r="AP80">
        <v>20.1061157575758</v>
      </c>
      <c r="AQ80">
        <v>-2.11724404428654E-4</v>
      </c>
      <c r="AR80">
        <v>77.421342020431197</v>
      </c>
      <c r="AS80">
        <v>81</v>
      </c>
      <c r="AT80">
        <v>16</v>
      </c>
      <c r="AU80">
        <f t="shared" si="61"/>
        <v>1</v>
      </c>
      <c r="AV80">
        <f t="shared" si="62"/>
        <v>0</v>
      </c>
      <c r="AW80">
        <f t="shared" si="63"/>
        <v>40689.992652751302</v>
      </c>
      <c r="AX80">
        <f t="shared" si="64"/>
        <v>2000.04714285714</v>
      </c>
      <c r="AY80">
        <f t="shared" si="65"/>
        <v>1681.2393321428549</v>
      </c>
      <c r="AZ80">
        <f t="shared" si="66"/>
        <v>0.84059985193206166</v>
      </c>
      <c r="BA80">
        <f t="shared" si="67"/>
        <v>0.16075771422887888</v>
      </c>
      <c r="BB80">
        <v>6</v>
      </c>
      <c r="BC80">
        <v>0.5</v>
      </c>
      <c r="BD80" t="s">
        <v>353</v>
      </c>
      <c r="BE80">
        <v>2</v>
      </c>
      <c r="BF80" t="b">
        <v>1</v>
      </c>
      <c r="BG80">
        <v>1656170229.83214</v>
      </c>
      <c r="BH80">
        <v>1017.28246428571</v>
      </c>
      <c r="BI80">
        <v>1064.2307142857101</v>
      </c>
      <c r="BJ80">
        <v>20.1143</v>
      </c>
      <c r="BK80">
        <v>18.351707142857101</v>
      </c>
      <c r="BL80">
        <v>1002.70146428571</v>
      </c>
      <c r="BM80">
        <v>19.862753571428598</v>
      </c>
      <c r="BN80">
        <v>499.95396428571399</v>
      </c>
      <c r="BO80">
        <v>76.340296428571406</v>
      </c>
      <c r="BP80">
        <v>0.100017028571429</v>
      </c>
      <c r="BQ80">
        <v>24.3811</v>
      </c>
      <c r="BR80">
        <v>24.210492857142899</v>
      </c>
      <c r="BS80">
        <v>999.9</v>
      </c>
      <c r="BT80">
        <v>0</v>
      </c>
      <c r="BU80">
        <v>0</v>
      </c>
      <c r="BV80">
        <v>9991.7857142857101</v>
      </c>
      <c r="BW80">
        <v>0</v>
      </c>
      <c r="BX80">
        <v>298.80814285714303</v>
      </c>
      <c r="BY80">
        <v>-46.948660714285701</v>
      </c>
      <c r="BZ80">
        <v>1038.1642857142899</v>
      </c>
      <c r="CA80">
        <v>1084.1264285714301</v>
      </c>
      <c r="CB80">
        <v>1.7625949999999999</v>
      </c>
      <c r="CC80">
        <v>1064.2307142857101</v>
      </c>
      <c r="CD80">
        <v>18.351707142857101</v>
      </c>
      <c r="CE80">
        <v>1.5355314285714301</v>
      </c>
      <c r="CF80">
        <v>1.4009742857142899</v>
      </c>
      <c r="CG80">
        <v>13.3266214285714</v>
      </c>
      <c r="CH80">
        <v>11.9281928571429</v>
      </c>
      <c r="CI80">
        <v>2000.04714285714</v>
      </c>
      <c r="CJ80">
        <v>0.98000403571428596</v>
      </c>
      <c r="CK80">
        <v>1.9995660714285698E-2</v>
      </c>
      <c r="CL80">
        <v>0</v>
      </c>
      <c r="CM80">
        <v>2.1822035714285701</v>
      </c>
      <c r="CN80">
        <v>0</v>
      </c>
      <c r="CO80">
        <v>4556.2292857142902</v>
      </c>
      <c r="CP80">
        <v>17300.589285714301</v>
      </c>
      <c r="CQ80">
        <v>39.198357142857098</v>
      </c>
      <c r="CR80">
        <v>38.1157857142857</v>
      </c>
      <c r="CS80">
        <v>39.030999999999999</v>
      </c>
      <c r="CT80">
        <v>36.321178571428597</v>
      </c>
      <c r="CU80">
        <v>38.176071428571397</v>
      </c>
      <c r="CV80">
        <v>1960.05607142857</v>
      </c>
      <c r="CW80">
        <v>39.991071428571402</v>
      </c>
      <c r="CX80">
        <v>0</v>
      </c>
      <c r="CY80">
        <v>1656170236.8</v>
      </c>
      <c r="CZ80">
        <v>0</v>
      </c>
      <c r="DA80">
        <v>0</v>
      </c>
      <c r="DB80" t="s">
        <v>354</v>
      </c>
      <c r="DC80">
        <v>1656081770.5</v>
      </c>
      <c r="DD80">
        <v>1655399214.5999999</v>
      </c>
      <c r="DE80">
        <v>0</v>
      </c>
      <c r="DF80">
        <v>0.13400000000000001</v>
      </c>
      <c r="DG80">
        <v>-0.06</v>
      </c>
      <c r="DH80">
        <v>9.3309999999999995</v>
      </c>
      <c r="DI80">
        <v>0.51100000000000001</v>
      </c>
      <c r="DJ80">
        <v>421</v>
      </c>
      <c r="DK80">
        <v>25</v>
      </c>
      <c r="DL80">
        <v>1.93</v>
      </c>
      <c r="DM80">
        <v>0.15</v>
      </c>
      <c r="DN80">
        <v>-46.836857500000001</v>
      </c>
      <c r="DO80">
        <v>-1.7027065666040799</v>
      </c>
      <c r="DP80">
        <v>0.43857452552986997</v>
      </c>
      <c r="DQ80">
        <v>0</v>
      </c>
      <c r="DR80">
        <v>1.7684580000000001</v>
      </c>
      <c r="DS80">
        <v>-0.131238574108822</v>
      </c>
      <c r="DT80">
        <v>1.3071758144947499E-2</v>
      </c>
      <c r="DU80">
        <v>0</v>
      </c>
      <c r="DV80">
        <v>0</v>
      </c>
      <c r="DW80">
        <v>2</v>
      </c>
      <c r="DX80" t="s">
        <v>359</v>
      </c>
      <c r="DY80">
        <v>2.97784</v>
      </c>
      <c r="DZ80">
        <v>2.75421</v>
      </c>
      <c r="EA80">
        <v>0.14663399999999999</v>
      </c>
      <c r="EB80">
        <v>0.152055</v>
      </c>
      <c r="EC80">
        <v>7.8540399999999996E-2</v>
      </c>
      <c r="ED80">
        <v>7.4273400000000003E-2</v>
      </c>
      <c r="EE80">
        <v>33626.6</v>
      </c>
      <c r="EF80">
        <v>36768.400000000001</v>
      </c>
      <c r="EG80">
        <v>35684.6</v>
      </c>
      <c r="EH80">
        <v>39298.400000000001</v>
      </c>
      <c r="EI80">
        <v>46537.599999999999</v>
      </c>
      <c r="EJ80">
        <v>52441.9</v>
      </c>
      <c r="EK80">
        <v>55657.4</v>
      </c>
      <c r="EL80">
        <v>62905.2</v>
      </c>
      <c r="EM80">
        <v>1.7876000000000001</v>
      </c>
      <c r="EN80">
        <v>2.3414000000000001</v>
      </c>
      <c r="EO80">
        <v>0.144541</v>
      </c>
      <c r="EP80">
        <v>0</v>
      </c>
      <c r="EQ80">
        <v>21.802</v>
      </c>
      <c r="ER80">
        <v>999.9</v>
      </c>
      <c r="ES80">
        <v>57.807000000000002</v>
      </c>
      <c r="ET80">
        <v>24.471</v>
      </c>
      <c r="EU80">
        <v>23.3291</v>
      </c>
      <c r="EV80">
        <v>53.566400000000002</v>
      </c>
      <c r="EW80">
        <v>37.624200000000002</v>
      </c>
      <c r="EX80">
        <v>2</v>
      </c>
      <c r="EY80">
        <v>-0.37195099999999998</v>
      </c>
      <c r="EZ80">
        <v>-1.0145999999999999</v>
      </c>
      <c r="FA80">
        <v>20.144400000000001</v>
      </c>
      <c r="FB80">
        <v>5.2029100000000001</v>
      </c>
      <c r="FC80">
        <v>12.004</v>
      </c>
      <c r="FD80">
        <v>4.976</v>
      </c>
      <c r="FE80">
        <v>3.2930000000000001</v>
      </c>
      <c r="FF80">
        <v>9999</v>
      </c>
      <c r="FG80">
        <v>9999</v>
      </c>
      <c r="FH80">
        <v>9999</v>
      </c>
      <c r="FI80">
        <v>545.9</v>
      </c>
      <c r="FJ80">
        <v>1.8627899999999999</v>
      </c>
      <c r="FK80">
        <v>1.8678300000000001</v>
      </c>
      <c r="FL80">
        <v>1.8675200000000001</v>
      </c>
      <c r="FM80">
        <v>1.8686199999999999</v>
      </c>
      <c r="FN80">
        <v>1.86957</v>
      </c>
      <c r="FO80">
        <v>1.86557</v>
      </c>
      <c r="FP80">
        <v>1.86676</v>
      </c>
      <c r="FQ80">
        <v>1.8681300000000001</v>
      </c>
      <c r="FR80">
        <v>5</v>
      </c>
      <c r="FS80">
        <v>0</v>
      </c>
      <c r="FT80">
        <v>0</v>
      </c>
      <c r="FU80">
        <v>0</v>
      </c>
      <c r="FV80" t="s">
        <v>356</v>
      </c>
      <c r="FW80" t="s">
        <v>357</v>
      </c>
      <c r="FX80" t="s">
        <v>358</v>
      </c>
      <c r="FY80" t="s">
        <v>358</v>
      </c>
      <c r="FZ80" t="s">
        <v>358</v>
      </c>
      <c r="GA80" t="s">
        <v>358</v>
      </c>
      <c r="GB80">
        <v>0</v>
      </c>
      <c r="GC80">
        <v>100</v>
      </c>
      <c r="GD80">
        <v>100</v>
      </c>
      <c r="GE80">
        <v>14.79</v>
      </c>
      <c r="GF80">
        <v>0.251</v>
      </c>
      <c r="GG80">
        <v>5.6659111101770199</v>
      </c>
      <c r="GH80">
        <v>9.7043563482216103E-3</v>
      </c>
      <c r="GI80">
        <v>-6.1047874590071599E-7</v>
      </c>
      <c r="GJ80">
        <v>-2.0035481135848299E-10</v>
      </c>
      <c r="GK80">
        <v>-3.5135532291547797E-2</v>
      </c>
      <c r="GL80">
        <v>-2.6720997246463701E-3</v>
      </c>
      <c r="GM80">
        <v>1.0346449865754101E-3</v>
      </c>
      <c r="GN80">
        <v>-8.7332016154656395E-6</v>
      </c>
      <c r="GO80">
        <v>13</v>
      </c>
      <c r="GP80">
        <v>1798</v>
      </c>
      <c r="GQ80">
        <v>1</v>
      </c>
      <c r="GR80">
        <v>47</v>
      </c>
      <c r="GS80">
        <v>1474.5</v>
      </c>
      <c r="GT80">
        <v>12850.4</v>
      </c>
      <c r="GU80">
        <v>2.80884</v>
      </c>
      <c r="GV80">
        <v>2.5610400000000002</v>
      </c>
      <c r="GW80">
        <v>2.2485400000000002</v>
      </c>
      <c r="GX80">
        <v>2.7441399999999998</v>
      </c>
      <c r="GY80">
        <v>1.9958499999999999</v>
      </c>
      <c r="GZ80">
        <v>2.3315399999999999</v>
      </c>
      <c r="HA80">
        <v>29.007100000000001</v>
      </c>
      <c r="HB80">
        <v>15.821899999999999</v>
      </c>
      <c r="HC80">
        <v>18</v>
      </c>
      <c r="HD80">
        <v>353.00400000000002</v>
      </c>
      <c r="HE80">
        <v>711.68899999999996</v>
      </c>
      <c r="HF80">
        <v>22.999500000000001</v>
      </c>
      <c r="HG80">
        <v>22.375</v>
      </c>
      <c r="HH80">
        <v>29.9999</v>
      </c>
      <c r="HI80">
        <v>22.1874</v>
      </c>
      <c r="HJ80">
        <v>22.0731</v>
      </c>
      <c r="HK80">
        <v>56.258600000000001</v>
      </c>
      <c r="HL80">
        <v>24.166</v>
      </c>
      <c r="HM80">
        <v>7.4819000000000004</v>
      </c>
      <c r="HN80">
        <v>23</v>
      </c>
      <c r="HO80">
        <v>1105.5</v>
      </c>
      <c r="HP80">
        <v>18.318899999999999</v>
      </c>
      <c r="HQ80">
        <v>103.33499999999999</v>
      </c>
      <c r="HR80">
        <v>104.789</v>
      </c>
    </row>
    <row r="81" spans="1:226" x14ac:dyDescent="0.2">
      <c r="A81">
        <v>87</v>
      </c>
      <c r="B81">
        <v>1656170242.0999999</v>
      </c>
      <c r="C81">
        <v>938.09999990463302</v>
      </c>
      <c r="D81" t="s">
        <v>488</v>
      </c>
      <c r="E81" t="s">
        <v>489</v>
      </c>
      <c r="F81">
        <v>5</v>
      </c>
      <c r="G81" t="s">
        <v>351</v>
      </c>
      <c r="H81" t="s">
        <v>352</v>
      </c>
      <c r="I81">
        <v>1656170234.2785699</v>
      </c>
      <c r="J81">
        <f t="shared" si="34"/>
        <v>1.4833174429717125E-3</v>
      </c>
      <c r="K81">
        <f t="shared" si="35"/>
        <v>1.4833174429717126</v>
      </c>
      <c r="L81">
        <f t="shared" si="36"/>
        <v>18.608601565113027</v>
      </c>
      <c r="M81">
        <f t="shared" si="37"/>
        <v>1032.2592857142899</v>
      </c>
      <c r="N81">
        <f t="shared" si="38"/>
        <v>496.42406624648385</v>
      </c>
      <c r="O81">
        <f t="shared" si="39"/>
        <v>37.946694800604782</v>
      </c>
      <c r="P81">
        <f t="shared" si="40"/>
        <v>78.905981263691217</v>
      </c>
      <c r="Q81">
        <f t="shared" si="41"/>
        <v>5.962406430732136E-2</v>
      </c>
      <c r="R81">
        <f t="shared" si="42"/>
        <v>2.4802559751107722</v>
      </c>
      <c r="S81">
        <f t="shared" si="43"/>
        <v>5.8839083355962177E-2</v>
      </c>
      <c r="T81">
        <f t="shared" si="44"/>
        <v>3.6844093460473105E-2</v>
      </c>
      <c r="U81">
        <f t="shared" si="45"/>
        <v>321.52152503571472</v>
      </c>
      <c r="V81">
        <f t="shared" si="46"/>
        <v>26.137199192841102</v>
      </c>
      <c r="W81">
        <f t="shared" si="47"/>
        <v>26.137199192841102</v>
      </c>
      <c r="X81">
        <f t="shared" si="48"/>
        <v>3.4017497657690559</v>
      </c>
      <c r="Y81">
        <f t="shared" si="49"/>
        <v>50.187209454115653</v>
      </c>
      <c r="Z81">
        <f t="shared" si="50"/>
        <v>1.536967835788104</v>
      </c>
      <c r="AA81">
        <f t="shared" si="51"/>
        <v>3.0624692078034301</v>
      </c>
      <c r="AB81">
        <f t="shared" si="52"/>
        <v>1.8647819299809518</v>
      </c>
      <c r="AC81">
        <f t="shared" si="53"/>
        <v>-65.414299235052525</v>
      </c>
      <c r="AD81">
        <f t="shared" si="54"/>
        <v>-236.09906881427509</v>
      </c>
      <c r="AE81">
        <f t="shared" si="55"/>
        <v>-20.187064907599314</v>
      </c>
      <c r="AF81">
        <f t="shared" si="56"/>
        <v>-0.17890792121221466</v>
      </c>
      <c r="AG81">
        <f t="shared" si="57"/>
        <v>37.501664184556546</v>
      </c>
      <c r="AH81">
        <f t="shared" si="58"/>
        <v>1.4927271072374595</v>
      </c>
      <c r="AI81">
        <f t="shared" si="59"/>
        <v>18.608601565113027</v>
      </c>
      <c r="AJ81">
        <v>1115.25673976079</v>
      </c>
      <c r="AK81">
        <v>1078.5146666666701</v>
      </c>
      <c r="AL81">
        <v>3.3879739812937499</v>
      </c>
      <c r="AM81">
        <v>66.910747138271802</v>
      </c>
      <c r="AN81">
        <f t="shared" si="60"/>
        <v>1.4833174429717126</v>
      </c>
      <c r="AO81">
        <v>18.357780227535599</v>
      </c>
      <c r="AP81">
        <v>20.096617575757602</v>
      </c>
      <c r="AQ81">
        <v>1.14368500321349E-3</v>
      </c>
      <c r="AR81">
        <v>77.421342020431197</v>
      </c>
      <c r="AS81">
        <v>81</v>
      </c>
      <c r="AT81">
        <v>16</v>
      </c>
      <c r="AU81">
        <f t="shared" si="61"/>
        <v>1</v>
      </c>
      <c r="AV81">
        <f t="shared" si="62"/>
        <v>0</v>
      </c>
      <c r="AW81">
        <f t="shared" si="63"/>
        <v>40703.014758444377</v>
      </c>
      <c r="AX81">
        <f t="shared" si="64"/>
        <v>2000.03785714286</v>
      </c>
      <c r="AY81">
        <f t="shared" si="65"/>
        <v>1681.2315321428596</v>
      </c>
      <c r="AZ81">
        <f t="shared" si="66"/>
        <v>0.84059985471703569</v>
      </c>
      <c r="BA81">
        <f t="shared" si="67"/>
        <v>0.16075771960387891</v>
      </c>
      <c r="BB81">
        <v>6</v>
      </c>
      <c r="BC81">
        <v>0.5</v>
      </c>
      <c r="BD81" t="s">
        <v>353</v>
      </c>
      <c r="BE81">
        <v>2</v>
      </c>
      <c r="BF81" t="b">
        <v>1</v>
      </c>
      <c r="BG81">
        <v>1656170234.2785699</v>
      </c>
      <c r="BH81">
        <v>1032.2592857142899</v>
      </c>
      <c r="BI81">
        <v>1079.1128571428601</v>
      </c>
      <c r="BJ81">
        <v>20.106832142857101</v>
      </c>
      <c r="BK81">
        <v>18.351482142857101</v>
      </c>
      <c r="BL81">
        <v>1017.56107142857</v>
      </c>
      <c r="BM81">
        <v>19.855489285714299</v>
      </c>
      <c r="BN81">
        <v>499.97314285714299</v>
      </c>
      <c r="BO81">
        <v>76.340017857142897</v>
      </c>
      <c r="BP81">
        <v>0.100061060714286</v>
      </c>
      <c r="BQ81">
        <v>24.371517857142901</v>
      </c>
      <c r="BR81">
        <v>24.2027178571429</v>
      </c>
      <c r="BS81">
        <v>999.9</v>
      </c>
      <c r="BT81">
        <v>0</v>
      </c>
      <c r="BU81">
        <v>0</v>
      </c>
      <c r="BV81">
        <v>9994.8214285714294</v>
      </c>
      <c r="BW81">
        <v>0</v>
      </c>
      <c r="BX81">
        <v>299.50375000000003</v>
      </c>
      <c r="BY81">
        <v>-46.854364285714297</v>
      </c>
      <c r="BZ81">
        <v>1053.4396428571399</v>
      </c>
      <c r="CA81">
        <v>1099.28607142857</v>
      </c>
      <c r="CB81">
        <v>1.7553503571428599</v>
      </c>
      <c r="CC81">
        <v>1079.1128571428601</v>
      </c>
      <c r="CD81">
        <v>18.351482142857101</v>
      </c>
      <c r="CE81">
        <v>1.5349560714285699</v>
      </c>
      <c r="CF81">
        <v>1.40095285714286</v>
      </c>
      <c r="CG81">
        <v>13.3208821428571</v>
      </c>
      <c r="CH81">
        <v>11.9279571428571</v>
      </c>
      <c r="CI81">
        <v>2000.03785714286</v>
      </c>
      <c r="CJ81">
        <v>0.98000350000000003</v>
      </c>
      <c r="CK81">
        <v>1.999625E-2</v>
      </c>
      <c r="CL81">
        <v>0</v>
      </c>
      <c r="CM81">
        <v>2.1888821428571399</v>
      </c>
      <c r="CN81">
        <v>0</v>
      </c>
      <c r="CO81">
        <v>4555.8950000000004</v>
      </c>
      <c r="CP81">
        <v>17300.503571428599</v>
      </c>
      <c r="CQ81">
        <v>39.1136428571428</v>
      </c>
      <c r="CR81">
        <v>38.064571428571398</v>
      </c>
      <c r="CS81">
        <v>38.9685357142857</v>
      </c>
      <c r="CT81">
        <v>36.247535714285704</v>
      </c>
      <c r="CU81">
        <v>38.100214285714301</v>
      </c>
      <c r="CV81">
        <v>1960.0467857142901</v>
      </c>
      <c r="CW81">
        <v>39.991071428571402</v>
      </c>
      <c r="CX81">
        <v>0</v>
      </c>
      <c r="CY81">
        <v>1656170241.5999999</v>
      </c>
      <c r="CZ81">
        <v>0</v>
      </c>
      <c r="DA81">
        <v>0</v>
      </c>
      <c r="DB81" t="s">
        <v>354</v>
      </c>
      <c r="DC81">
        <v>1656081770.5</v>
      </c>
      <c r="DD81">
        <v>1655399214.5999999</v>
      </c>
      <c r="DE81">
        <v>0</v>
      </c>
      <c r="DF81">
        <v>0.13400000000000001</v>
      </c>
      <c r="DG81">
        <v>-0.06</v>
      </c>
      <c r="DH81">
        <v>9.3309999999999995</v>
      </c>
      <c r="DI81">
        <v>0.51100000000000001</v>
      </c>
      <c r="DJ81">
        <v>421</v>
      </c>
      <c r="DK81">
        <v>25</v>
      </c>
      <c r="DL81">
        <v>1.93</v>
      </c>
      <c r="DM81">
        <v>0.15</v>
      </c>
      <c r="DN81">
        <v>-46.869837500000003</v>
      </c>
      <c r="DO81">
        <v>0.394260787992674</v>
      </c>
      <c r="DP81">
        <v>0.44544938527710398</v>
      </c>
      <c r="DQ81">
        <v>0</v>
      </c>
      <c r="DR81">
        <v>1.7605992500000001</v>
      </c>
      <c r="DS81">
        <v>-0.10954772983114</v>
      </c>
      <c r="DT81">
        <v>1.16345389654038E-2</v>
      </c>
      <c r="DU81">
        <v>0</v>
      </c>
      <c r="DV81">
        <v>0</v>
      </c>
      <c r="DW81">
        <v>2</v>
      </c>
      <c r="DX81" t="s">
        <v>359</v>
      </c>
      <c r="DY81">
        <v>2.9775</v>
      </c>
      <c r="DZ81">
        <v>2.7538399999999998</v>
      </c>
      <c r="EA81">
        <v>0.147975</v>
      </c>
      <c r="EB81">
        <v>0.15337700000000001</v>
      </c>
      <c r="EC81">
        <v>7.8533000000000006E-2</v>
      </c>
      <c r="ED81">
        <v>7.4231000000000005E-2</v>
      </c>
      <c r="EE81">
        <v>33572.5</v>
      </c>
      <c r="EF81">
        <v>36710.800000000003</v>
      </c>
      <c r="EG81">
        <v>35683.199999999997</v>
      </c>
      <c r="EH81">
        <v>39298.1</v>
      </c>
      <c r="EI81">
        <v>46537.8</v>
      </c>
      <c r="EJ81">
        <v>52443.7</v>
      </c>
      <c r="EK81">
        <v>55657.2</v>
      </c>
      <c r="EL81">
        <v>62904.4</v>
      </c>
      <c r="EM81">
        <v>1.788</v>
      </c>
      <c r="EN81">
        <v>2.3410000000000002</v>
      </c>
      <c r="EO81">
        <v>0.14588200000000001</v>
      </c>
      <c r="EP81">
        <v>0</v>
      </c>
      <c r="EQ81">
        <v>21.798300000000001</v>
      </c>
      <c r="ER81">
        <v>999.9</v>
      </c>
      <c r="ES81">
        <v>57.734000000000002</v>
      </c>
      <c r="ET81">
        <v>24.471</v>
      </c>
      <c r="EU81">
        <v>23.2989</v>
      </c>
      <c r="EV81">
        <v>53.7864</v>
      </c>
      <c r="EW81">
        <v>37.596200000000003</v>
      </c>
      <c r="EX81">
        <v>2</v>
      </c>
      <c r="EY81">
        <v>-0.371585</v>
      </c>
      <c r="EZ81">
        <v>-1.0172099999999999</v>
      </c>
      <c r="FA81">
        <v>20.144400000000001</v>
      </c>
      <c r="FB81">
        <v>5.2053099999999999</v>
      </c>
      <c r="FC81">
        <v>12.004</v>
      </c>
      <c r="FD81">
        <v>4.976</v>
      </c>
      <c r="FE81">
        <v>3.2930000000000001</v>
      </c>
      <c r="FF81">
        <v>9999</v>
      </c>
      <c r="FG81">
        <v>9999</v>
      </c>
      <c r="FH81">
        <v>9999</v>
      </c>
      <c r="FI81">
        <v>545.9</v>
      </c>
      <c r="FJ81">
        <v>1.8627899999999999</v>
      </c>
      <c r="FK81">
        <v>1.8677699999999999</v>
      </c>
      <c r="FL81">
        <v>1.8675200000000001</v>
      </c>
      <c r="FM81">
        <v>1.8686199999999999</v>
      </c>
      <c r="FN81">
        <v>1.86951</v>
      </c>
      <c r="FO81">
        <v>1.8655999999999999</v>
      </c>
      <c r="FP81">
        <v>1.86676</v>
      </c>
      <c r="FQ81">
        <v>1.8681300000000001</v>
      </c>
      <c r="FR81">
        <v>5</v>
      </c>
      <c r="FS81">
        <v>0</v>
      </c>
      <c r="FT81">
        <v>0</v>
      </c>
      <c r="FU81">
        <v>0</v>
      </c>
      <c r="FV81" t="s">
        <v>356</v>
      </c>
      <c r="FW81" t="s">
        <v>357</v>
      </c>
      <c r="FX81" t="s">
        <v>358</v>
      </c>
      <c r="FY81" t="s">
        <v>358</v>
      </c>
      <c r="FZ81" t="s">
        <v>358</v>
      </c>
      <c r="GA81" t="s">
        <v>358</v>
      </c>
      <c r="GB81">
        <v>0</v>
      </c>
      <c r="GC81">
        <v>100</v>
      </c>
      <c r="GD81">
        <v>100</v>
      </c>
      <c r="GE81">
        <v>14.91</v>
      </c>
      <c r="GF81">
        <v>0.251</v>
      </c>
      <c r="GG81">
        <v>5.6659111101770199</v>
      </c>
      <c r="GH81">
        <v>9.7043563482216103E-3</v>
      </c>
      <c r="GI81">
        <v>-6.1047874590071599E-7</v>
      </c>
      <c r="GJ81">
        <v>-2.0035481135848299E-10</v>
      </c>
      <c r="GK81">
        <v>-3.5135532291547797E-2</v>
      </c>
      <c r="GL81">
        <v>-2.6720997246463701E-3</v>
      </c>
      <c r="GM81">
        <v>1.0346449865754101E-3</v>
      </c>
      <c r="GN81">
        <v>-8.7332016154656395E-6</v>
      </c>
      <c r="GO81">
        <v>13</v>
      </c>
      <c r="GP81">
        <v>1798</v>
      </c>
      <c r="GQ81">
        <v>1</v>
      </c>
      <c r="GR81">
        <v>47</v>
      </c>
      <c r="GS81">
        <v>1474.5</v>
      </c>
      <c r="GT81">
        <v>12850.5</v>
      </c>
      <c r="GU81">
        <v>2.8405800000000001</v>
      </c>
      <c r="GV81">
        <v>2.5622600000000002</v>
      </c>
      <c r="GW81">
        <v>2.2485400000000002</v>
      </c>
      <c r="GX81">
        <v>2.7441399999999998</v>
      </c>
      <c r="GY81">
        <v>1.9958499999999999</v>
      </c>
      <c r="GZ81">
        <v>2.3107899999999999</v>
      </c>
      <c r="HA81">
        <v>29.028199999999998</v>
      </c>
      <c r="HB81">
        <v>15.821899999999999</v>
      </c>
      <c r="HC81">
        <v>18</v>
      </c>
      <c r="HD81">
        <v>353.221</v>
      </c>
      <c r="HE81">
        <v>711.39800000000002</v>
      </c>
      <c r="HF81">
        <v>22.999500000000001</v>
      </c>
      <c r="HG81">
        <v>22.376200000000001</v>
      </c>
      <c r="HH81">
        <v>30.000299999999999</v>
      </c>
      <c r="HI81">
        <v>22.190300000000001</v>
      </c>
      <c r="HJ81">
        <v>22.076799999999999</v>
      </c>
      <c r="HK81">
        <v>56.8352</v>
      </c>
      <c r="HL81">
        <v>24.166</v>
      </c>
      <c r="HM81">
        <v>7.4819000000000004</v>
      </c>
      <c r="HN81">
        <v>23</v>
      </c>
      <c r="HO81">
        <v>1125.71</v>
      </c>
      <c r="HP81">
        <v>18.276900000000001</v>
      </c>
      <c r="HQ81">
        <v>103.334</v>
      </c>
      <c r="HR81">
        <v>104.78700000000001</v>
      </c>
    </row>
    <row r="82" spans="1:226" x14ac:dyDescent="0.2">
      <c r="A82">
        <v>88</v>
      </c>
      <c r="B82">
        <v>1656170247.5999999</v>
      </c>
      <c r="C82">
        <v>943.59999990463302</v>
      </c>
      <c r="D82" t="s">
        <v>490</v>
      </c>
      <c r="E82" t="s">
        <v>491</v>
      </c>
      <c r="F82">
        <v>5</v>
      </c>
      <c r="G82" t="s">
        <v>351</v>
      </c>
      <c r="H82" t="s">
        <v>352</v>
      </c>
      <c r="I82">
        <v>1656170239.8499999</v>
      </c>
      <c r="J82">
        <f t="shared" si="34"/>
        <v>1.4734679349643911E-3</v>
      </c>
      <c r="K82">
        <f t="shared" si="35"/>
        <v>1.4734679349643911</v>
      </c>
      <c r="L82">
        <f t="shared" si="36"/>
        <v>18.505977822159874</v>
      </c>
      <c r="M82">
        <f t="shared" si="37"/>
        <v>1050.90107142857</v>
      </c>
      <c r="N82">
        <f t="shared" si="38"/>
        <v>514.03413741662757</v>
      </c>
      <c r="O82">
        <f t="shared" si="39"/>
        <v>39.292979186383391</v>
      </c>
      <c r="P82">
        <f t="shared" si="40"/>
        <v>80.331306660130579</v>
      </c>
      <c r="Q82">
        <f t="shared" si="41"/>
        <v>5.9253372385980177E-2</v>
      </c>
      <c r="R82">
        <f t="shared" si="42"/>
        <v>2.4818484553745193</v>
      </c>
      <c r="S82">
        <f t="shared" si="43"/>
        <v>5.8478543811693519E-2</v>
      </c>
      <c r="T82">
        <f t="shared" si="44"/>
        <v>3.6617860966992738E-2</v>
      </c>
      <c r="U82">
        <f t="shared" si="45"/>
        <v>321.52170652063563</v>
      </c>
      <c r="V82">
        <f t="shared" si="46"/>
        <v>26.12898797897963</v>
      </c>
      <c r="W82">
        <f t="shared" si="47"/>
        <v>26.12898797897963</v>
      </c>
      <c r="X82">
        <f t="shared" si="48"/>
        <v>3.4000989555481747</v>
      </c>
      <c r="Y82">
        <f t="shared" si="49"/>
        <v>50.194048731973162</v>
      </c>
      <c r="Z82">
        <f t="shared" si="50"/>
        <v>1.5362406245271589</v>
      </c>
      <c r="AA82">
        <f t="shared" si="51"/>
        <v>3.0606031259410789</v>
      </c>
      <c r="AB82">
        <f t="shared" si="52"/>
        <v>1.8638583310210157</v>
      </c>
      <c r="AC82">
        <f t="shared" si="53"/>
        <v>-64.979935931929646</v>
      </c>
      <c r="AD82">
        <f t="shared" si="54"/>
        <v>-236.51341662141797</v>
      </c>
      <c r="AE82">
        <f t="shared" si="55"/>
        <v>-20.207648614271282</v>
      </c>
      <c r="AF82">
        <f t="shared" si="56"/>
        <v>-0.17929464698329411</v>
      </c>
      <c r="AG82">
        <f t="shared" si="57"/>
        <v>37.667048469990995</v>
      </c>
      <c r="AH82">
        <f t="shared" si="58"/>
        <v>1.4870481161988462</v>
      </c>
      <c r="AI82">
        <f t="shared" si="59"/>
        <v>18.505977822159874</v>
      </c>
      <c r="AJ82">
        <v>1134.2569627529699</v>
      </c>
      <c r="AK82">
        <v>1097.3090909090899</v>
      </c>
      <c r="AL82">
        <v>3.4679969205032899</v>
      </c>
      <c r="AM82">
        <v>66.910747138271802</v>
      </c>
      <c r="AN82">
        <f t="shared" si="60"/>
        <v>1.4734679349643911</v>
      </c>
      <c r="AO82">
        <v>18.344742197217101</v>
      </c>
      <c r="AP82">
        <v>20.081856363636401</v>
      </c>
      <c r="AQ82">
        <v>-9.1157827150559504E-4</v>
      </c>
      <c r="AR82">
        <v>77.421342020431197</v>
      </c>
      <c r="AS82">
        <v>81</v>
      </c>
      <c r="AT82">
        <v>16</v>
      </c>
      <c r="AU82">
        <f t="shared" si="61"/>
        <v>1</v>
      </c>
      <c r="AV82">
        <f t="shared" si="62"/>
        <v>0</v>
      </c>
      <c r="AW82">
        <f t="shared" si="63"/>
        <v>40744.420657848292</v>
      </c>
      <c r="AX82">
        <f t="shared" si="64"/>
        <v>2000.03821428571</v>
      </c>
      <c r="AY82">
        <f t="shared" si="65"/>
        <v>1681.2318966428134</v>
      </c>
      <c r="AZ82">
        <f t="shared" si="66"/>
        <v>0.84059988685928455</v>
      </c>
      <c r="BA82">
        <f t="shared" si="67"/>
        <v>0.160757781638419</v>
      </c>
      <c r="BB82">
        <v>6</v>
      </c>
      <c r="BC82">
        <v>0.5</v>
      </c>
      <c r="BD82" t="s">
        <v>353</v>
      </c>
      <c r="BE82">
        <v>2</v>
      </c>
      <c r="BF82" t="b">
        <v>1</v>
      </c>
      <c r="BG82">
        <v>1656170239.8499999</v>
      </c>
      <c r="BH82">
        <v>1050.90107142857</v>
      </c>
      <c r="BI82">
        <v>1097.9796428571401</v>
      </c>
      <c r="BJ82">
        <v>20.097232142857099</v>
      </c>
      <c r="BK82">
        <v>18.348532142857099</v>
      </c>
      <c r="BL82">
        <v>1036.0574999999999</v>
      </c>
      <c r="BM82">
        <v>19.846157142857098</v>
      </c>
      <c r="BN82">
        <v>499.97</v>
      </c>
      <c r="BO82">
        <v>76.340496428571399</v>
      </c>
      <c r="BP82">
        <v>9.9911564285714294E-2</v>
      </c>
      <c r="BQ82">
        <v>24.361342857142901</v>
      </c>
      <c r="BR82">
        <v>24.188314285714299</v>
      </c>
      <c r="BS82">
        <v>999.9</v>
      </c>
      <c r="BT82">
        <v>0</v>
      </c>
      <c r="BU82">
        <v>0</v>
      </c>
      <c r="BV82">
        <v>10005</v>
      </c>
      <c r="BW82">
        <v>0</v>
      </c>
      <c r="BX82">
        <v>300.499142857143</v>
      </c>
      <c r="BY82">
        <v>-47.080325000000002</v>
      </c>
      <c r="BZ82">
        <v>1072.4525000000001</v>
      </c>
      <c r="CA82">
        <v>1118.5025000000001</v>
      </c>
      <c r="CB82">
        <v>1.74871</v>
      </c>
      <c r="CC82">
        <v>1097.9796428571401</v>
      </c>
      <c r="CD82">
        <v>18.348532142857099</v>
      </c>
      <c r="CE82">
        <v>1.53423357142857</v>
      </c>
      <c r="CF82">
        <v>1.4007360714285699</v>
      </c>
      <c r="CG82">
        <v>13.3136607142857</v>
      </c>
      <c r="CH82">
        <v>11.9256071428571</v>
      </c>
      <c r="CI82">
        <v>2000.03821428571</v>
      </c>
      <c r="CJ82">
        <v>0.98000285714285695</v>
      </c>
      <c r="CK82">
        <v>1.99969571428571E-2</v>
      </c>
      <c r="CL82">
        <v>0</v>
      </c>
      <c r="CM82">
        <v>2.1739999999999999</v>
      </c>
      <c r="CN82">
        <v>0</v>
      </c>
      <c r="CO82">
        <v>4554.25821428571</v>
      </c>
      <c r="CP82">
        <v>17300.510714285701</v>
      </c>
      <c r="CQ82">
        <v>39.010964285714302</v>
      </c>
      <c r="CR82">
        <v>37.999678571428603</v>
      </c>
      <c r="CS82">
        <v>38.883714285714298</v>
      </c>
      <c r="CT82">
        <v>36.164999999999999</v>
      </c>
      <c r="CU82">
        <v>38.0108928571428</v>
      </c>
      <c r="CV82">
        <v>1960.0446428571399</v>
      </c>
      <c r="CW82">
        <v>39.993214285714302</v>
      </c>
      <c r="CX82">
        <v>0</v>
      </c>
      <c r="CY82">
        <v>1656170247</v>
      </c>
      <c r="CZ82">
        <v>0</v>
      </c>
      <c r="DA82">
        <v>0</v>
      </c>
      <c r="DB82" t="s">
        <v>354</v>
      </c>
      <c r="DC82">
        <v>1656081770.5</v>
      </c>
      <c r="DD82">
        <v>1655399214.5999999</v>
      </c>
      <c r="DE82">
        <v>0</v>
      </c>
      <c r="DF82">
        <v>0.13400000000000001</v>
      </c>
      <c r="DG82">
        <v>-0.06</v>
      </c>
      <c r="DH82">
        <v>9.3309999999999995</v>
      </c>
      <c r="DI82">
        <v>0.51100000000000001</v>
      </c>
      <c r="DJ82">
        <v>421</v>
      </c>
      <c r="DK82">
        <v>25</v>
      </c>
      <c r="DL82">
        <v>1.93</v>
      </c>
      <c r="DM82">
        <v>0.15</v>
      </c>
      <c r="DN82">
        <v>-46.945279999999997</v>
      </c>
      <c r="DO82">
        <v>-0.58603227016880199</v>
      </c>
      <c r="DP82">
        <v>0.46495228959539497</v>
      </c>
      <c r="DQ82">
        <v>0</v>
      </c>
      <c r="DR82">
        <v>1.7531002499999999</v>
      </c>
      <c r="DS82">
        <v>-6.9371594746720999E-2</v>
      </c>
      <c r="DT82">
        <v>8.1188470509980602E-3</v>
      </c>
      <c r="DU82">
        <v>1</v>
      </c>
      <c r="DV82">
        <v>1</v>
      </c>
      <c r="DW82">
        <v>2</v>
      </c>
      <c r="DX82" t="s">
        <v>355</v>
      </c>
      <c r="DY82">
        <v>2.9778199999999999</v>
      </c>
      <c r="DZ82">
        <v>2.75414</v>
      </c>
      <c r="EA82">
        <v>0.14962800000000001</v>
      </c>
      <c r="EB82">
        <v>0.15500700000000001</v>
      </c>
      <c r="EC82">
        <v>7.8500200000000006E-2</v>
      </c>
      <c r="ED82">
        <v>7.4227000000000001E-2</v>
      </c>
      <c r="EE82">
        <v>33507.5</v>
      </c>
      <c r="EF82">
        <v>36639.4</v>
      </c>
      <c r="EG82">
        <v>35683.199999999997</v>
      </c>
      <c r="EH82">
        <v>39297.1</v>
      </c>
      <c r="EI82">
        <v>46539.4</v>
      </c>
      <c r="EJ82">
        <v>52442.5</v>
      </c>
      <c r="EK82">
        <v>55657</v>
      </c>
      <c r="EL82">
        <v>62902.6</v>
      </c>
      <c r="EM82">
        <v>1.7884</v>
      </c>
      <c r="EN82">
        <v>2.3410000000000002</v>
      </c>
      <c r="EO82">
        <v>0.14516699999999999</v>
      </c>
      <c r="EP82">
        <v>0</v>
      </c>
      <c r="EQ82">
        <v>21.796399999999998</v>
      </c>
      <c r="ER82">
        <v>999.9</v>
      </c>
      <c r="ES82">
        <v>57.734000000000002</v>
      </c>
      <c r="ET82">
        <v>24.481000000000002</v>
      </c>
      <c r="EU82">
        <v>23.311599999999999</v>
      </c>
      <c r="EV82">
        <v>54.336399999999998</v>
      </c>
      <c r="EW82">
        <v>37.6282</v>
      </c>
      <c r="EX82">
        <v>2</v>
      </c>
      <c r="EY82">
        <v>-0.371585</v>
      </c>
      <c r="EZ82">
        <v>-1.0206999999999999</v>
      </c>
      <c r="FA82">
        <v>20.144200000000001</v>
      </c>
      <c r="FB82">
        <v>5.2017199999999999</v>
      </c>
      <c r="FC82">
        <v>12.004</v>
      </c>
      <c r="FD82">
        <v>4.9752000000000001</v>
      </c>
      <c r="FE82">
        <v>3.2930000000000001</v>
      </c>
      <c r="FF82">
        <v>9999</v>
      </c>
      <c r="FG82">
        <v>9999</v>
      </c>
      <c r="FH82">
        <v>9999</v>
      </c>
      <c r="FI82">
        <v>545.9</v>
      </c>
      <c r="FJ82">
        <v>1.8627899999999999</v>
      </c>
      <c r="FK82">
        <v>1.8677999999999999</v>
      </c>
      <c r="FL82">
        <v>1.8675200000000001</v>
      </c>
      <c r="FM82">
        <v>1.8686199999999999</v>
      </c>
      <c r="FN82">
        <v>1.86951</v>
      </c>
      <c r="FO82">
        <v>1.86557</v>
      </c>
      <c r="FP82">
        <v>1.86676</v>
      </c>
      <c r="FQ82">
        <v>1.8681300000000001</v>
      </c>
      <c r="FR82">
        <v>5</v>
      </c>
      <c r="FS82">
        <v>0</v>
      </c>
      <c r="FT82">
        <v>0</v>
      </c>
      <c r="FU82">
        <v>0</v>
      </c>
      <c r="FV82" t="s">
        <v>356</v>
      </c>
      <c r="FW82" t="s">
        <v>357</v>
      </c>
      <c r="FX82" t="s">
        <v>358</v>
      </c>
      <c r="FY82" t="s">
        <v>358</v>
      </c>
      <c r="FZ82" t="s">
        <v>358</v>
      </c>
      <c r="GA82" t="s">
        <v>358</v>
      </c>
      <c r="GB82">
        <v>0</v>
      </c>
      <c r="GC82">
        <v>100</v>
      </c>
      <c r="GD82">
        <v>100</v>
      </c>
      <c r="GE82">
        <v>15.05</v>
      </c>
      <c r="GF82">
        <v>0.25069999999999998</v>
      </c>
      <c r="GG82">
        <v>5.6659111101770199</v>
      </c>
      <c r="GH82">
        <v>9.7043563482216103E-3</v>
      </c>
      <c r="GI82">
        <v>-6.1047874590071599E-7</v>
      </c>
      <c r="GJ82">
        <v>-2.0035481135848299E-10</v>
      </c>
      <c r="GK82">
        <v>-3.5135532291547797E-2</v>
      </c>
      <c r="GL82">
        <v>-2.6720997246463701E-3</v>
      </c>
      <c r="GM82">
        <v>1.0346449865754101E-3</v>
      </c>
      <c r="GN82">
        <v>-8.7332016154656395E-6</v>
      </c>
      <c r="GO82">
        <v>13</v>
      </c>
      <c r="GP82">
        <v>1798</v>
      </c>
      <c r="GQ82">
        <v>1</v>
      </c>
      <c r="GR82">
        <v>47</v>
      </c>
      <c r="GS82">
        <v>1474.6</v>
      </c>
      <c r="GT82">
        <v>12850.5</v>
      </c>
      <c r="GU82">
        <v>2.8747600000000002</v>
      </c>
      <c r="GV82">
        <v>2.5549300000000001</v>
      </c>
      <c r="GW82">
        <v>2.2485400000000002</v>
      </c>
      <c r="GX82">
        <v>2.7441399999999998</v>
      </c>
      <c r="GY82">
        <v>1.9958499999999999</v>
      </c>
      <c r="GZ82">
        <v>2.3584000000000001</v>
      </c>
      <c r="HA82">
        <v>29.049399999999999</v>
      </c>
      <c r="HB82">
        <v>15.8307</v>
      </c>
      <c r="HC82">
        <v>18</v>
      </c>
      <c r="HD82">
        <v>353.428</v>
      </c>
      <c r="HE82">
        <v>711.42499999999995</v>
      </c>
      <c r="HF82">
        <v>22.999400000000001</v>
      </c>
      <c r="HG82">
        <v>22.378</v>
      </c>
      <c r="HH82">
        <v>30.0002</v>
      </c>
      <c r="HI82">
        <v>22.1922</v>
      </c>
      <c r="HJ82">
        <v>22.078700000000001</v>
      </c>
      <c r="HK82">
        <v>57.590600000000002</v>
      </c>
      <c r="HL82">
        <v>24.166</v>
      </c>
      <c r="HM82">
        <v>7.4819000000000004</v>
      </c>
      <c r="HN82">
        <v>23</v>
      </c>
      <c r="HO82">
        <v>1139.17</v>
      </c>
      <c r="HP82">
        <v>18.273800000000001</v>
      </c>
      <c r="HQ82">
        <v>103.334</v>
      </c>
      <c r="HR82">
        <v>104.785</v>
      </c>
    </row>
    <row r="83" spans="1:226" x14ac:dyDescent="0.2">
      <c r="A83">
        <v>89</v>
      </c>
      <c r="B83">
        <v>1656170252.5999999</v>
      </c>
      <c r="C83">
        <v>948.59999990463302</v>
      </c>
      <c r="D83" t="s">
        <v>492</v>
      </c>
      <c r="E83" t="s">
        <v>493</v>
      </c>
      <c r="F83">
        <v>5</v>
      </c>
      <c r="G83" t="s">
        <v>351</v>
      </c>
      <c r="H83" t="s">
        <v>352</v>
      </c>
      <c r="I83">
        <v>1656170245.11852</v>
      </c>
      <c r="J83">
        <f t="shared" si="34"/>
        <v>1.4675196654673323E-3</v>
      </c>
      <c r="K83">
        <f t="shared" si="35"/>
        <v>1.4675196654673324</v>
      </c>
      <c r="L83">
        <f t="shared" si="36"/>
        <v>18.363123559458582</v>
      </c>
      <c r="M83">
        <f t="shared" si="37"/>
        <v>1068.6474074074099</v>
      </c>
      <c r="N83">
        <f t="shared" si="38"/>
        <v>532.98193518791027</v>
      </c>
      <c r="O83">
        <f t="shared" si="39"/>
        <v>40.741409756224506</v>
      </c>
      <c r="P83">
        <f t="shared" si="40"/>
        <v>81.687950445754367</v>
      </c>
      <c r="Q83">
        <f t="shared" si="41"/>
        <v>5.9020117871421647E-2</v>
      </c>
      <c r="R83">
        <f t="shared" si="42"/>
        <v>2.4791690501628456</v>
      </c>
      <c r="S83">
        <f t="shared" si="43"/>
        <v>5.8250515738365267E-2</v>
      </c>
      <c r="T83">
        <f t="shared" si="44"/>
        <v>3.6474881901621674E-2</v>
      </c>
      <c r="U83">
        <f t="shared" si="45"/>
        <v>321.52244409550269</v>
      </c>
      <c r="V83">
        <f t="shared" si="46"/>
        <v>26.124043602289593</v>
      </c>
      <c r="W83">
        <f t="shared" si="47"/>
        <v>26.124043602289593</v>
      </c>
      <c r="X83">
        <f t="shared" si="48"/>
        <v>3.3991052588458261</v>
      </c>
      <c r="Y83">
        <f t="shared" si="49"/>
        <v>50.194837017400204</v>
      </c>
      <c r="Z83">
        <f t="shared" si="50"/>
        <v>1.5354797311924679</v>
      </c>
      <c r="AA83">
        <f t="shared" si="51"/>
        <v>3.0590391809822766</v>
      </c>
      <c r="AB83">
        <f t="shared" si="52"/>
        <v>1.8636255276533582</v>
      </c>
      <c r="AC83">
        <f t="shared" si="53"/>
        <v>-64.717617247109359</v>
      </c>
      <c r="AD83">
        <f t="shared" si="54"/>
        <v>-236.73755346971379</v>
      </c>
      <c r="AE83">
        <f t="shared" si="55"/>
        <v>-20.247287644340251</v>
      </c>
      <c r="AF83">
        <f t="shared" si="56"/>
        <v>-0.18001426566070222</v>
      </c>
      <c r="AG83">
        <f t="shared" si="57"/>
        <v>37.544255401165465</v>
      </c>
      <c r="AH83">
        <f t="shared" si="58"/>
        <v>1.4801963988425348</v>
      </c>
      <c r="AI83">
        <f t="shared" si="59"/>
        <v>18.363123559458582</v>
      </c>
      <c r="AJ83">
        <v>1151.21713134279</v>
      </c>
      <c r="AK83">
        <v>1114.5460606060601</v>
      </c>
      <c r="AL83">
        <v>3.4433906813573798</v>
      </c>
      <c r="AM83">
        <v>66.910747138271802</v>
      </c>
      <c r="AN83">
        <f t="shared" si="60"/>
        <v>1.4675196654673324</v>
      </c>
      <c r="AO83">
        <v>18.3462076998564</v>
      </c>
      <c r="AP83">
        <v>20.073798181818201</v>
      </c>
      <c r="AQ83">
        <v>-3.8820241931034402E-4</v>
      </c>
      <c r="AR83">
        <v>77.421342020431197</v>
      </c>
      <c r="AS83">
        <v>80</v>
      </c>
      <c r="AT83">
        <v>16</v>
      </c>
      <c r="AU83">
        <f t="shared" si="61"/>
        <v>1</v>
      </c>
      <c r="AV83">
        <f t="shared" si="62"/>
        <v>0</v>
      </c>
      <c r="AW83">
        <f t="shared" si="63"/>
        <v>40678.284349652451</v>
      </c>
      <c r="AX83">
        <f t="shared" si="64"/>
        <v>2000.04185185185</v>
      </c>
      <c r="AY83">
        <f t="shared" si="65"/>
        <v>1681.2350335555268</v>
      </c>
      <c r="AZ83">
        <f t="shared" si="66"/>
        <v>0.84059992644597004</v>
      </c>
      <c r="BA83">
        <f t="shared" si="67"/>
        <v>0.16075785804072212</v>
      </c>
      <c r="BB83">
        <v>6</v>
      </c>
      <c r="BC83">
        <v>0.5</v>
      </c>
      <c r="BD83" t="s">
        <v>353</v>
      </c>
      <c r="BE83">
        <v>2</v>
      </c>
      <c r="BF83" t="b">
        <v>1</v>
      </c>
      <c r="BG83">
        <v>1656170245.11852</v>
      </c>
      <c r="BH83">
        <v>1068.6474074074099</v>
      </c>
      <c r="BI83">
        <v>1115.60037037037</v>
      </c>
      <c r="BJ83">
        <v>20.0872518518518</v>
      </c>
      <c r="BK83">
        <v>18.346633333333301</v>
      </c>
      <c r="BL83">
        <v>1053.6674074074101</v>
      </c>
      <c r="BM83">
        <v>19.836448148148101</v>
      </c>
      <c r="BN83">
        <v>499.982037037037</v>
      </c>
      <c r="BO83">
        <v>76.340448148148198</v>
      </c>
      <c r="BP83">
        <v>0.10005961851851899</v>
      </c>
      <c r="BQ83">
        <v>24.352811111111102</v>
      </c>
      <c r="BR83">
        <v>24.179362962963001</v>
      </c>
      <c r="BS83">
        <v>999.9</v>
      </c>
      <c r="BT83">
        <v>0</v>
      </c>
      <c r="BU83">
        <v>0</v>
      </c>
      <c r="BV83">
        <v>9987.7777777777792</v>
      </c>
      <c r="BW83">
        <v>0</v>
      </c>
      <c r="BX83">
        <v>301.53081481481502</v>
      </c>
      <c r="BY83">
        <v>-46.954944444444401</v>
      </c>
      <c r="BZ83">
        <v>1090.5514814814801</v>
      </c>
      <c r="CA83">
        <v>1136.4511111111101</v>
      </c>
      <c r="CB83">
        <v>1.7406344444444399</v>
      </c>
      <c r="CC83">
        <v>1115.60037037037</v>
      </c>
      <c r="CD83">
        <v>18.346633333333301</v>
      </c>
      <c r="CE83">
        <v>1.53347074074074</v>
      </c>
      <c r="CF83">
        <v>1.40059</v>
      </c>
      <c r="CG83">
        <v>13.306037037036999</v>
      </c>
      <c r="CH83">
        <v>11.924022222222201</v>
      </c>
      <c r="CI83">
        <v>2000.04185185185</v>
      </c>
      <c r="CJ83">
        <v>0.98000244444444395</v>
      </c>
      <c r="CK83">
        <v>1.9997411111111099E-2</v>
      </c>
      <c r="CL83">
        <v>0</v>
      </c>
      <c r="CM83">
        <v>2.1653592592592599</v>
      </c>
      <c r="CN83">
        <v>0</v>
      </c>
      <c r="CO83">
        <v>4551.1899999999996</v>
      </c>
      <c r="CP83">
        <v>17300.5444444444</v>
      </c>
      <c r="CQ83">
        <v>38.918740740740702</v>
      </c>
      <c r="CR83">
        <v>37.941925925925901</v>
      </c>
      <c r="CS83">
        <v>38.796074074074099</v>
      </c>
      <c r="CT83">
        <v>36.085444444444398</v>
      </c>
      <c r="CU83">
        <v>37.923333333333296</v>
      </c>
      <c r="CV83">
        <v>1960.04555555556</v>
      </c>
      <c r="CW83">
        <v>39.995925925925903</v>
      </c>
      <c r="CX83">
        <v>0</v>
      </c>
      <c r="CY83">
        <v>1656170251.8</v>
      </c>
      <c r="CZ83">
        <v>0</v>
      </c>
      <c r="DA83">
        <v>0</v>
      </c>
      <c r="DB83" t="s">
        <v>354</v>
      </c>
      <c r="DC83">
        <v>1656081770.5</v>
      </c>
      <c r="DD83">
        <v>1655399214.5999999</v>
      </c>
      <c r="DE83">
        <v>0</v>
      </c>
      <c r="DF83">
        <v>0.13400000000000001</v>
      </c>
      <c r="DG83">
        <v>-0.06</v>
      </c>
      <c r="DH83">
        <v>9.3309999999999995</v>
      </c>
      <c r="DI83">
        <v>0.51100000000000001</v>
      </c>
      <c r="DJ83">
        <v>421</v>
      </c>
      <c r="DK83">
        <v>25</v>
      </c>
      <c r="DL83">
        <v>1.93</v>
      </c>
      <c r="DM83">
        <v>0.15</v>
      </c>
      <c r="DN83">
        <v>-47.010697499999999</v>
      </c>
      <c r="DO83">
        <v>-0.169000750468975</v>
      </c>
      <c r="DP83">
        <v>0.46740849290930703</v>
      </c>
      <c r="DQ83">
        <v>0</v>
      </c>
      <c r="DR83">
        <v>1.7455594999999999</v>
      </c>
      <c r="DS83">
        <v>-7.7262439024394905E-2</v>
      </c>
      <c r="DT83">
        <v>8.8412040893760604E-3</v>
      </c>
      <c r="DU83">
        <v>1</v>
      </c>
      <c r="DV83">
        <v>1</v>
      </c>
      <c r="DW83">
        <v>2</v>
      </c>
      <c r="DX83" t="s">
        <v>355</v>
      </c>
      <c r="DY83">
        <v>2.9774400000000001</v>
      </c>
      <c r="DZ83">
        <v>2.7532000000000001</v>
      </c>
      <c r="EA83">
        <v>0.151091</v>
      </c>
      <c r="EB83">
        <v>0.15643799999999999</v>
      </c>
      <c r="EC83">
        <v>7.84691E-2</v>
      </c>
      <c r="ED83">
        <v>7.4234599999999998E-2</v>
      </c>
      <c r="EE83">
        <v>33450</v>
      </c>
      <c r="EF83">
        <v>36577.5</v>
      </c>
      <c r="EG83">
        <v>35683.4</v>
      </c>
      <c r="EH83">
        <v>39297.199999999997</v>
      </c>
      <c r="EI83">
        <v>46541.5</v>
      </c>
      <c r="EJ83">
        <v>52443.199999999997</v>
      </c>
      <c r="EK83">
        <v>55657.599999999999</v>
      </c>
      <c r="EL83">
        <v>62904</v>
      </c>
      <c r="EM83">
        <v>1.7887999999999999</v>
      </c>
      <c r="EN83">
        <v>2.3408000000000002</v>
      </c>
      <c r="EO83">
        <v>0.14457100000000001</v>
      </c>
      <c r="EP83">
        <v>0</v>
      </c>
      <c r="EQ83">
        <v>21.785399999999999</v>
      </c>
      <c r="ER83">
        <v>999.9</v>
      </c>
      <c r="ES83">
        <v>57.716000000000001</v>
      </c>
      <c r="ET83">
        <v>24.501000000000001</v>
      </c>
      <c r="EU83">
        <v>23.333300000000001</v>
      </c>
      <c r="EV83">
        <v>54.136400000000002</v>
      </c>
      <c r="EW83">
        <v>37.620199999999997</v>
      </c>
      <c r="EX83">
        <v>2</v>
      </c>
      <c r="EY83">
        <v>-0.37105700000000003</v>
      </c>
      <c r="EZ83">
        <v>-1.02763</v>
      </c>
      <c r="FA83">
        <v>20.1435</v>
      </c>
      <c r="FB83">
        <v>5.20052</v>
      </c>
      <c r="FC83">
        <v>12.004</v>
      </c>
      <c r="FD83">
        <v>4.9756</v>
      </c>
      <c r="FE83">
        <v>3.2930000000000001</v>
      </c>
      <c r="FF83">
        <v>9999</v>
      </c>
      <c r="FG83">
        <v>9999</v>
      </c>
      <c r="FH83">
        <v>9999</v>
      </c>
      <c r="FI83">
        <v>545.9</v>
      </c>
      <c r="FJ83">
        <v>1.8627899999999999</v>
      </c>
      <c r="FK83">
        <v>1.8678300000000001</v>
      </c>
      <c r="FL83">
        <v>1.8675200000000001</v>
      </c>
      <c r="FM83">
        <v>1.8686199999999999</v>
      </c>
      <c r="FN83">
        <v>1.86954</v>
      </c>
      <c r="FO83">
        <v>1.86557</v>
      </c>
      <c r="FP83">
        <v>1.86676</v>
      </c>
      <c r="FQ83">
        <v>1.8681300000000001</v>
      </c>
      <c r="FR83">
        <v>5</v>
      </c>
      <c r="FS83">
        <v>0</v>
      </c>
      <c r="FT83">
        <v>0</v>
      </c>
      <c r="FU83">
        <v>0</v>
      </c>
      <c r="FV83" t="s">
        <v>356</v>
      </c>
      <c r="FW83" t="s">
        <v>357</v>
      </c>
      <c r="FX83" t="s">
        <v>358</v>
      </c>
      <c r="FY83" t="s">
        <v>358</v>
      </c>
      <c r="FZ83" t="s">
        <v>358</v>
      </c>
      <c r="GA83" t="s">
        <v>358</v>
      </c>
      <c r="GB83">
        <v>0</v>
      </c>
      <c r="GC83">
        <v>100</v>
      </c>
      <c r="GD83">
        <v>100</v>
      </c>
      <c r="GE83">
        <v>15.17</v>
      </c>
      <c r="GF83">
        <v>0.25040000000000001</v>
      </c>
      <c r="GG83">
        <v>5.6659111101770199</v>
      </c>
      <c r="GH83">
        <v>9.7043563482216103E-3</v>
      </c>
      <c r="GI83">
        <v>-6.1047874590071599E-7</v>
      </c>
      <c r="GJ83">
        <v>-2.0035481135848299E-10</v>
      </c>
      <c r="GK83">
        <v>-3.5135532291547797E-2</v>
      </c>
      <c r="GL83">
        <v>-2.6720997246463701E-3</v>
      </c>
      <c r="GM83">
        <v>1.0346449865754101E-3</v>
      </c>
      <c r="GN83">
        <v>-8.7332016154656395E-6</v>
      </c>
      <c r="GO83">
        <v>13</v>
      </c>
      <c r="GP83">
        <v>1798</v>
      </c>
      <c r="GQ83">
        <v>1</v>
      </c>
      <c r="GR83">
        <v>47</v>
      </c>
      <c r="GS83">
        <v>1474.7</v>
      </c>
      <c r="GT83">
        <v>12850.6</v>
      </c>
      <c r="GU83">
        <v>2.9064899999999998</v>
      </c>
      <c r="GV83">
        <v>2.5573700000000001</v>
      </c>
      <c r="GW83">
        <v>2.2485400000000002</v>
      </c>
      <c r="GX83">
        <v>2.7441399999999998</v>
      </c>
      <c r="GY83">
        <v>1.9958499999999999</v>
      </c>
      <c r="GZ83">
        <v>2.36816</v>
      </c>
      <c r="HA83">
        <v>29.049399999999999</v>
      </c>
      <c r="HB83">
        <v>15.8307</v>
      </c>
      <c r="HC83">
        <v>18</v>
      </c>
      <c r="HD83">
        <v>353.63600000000002</v>
      </c>
      <c r="HE83">
        <v>711.28</v>
      </c>
      <c r="HF83">
        <v>22.998899999999999</v>
      </c>
      <c r="HG83">
        <v>22.379899999999999</v>
      </c>
      <c r="HH83">
        <v>30.0002</v>
      </c>
      <c r="HI83">
        <v>22.194099999999999</v>
      </c>
      <c r="HJ83">
        <v>22.080500000000001</v>
      </c>
      <c r="HK83">
        <v>58.285200000000003</v>
      </c>
      <c r="HL83">
        <v>24.437799999999999</v>
      </c>
      <c r="HM83">
        <v>7.4819000000000004</v>
      </c>
      <c r="HN83">
        <v>23</v>
      </c>
      <c r="HO83">
        <v>1159.31</v>
      </c>
      <c r="HP83">
        <v>18.269500000000001</v>
      </c>
      <c r="HQ83">
        <v>103.334</v>
      </c>
      <c r="HR83">
        <v>104.786</v>
      </c>
    </row>
    <row r="84" spans="1:226" x14ac:dyDescent="0.2">
      <c r="A84">
        <v>90</v>
      </c>
      <c r="B84">
        <v>1656170257.5999999</v>
      </c>
      <c r="C84">
        <v>953.59999990463302</v>
      </c>
      <c r="D84" t="s">
        <v>494</v>
      </c>
      <c r="E84" t="s">
        <v>495</v>
      </c>
      <c r="F84">
        <v>5</v>
      </c>
      <c r="G84" t="s">
        <v>351</v>
      </c>
      <c r="H84" t="s">
        <v>352</v>
      </c>
      <c r="I84">
        <v>1656170249.83214</v>
      </c>
      <c r="J84">
        <f t="shared" si="34"/>
        <v>1.45647386271445E-3</v>
      </c>
      <c r="K84">
        <f t="shared" si="35"/>
        <v>1.45647386271445</v>
      </c>
      <c r="L84">
        <f t="shared" si="36"/>
        <v>18.215641673379722</v>
      </c>
      <c r="M84">
        <f t="shared" si="37"/>
        <v>1084.42035714286</v>
      </c>
      <c r="N84">
        <f t="shared" si="38"/>
        <v>548.51118760667941</v>
      </c>
      <c r="O84">
        <f t="shared" si="39"/>
        <v>41.928503344034603</v>
      </c>
      <c r="P84">
        <f t="shared" si="40"/>
        <v>82.893701346721485</v>
      </c>
      <c r="Q84">
        <f t="shared" si="41"/>
        <v>5.8584326985745151E-2</v>
      </c>
      <c r="R84">
        <f t="shared" si="42"/>
        <v>2.4827397494095091</v>
      </c>
      <c r="S84">
        <f t="shared" si="43"/>
        <v>5.7827044745537667E-2</v>
      </c>
      <c r="T84">
        <f t="shared" si="44"/>
        <v>3.6209126161134808E-2</v>
      </c>
      <c r="U84">
        <f t="shared" si="45"/>
        <v>321.51975737784136</v>
      </c>
      <c r="V84">
        <f t="shared" si="46"/>
        <v>26.117766548264669</v>
      </c>
      <c r="W84">
        <f t="shared" si="47"/>
        <v>26.117766548264669</v>
      </c>
      <c r="X84">
        <f t="shared" si="48"/>
        <v>3.3978440925459408</v>
      </c>
      <c r="Y84">
        <f t="shared" si="49"/>
        <v>50.190359613100021</v>
      </c>
      <c r="Z84">
        <f t="shared" si="50"/>
        <v>1.5346736814445621</v>
      </c>
      <c r="AA84">
        <f t="shared" si="51"/>
        <v>3.0577060879316789</v>
      </c>
      <c r="AB84">
        <f t="shared" si="52"/>
        <v>1.8631704111013787</v>
      </c>
      <c r="AC84">
        <f t="shared" si="53"/>
        <v>-64.230497345707249</v>
      </c>
      <c r="AD84">
        <f t="shared" si="54"/>
        <v>-237.21214964060763</v>
      </c>
      <c r="AE84">
        <f t="shared" si="55"/>
        <v>-20.257319243676701</v>
      </c>
      <c r="AF84">
        <f t="shared" si="56"/>
        <v>-0.18020885215022986</v>
      </c>
      <c r="AG84">
        <f t="shared" si="57"/>
        <v>37.698943637678582</v>
      </c>
      <c r="AH84">
        <f t="shared" si="58"/>
        <v>1.4787518673677154</v>
      </c>
      <c r="AI84">
        <f t="shared" si="59"/>
        <v>18.215641673379722</v>
      </c>
      <c r="AJ84">
        <v>1168.57095907232</v>
      </c>
      <c r="AK84">
        <v>1131.6911515151501</v>
      </c>
      <c r="AL84">
        <v>3.5382224081482199</v>
      </c>
      <c r="AM84">
        <v>66.910747138271802</v>
      </c>
      <c r="AN84">
        <f t="shared" si="60"/>
        <v>1.45647386271445</v>
      </c>
      <c r="AO84">
        <v>18.344151058295701</v>
      </c>
      <c r="AP84">
        <v>20.057968484848502</v>
      </c>
      <c r="AQ84">
        <v>-2.4626880625276698E-4</v>
      </c>
      <c r="AR84">
        <v>77.421342020431197</v>
      </c>
      <c r="AS84">
        <v>81</v>
      </c>
      <c r="AT84">
        <v>16</v>
      </c>
      <c r="AU84">
        <f t="shared" si="61"/>
        <v>1</v>
      </c>
      <c r="AV84">
        <f t="shared" si="62"/>
        <v>0</v>
      </c>
      <c r="AW84">
        <f t="shared" si="63"/>
        <v>40768.983042760112</v>
      </c>
      <c r="AX84">
        <f t="shared" si="64"/>
        <v>2000.0239285714299</v>
      </c>
      <c r="AY84">
        <f t="shared" si="65"/>
        <v>1681.2200680714211</v>
      </c>
      <c r="AZ84">
        <f t="shared" si="66"/>
        <v>0.8405999768574155</v>
      </c>
      <c r="BA84">
        <f t="shared" si="67"/>
        <v>0.1607579553348121</v>
      </c>
      <c r="BB84">
        <v>6</v>
      </c>
      <c r="BC84">
        <v>0.5</v>
      </c>
      <c r="BD84" t="s">
        <v>353</v>
      </c>
      <c r="BE84">
        <v>2</v>
      </c>
      <c r="BF84" t="b">
        <v>1</v>
      </c>
      <c r="BG84">
        <v>1656170249.83214</v>
      </c>
      <c r="BH84">
        <v>1084.42035714286</v>
      </c>
      <c r="BI84">
        <v>1131.58142857143</v>
      </c>
      <c r="BJ84">
        <v>20.076692857142898</v>
      </c>
      <c r="BK84">
        <v>18.337889285714301</v>
      </c>
      <c r="BL84">
        <v>1069.32</v>
      </c>
      <c r="BM84">
        <v>19.826167857142899</v>
      </c>
      <c r="BN84">
        <v>500.02085714285698</v>
      </c>
      <c r="BO84">
        <v>76.340646428571404</v>
      </c>
      <c r="BP84">
        <v>9.9915389285714307E-2</v>
      </c>
      <c r="BQ84">
        <v>24.345535714285699</v>
      </c>
      <c r="BR84">
        <v>24.164014285714298</v>
      </c>
      <c r="BS84">
        <v>999.9</v>
      </c>
      <c r="BT84">
        <v>0</v>
      </c>
      <c r="BU84">
        <v>0</v>
      </c>
      <c r="BV84">
        <v>10010.714285714301</v>
      </c>
      <c r="BW84">
        <v>0</v>
      </c>
      <c r="BX84">
        <v>302.41907142857099</v>
      </c>
      <c r="BY84">
        <v>-47.161989285714299</v>
      </c>
      <c r="BZ84">
        <v>1106.6371428571399</v>
      </c>
      <c r="CA84">
        <v>1152.7203571428599</v>
      </c>
      <c r="CB84">
        <v>1.7388125000000001</v>
      </c>
      <c r="CC84">
        <v>1131.58142857143</v>
      </c>
      <c r="CD84">
        <v>18.337889285714301</v>
      </c>
      <c r="CE84">
        <v>1.53266785714286</v>
      </c>
      <c r="CF84">
        <v>1.39992571428571</v>
      </c>
      <c r="CG84">
        <v>13.298007142857101</v>
      </c>
      <c r="CH84">
        <v>11.9168357142857</v>
      </c>
      <c r="CI84">
        <v>2000.0239285714299</v>
      </c>
      <c r="CJ84">
        <v>0.98000167857142895</v>
      </c>
      <c r="CK84">
        <v>1.99982392857143E-2</v>
      </c>
      <c r="CL84">
        <v>0</v>
      </c>
      <c r="CM84">
        <v>2.1630607142857099</v>
      </c>
      <c r="CN84">
        <v>0</v>
      </c>
      <c r="CO84">
        <v>4546.9389285714296</v>
      </c>
      <c r="CP84">
        <v>17300.375</v>
      </c>
      <c r="CQ84">
        <v>38.841250000000002</v>
      </c>
      <c r="CR84">
        <v>37.888071428571401</v>
      </c>
      <c r="CS84">
        <v>38.720750000000002</v>
      </c>
      <c r="CT84">
        <v>36.017571428571401</v>
      </c>
      <c r="CU84">
        <v>37.850142857142899</v>
      </c>
      <c r="CV84">
        <v>1960.02464285714</v>
      </c>
      <c r="CW84">
        <v>39.9989285714286</v>
      </c>
      <c r="CX84">
        <v>0</v>
      </c>
      <c r="CY84">
        <v>1656170256.5999999</v>
      </c>
      <c r="CZ84">
        <v>0</v>
      </c>
      <c r="DA84">
        <v>0</v>
      </c>
      <c r="DB84" t="s">
        <v>354</v>
      </c>
      <c r="DC84">
        <v>1656081770.5</v>
      </c>
      <c r="DD84">
        <v>1655399214.5999999</v>
      </c>
      <c r="DE84">
        <v>0</v>
      </c>
      <c r="DF84">
        <v>0.13400000000000001</v>
      </c>
      <c r="DG84">
        <v>-0.06</v>
      </c>
      <c r="DH84">
        <v>9.3309999999999995</v>
      </c>
      <c r="DI84">
        <v>0.51100000000000001</v>
      </c>
      <c r="DJ84">
        <v>421</v>
      </c>
      <c r="DK84">
        <v>25</v>
      </c>
      <c r="DL84">
        <v>1.93</v>
      </c>
      <c r="DM84">
        <v>0.15</v>
      </c>
      <c r="DN84">
        <v>-47.027940000000001</v>
      </c>
      <c r="DO84">
        <v>-0.76431444652902603</v>
      </c>
      <c r="DP84">
        <v>0.52750298093944403</v>
      </c>
      <c r="DQ84">
        <v>0</v>
      </c>
      <c r="DR84">
        <v>1.74072275</v>
      </c>
      <c r="DS84">
        <v>-5.5962439024393802E-2</v>
      </c>
      <c r="DT84">
        <v>1.0351102353735099E-2</v>
      </c>
      <c r="DU84">
        <v>1</v>
      </c>
      <c r="DV84">
        <v>1</v>
      </c>
      <c r="DW84">
        <v>2</v>
      </c>
      <c r="DX84" t="s">
        <v>355</v>
      </c>
      <c r="DY84">
        <v>2.9771200000000002</v>
      </c>
      <c r="DZ84">
        <v>2.7544599999999999</v>
      </c>
      <c r="EA84">
        <v>0.152582</v>
      </c>
      <c r="EB84">
        <v>0.157832</v>
      </c>
      <c r="EC84">
        <v>7.8434500000000004E-2</v>
      </c>
      <c r="ED84">
        <v>7.4114399999999997E-2</v>
      </c>
      <c r="EE84">
        <v>33391.4</v>
      </c>
      <c r="EF84">
        <v>36516.1</v>
      </c>
      <c r="EG84">
        <v>35683.5</v>
      </c>
      <c r="EH84">
        <v>39296.1</v>
      </c>
      <c r="EI84">
        <v>46543.1</v>
      </c>
      <c r="EJ84">
        <v>52449.4</v>
      </c>
      <c r="EK84">
        <v>55657.3</v>
      </c>
      <c r="EL84">
        <v>62903.1</v>
      </c>
      <c r="EM84">
        <v>1.7876000000000001</v>
      </c>
      <c r="EN84">
        <v>2.3410000000000002</v>
      </c>
      <c r="EO84">
        <v>0.14457100000000001</v>
      </c>
      <c r="EP84">
        <v>0</v>
      </c>
      <c r="EQ84">
        <v>21.768899999999999</v>
      </c>
      <c r="ER84">
        <v>999.9</v>
      </c>
      <c r="ES84">
        <v>57.667000000000002</v>
      </c>
      <c r="ET84">
        <v>24.510999999999999</v>
      </c>
      <c r="EU84">
        <v>23.330500000000001</v>
      </c>
      <c r="EV84">
        <v>53.846400000000003</v>
      </c>
      <c r="EW84">
        <v>37.620199999999997</v>
      </c>
      <c r="EX84">
        <v>2</v>
      </c>
      <c r="EY84">
        <v>-0.37097599999999997</v>
      </c>
      <c r="EZ84">
        <v>-1.03505</v>
      </c>
      <c r="FA84">
        <v>20.144200000000001</v>
      </c>
      <c r="FB84">
        <v>5.20411</v>
      </c>
      <c r="FC84">
        <v>12.004</v>
      </c>
      <c r="FD84">
        <v>4.9756</v>
      </c>
      <c r="FE84">
        <v>3.2930000000000001</v>
      </c>
      <c r="FF84">
        <v>9999</v>
      </c>
      <c r="FG84">
        <v>9999</v>
      </c>
      <c r="FH84">
        <v>9999</v>
      </c>
      <c r="FI84">
        <v>545.9</v>
      </c>
      <c r="FJ84">
        <v>1.8627899999999999</v>
      </c>
      <c r="FK84">
        <v>1.86774</v>
      </c>
      <c r="FL84">
        <v>1.86755</v>
      </c>
      <c r="FM84">
        <v>1.8686499999999999</v>
      </c>
      <c r="FN84">
        <v>1.86954</v>
      </c>
      <c r="FO84">
        <v>1.86554</v>
      </c>
      <c r="FP84">
        <v>1.86676</v>
      </c>
      <c r="FQ84">
        <v>1.8681300000000001</v>
      </c>
      <c r="FR84">
        <v>5</v>
      </c>
      <c r="FS84">
        <v>0</v>
      </c>
      <c r="FT84">
        <v>0</v>
      </c>
      <c r="FU84">
        <v>0</v>
      </c>
      <c r="FV84" t="s">
        <v>356</v>
      </c>
      <c r="FW84" t="s">
        <v>357</v>
      </c>
      <c r="FX84" t="s">
        <v>358</v>
      </c>
      <c r="FY84" t="s">
        <v>358</v>
      </c>
      <c r="FZ84" t="s">
        <v>358</v>
      </c>
      <c r="GA84" t="s">
        <v>358</v>
      </c>
      <c r="GB84">
        <v>0</v>
      </c>
      <c r="GC84">
        <v>100</v>
      </c>
      <c r="GD84">
        <v>100</v>
      </c>
      <c r="GE84">
        <v>15.3</v>
      </c>
      <c r="GF84">
        <v>0.25009999999999999</v>
      </c>
      <c r="GG84">
        <v>5.6659111101770199</v>
      </c>
      <c r="GH84">
        <v>9.7043563482216103E-3</v>
      </c>
      <c r="GI84">
        <v>-6.1047874590071599E-7</v>
      </c>
      <c r="GJ84">
        <v>-2.0035481135848299E-10</v>
      </c>
      <c r="GK84">
        <v>-3.5135532291547797E-2</v>
      </c>
      <c r="GL84">
        <v>-2.6720997246463701E-3</v>
      </c>
      <c r="GM84">
        <v>1.0346449865754101E-3</v>
      </c>
      <c r="GN84">
        <v>-8.7332016154656395E-6</v>
      </c>
      <c r="GO84">
        <v>13</v>
      </c>
      <c r="GP84">
        <v>1798</v>
      </c>
      <c r="GQ84">
        <v>1</v>
      </c>
      <c r="GR84">
        <v>47</v>
      </c>
      <c r="GS84">
        <v>1474.8</v>
      </c>
      <c r="GT84">
        <v>12850.7</v>
      </c>
      <c r="GU84">
        <v>2.9394499999999999</v>
      </c>
      <c r="GV84">
        <v>2.5500500000000001</v>
      </c>
      <c r="GW84">
        <v>2.2485400000000002</v>
      </c>
      <c r="GX84">
        <v>2.7441399999999998</v>
      </c>
      <c r="GY84">
        <v>1.9958499999999999</v>
      </c>
      <c r="GZ84">
        <v>2.3596200000000001</v>
      </c>
      <c r="HA84">
        <v>29.049399999999999</v>
      </c>
      <c r="HB84">
        <v>15.821899999999999</v>
      </c>
      <c r="HC84">
        <v>18</v>
      </c>
      <c r="HD84">
        <v>353.06400000000002</v>
      </c>
      <c r="HE84">
        <v>711.47799999999995</v>
      </c>
      <c r="HF84">
        <v>22.9985</v>
      </c>
      <c r="HG84">
        <v>22.379899999999999</v>
      </c>
      <c r="HH84">
        <v>30.000299999999999</v>
      </c>
      <c r="HI84">
        <v>22.195900000000002</v>
      </c>
      <c r="HJ84">
        <v>22.0824</v>
      </c>
      <c r="HK84">
        <v>58.876199999999997</v>
      </c>
      <c r="HL84">
        <v>24.437799999999999</v>
      </c>
      <c r="HM84">
        <v>7.4819000000000004</v>
      </c>
      <c r="HN84">
        <v>23</v>
      </c>
      <c r="HO84">
        <v>1172.83</v>
      </c>
      <c r="HP84">
        <v>18.276900000000001</v>
      </c>
      <c r="HQ84">
        <v>103.334</v>
      </c>
      <c r="HR84">
        <v>104.78400000000001</v>
      </c>
    </row>
    <row r="85" spans="1:226" x14ac:dyDescent="0.2">
      <c r="A85">
        <v>91</v>
      </c>
      <c r="B85">
        <v>1656170262.5999999</v>
      </c>
      <c r="C85">
        <v>958.59999990463302</v>
      </c>
      <c r="D85" t="s">
        <v>496</v>
      </c>
      <c r="E85" t="s">
        <v>497</v>
      </c>
      <c r="F85">
        <v>5</v>
      </c>
      <c r="G85" t="s">
        <v>351</v>
      </c>
      <c r="H85" t="s">
        <v>352</v>
      </c>
      <c r="I85">
        <v>1656170255.0999999</v>
      </c>
      <c r="J85">
        <f t="shared" si="34"/>
        <v>1.4446022015176931E-3</v>
      </c>
      <c r="K85">
        <f t="shared" si="35"/>
        <v>1.4446022015176931</v>
      </c>
      <c r="L85">
        <f t="shared" si="36"/>
        <v>18.778717997345947</v>
      </c>
      <c r="M85">
        <f t="shared" si="37"/>
        <v>1102.1037037036999</v>
      </c>
      <c r="N85">
        <f t="shared" si="38"/>
        <v>546.00356174390686</v>
      </c>
      <c r="O85">
        <f t="shared" si="39"/>
        <v>41.736578928761368</v>
      </c>
      <c r="P85">
        <f t="shared" si="40"/>
        <v>84.244941682054915</v>
      </c>
      <c r="Q85">
        <f t="shared" si="41"/>
        <v>5.8093383901135318E-2</v>
      </c>
      <c r="R85">
        <f t="shared" si="42"/>
        <v>2.4842597804782418</v>
      </c>
      <c r="S85">
        <f t="shared" si="43"/>
        <v>5.734910306747467E-2</v>
      </c>
      <c r="T85">
        <f t="shared" si="44"/>
        <v>3.5909265584742847E-2</v>
      </c>
      <c r="U85">
        <f t="shared" si="45"/>
        <v>321.51741866666686</v>
      </c>
      <c r="V85">
        <f t="shared" si="46"/>
        <v>26.113336315913585</v>
      </c>
      <c r="W85">
        <f t="shared" si="47"/>
        <v>26.113336315913585</v>
      </c>
      <c r="X85">
        <f t="shared" si="48"/>
        <v>3.3969542299649085</v>
      </c>
      <c r="Y85">
        <f t="shared" si="49"/>
        <v>50.174908719018461</v>
      </c>
      <c r="Z85">
        <f t="shared" si="50"/>
        <v>1.5335553189995461</v>
      </c>
      <c r="AA85">
        <f t="shared" si="51"/>
        <v>3.0564187522243804</v>
      </c>
      <c r="AB85">
        <f t="shared" si="52"/>
        <v>1.8633989109653624</v>
      </c>
      <c r="AC85">
        <f t="shared" si="53"/>
        <v>-63.706957086930267</v>
      </c>
      <c r="AD85">
        <f t="shared" si="54"/>
        <v>-237.70534405556134</v>
      </c>
      <c r="AE85">
        <f t="shared" si="55"/>
        <v>-20.285847657406045</v>
      </c>
      <c r="AF85">
        <f t="shared" si="56"/>
        <v>-0.18073013323081</v>
      </c>
      <c r="AG85">
        <f t="shared" si="57"/>
        <v>37.438433490985744</v>
      </c>
      <c r="AH85">
        <f t="shared" si="58"/>
        <v>1.4782337612057828</v>
      </c>
      <c r="AI85">
        <f t="shared" si="59"/>
        <v>18.778717997345947</v>
      </c>
      <c r="AJ85">
        <v>1184.8535264402401</v>
      </c>
      <c r="AK85">
        <v>1148.28212121212</v>
      </c>
      <c r="AL85">
        <v>3.29753811288376</v>
      </c>
      <c r="AM85">
        <v>66.910747138271802</v>
      </c>
      <c r="AN85">
        <f t="shared" si="60"/>
        <v>1.4446022015176931</v>
      </c>
      <c r="AO85">
        <v>18.3035281032016</v>
      </c>
      <c r="AP85">
        <v>20.038988484848499</v>
      </c>
      <c r="AQ85">
        <v>-7.7141298569895897E-3</v>
      </c>
      <c r="AR85">
        <v>77.421342020431197</v>
      </c>
      <c r="AS85">
        <v>80</v>
      </c>
      <c r="AT85">
        <v>16</v>
      </c>
      <c r="AU85">
        <f t="shared" si="61"/>
        <v>1</v>
      </c>
      <c r="AV85">
        <f t="shared" si="62"/>
        <v>0</v>
      </c>
      <c r="AW85">
        <f t="shared" si="63"/>
        <v>40808.131931674179</v>
      </c>
      <c r="AX85">
        <f t="shared" si="64"/>
        <v>2000.0088888888899</v>
      </c>
      <c r="AY85">
        <f t="shared" si="65"/>
        <v>1681.2074666666676</v>
      </c>
      <c r="AZ85">
        <f t="shared" si="66"/>
        <v>0.84059999733334523</v>
      </c>
      <c r="BA85">
        <f t="shared" si="67"/>
        <v>0.16075799485335621</v>
      </c>
      <c r="BB85">
        <v>6</v>
      </c>
      <c r="BC85">
        <v>0.5</v>
      </c>
      <c r="BD85" t="s">
        <v>353</v>
      </c>
      <c r="BE85">
        <v>2</v>
      </c>
      <c r="BF85" t="b">
        <v>1</v>
      </c>
      <c r="BG85">
        <v>1656170255.0999999</v>
      </c>
      <c r="BH85">
        <v>1102.1037037036999</v>
      </c>
      <c r="BI85">
        <v>1148.9796296296299</v>
      </c>
      <c r="BJ85">
        <v>20.062177777777801</v>
      </c>
      <c r="BK85">
        <v>18.324077777777799</v>
      </c>
      <c r="BL85">
        <v>1086.8681481481501</v>
      </c>
      <c r="BM85">
        <v>19.812048148148101</v>
      </c>
      <c r="BN85">
        <v>500.05540740740702</v>
      </c>
      <c r="BO85">
        <v>76.340196296296298</v>
      </c>
      <c r="BP85">
        <v>9.9925807407407405E-2</v>
      </c>
      <c r="BQ85">
        <v>24.338507407407398</v>
      </c>
      <c r="BR85">
        <v>24.153411111111101</v>
      </c>
      <c r="BS85">
        <v>999.9</v>
      </c>
      <c r="BT85">
        <v>0</v>
      </c>
      <c r="BU85">
        <v>0</v>
      </c>
      <c r="BV85">
        <v>10020.5555555556</v>
      </c>
      <c r="BW85">
        <v>0</v>
      </c>
      <c r="BX85">
        <v>303.35311111111099</v>
      </c>
      <c r="BY85">
        <v>-46.876455555555602</v>
      </c>
      <c r="BZ85">
        <v>1124.66703703704</v>
      </c>
      <c r="CA85">
        <v>1170.42703703704</v>
      </c>
      <c r="CB85">
        <v>1.73810814814815</v>
      </c>
      <c r="CC85">
        <v>1148.9796296296299</v>
      </c>
      <c r="CD85">
        <v>18.324077777777799</v>
      </c>
      <c r="CE85">
        <v>1.53155074074074</v>
      </c>
      <c r="CF85">
        <v>1.39886333333333</v>
      </c>
      <c r="CG85">
        <v>13.2868333333333</v>
      </c>
      <c r="CH85">
        <v>11.9053185185185</v>
      </c>
      <c r="CI85">
        <v>2000.0088888888899</v>
      </c>
      <c r="CJ85">
        <v>0.98000088888888903</v>
      </c>
      <c r="CK85">
        <v>1.99990851851852E-2</v>
      </c>
      <c r="CL85">
        <v>0</v>
      </c>
      <c r="CM85">
        <v>2.1328962962963001</v>
      </c>
      <c r="CN85">
        <v>0</v>
      </c>
      <c r="CO85">
        <v>4542.8100000000004</v>
      </c>
      <c r="CP85">
        <v>17300.237037037001</v>
      </c>
      <c r="CQ85">
        <v>38.749777777777801</v>
      </c>
      <c r="CR85">
        <v>37.826185185185203</v>
      </c>
      <c r="CS85">
        <v>38.638592592592602</v>
      </c>
      <c r="CT85">
        <v>35.941925925925901</v>
      </c>
      <c r="CU85">
        <v>37.763592592592602</v>
      </c>
      <c r="CV85">
        <v>1960.0088888888899</v>
      </c>
      <c r="CW85">
        <v>40</v>
      </c>
      <c r="CX85">
        <v>0</v>
      </c>
      <c r="CY85">
        <v>1656170262</v>
      </c>
      <c r="CZ85">
        <v>0</v>
      </c>
      <c r="DA85">
        <v>0</v>
      </c>
      <c r="DB85" t="s">
        <v>354</v>
      </c>
      <c r="DC85">
        <v>1656081770.5</v>
      </c>
      <c r="DD85">
        <v>1655399214.5999999</v>
      </c>
      <c r="DE85">
        <v>0</v>
      </c>
      <c r="DF85">
        <v>0.13400000000000001</v>
      </c>
      <c r="DG85">
        <v>-0.06</v>
      </c>
      <c r="DH85">
        <v>9.3309999999999995</v>
      </c>
      <c r="DI85">
        <v>0.51100000000000001</v>
      </c>
      <c r="DJ85">
        <v>421</v>
      </c>
      <c r="DK85">
        <v>25</v>
      </c>
      <c r="DL85">
        <v>1.93</v>
      </c>
      <c r="DM85">
        <v>0.15</v>
      </c>
      <c r="DN85">
        <v>-46.996810000000004</v>
      </c>
      <c r="DO85">
        <v>2.66491181988768</v>
      </c>
      <c r="DP85">
        <v>0.49432084459387299</v>
      </c>
      <c r="DQ85">
        <v>0</v>
      </c>
      <c r="DR85">
        <v>1.7395702500000001</v>
      </c>
      <c r="DS85">
        <v>9.8882926829305592E-3</v>
      </c>
      <c r="DT85">
        <v>1.00088039963574E-2</v>
      </c>
      <c r="DU85">
        <v>1</v>
      </c>
      <c r="DV85">
        <v>1</v>
      </c>
      <c r="DW85">
        <v>2</v>
      </c>
      <c r="DX85" t="s">
        <v>355</v>
      </c>
      <c r="DY85">
        <v>2.9778699999999998</v>
      </c>
      <c r="DZ85">
        <v>2.7547199999999998</v>
      </c>
      <c r="EA85">
        <v>0.154003</v>
      </c>
      <c r="EB85">
        <v>0.15926100000000001</v>
      </c>
      <c r="EC85">
        <v>7.8372800000000006E-2</v>
      </c>
      <c r="ED85">
        <v>7.4094199999999999E-2</v>
      </c>
      <c r="EE85">
        <v>33335.199999999997</v>
      </c>
      <c r="EF85">
        <v>36455</v>
      </c>
      <c r="EG85">
        <v>35683.199999999997</v>
      </c>
      <c r="EH85">
        <v>39296.9</v>
      </c>
      <c r="EI85">
        <v>46546.2</v>
      </c>
      <c r="EJ85">
        <v>52450.6</v>
      </c>
      <c r="EK85">
        <v>55657.2</v>
      </c>
      <c r="EL85">
        <v>62903.199999999997</v>
      </c>
      <c r="EM85">
        <v>1.7906</v>
      </c>
      <c r="EN85">
        <v>2.3412000000000002</v>
      </c>
      <c r="EO85">
        <v>0.14439199999999999</v>
      </c>
      <c r="EP85">
        <v>0</v>
      </c>
      <c r="EQ85">
        <v>21.754100000000001</v>
      </c>
      <c r="ER85">
        <v>999.9</v>
      </c>
      <c r="ES85">
        <v>57.643000000000001</v>
      </c>
      <c r="ET85">
        <v>24.510999999999999</v>
      </c>
      <c r="EU85">
        <v>23.3202</v>
      </c>
      <c r="EV85">
        <v>53.736400000000003</v>
      </c>
      <c r="EW85">
        <v>37.552100000000003</v>
      </c>
      <c r="EX85">
        <v>2</v>
      </c>
      <c r="EY85">
        <v>-0.37103700000000001</v>
      </c>
      <c r="EZ85">
        <v>-1.0373000000000001</v>
      </c>
      <c r="FA85">
        <v>20.144300000000001</v>
      </c>
      <c r="FB85">
        <v>5.2053099999999999</v>
      </c>
      <c r="FC85">
        <v>12.004</v>
      </c>
      <c r="FD85">
        <v>4.976</v>
      </c>
      <c r="FE85">
        <v>3.2930000000000001</v>
      </c>
      <c r="FF85">
        <v>9999</v>
      </c>
      <c r="FG85">
        <v>9999</v>
      </c>
      <c r="FH85">
        <v>9999</v>
      </c>
      <c r="FI85">
        <v>545.9</v>
      </c>
      <c r="FJ85">
        <v>1.8627899999999999</v>
      </c>
      <c r="FK85">
        <v>1.86774</v>
      </c>
      <c r="FL85">
        <v>1.8675200000000001</v>
      </c>
      <c r="FM85">
        <v>1.8686199999999999</v>
      </c>
      <c r="FN85">
        <v>1.86954</v>
      </c>
      <c r="FO85">
        <v>1.86554</v>
      </c>
      <c r="FP85">
        <v>1.86676</v>
      </c>
      <c r="FQ85">
        <v>1.8681300000000001</v>
      </c>
      <c r="FR85">
        <v>5</v>
      </c>
      <c r="FS85">
        <v>0</v>
      </c>
      <c r="FT85">
        <v>0</v>
      </c>
      <c r="FU85">
        <v>0</v>
      </c>
      <c r="FV85" t="s">
        <v>356</v>
      </c>
      <c r="FW85" t="s">
        <v>357</v>
      </c>
      <c r="FX85" t="s">
        <v>358</v>
      </c>
      <c r="FY85" t="s">
        <v>358</v>
      </c>
      <c r="FZ85" t="s">
        <v>358</v>
      </c>
      <c r="GA85" t="s">
        <v>358</v>
      </c>
      <c r="GB85">
        <v>0</v>
      </c>
      <c r="GC85">
        <v>100</v>
      </c>
      <c r="GD85">
        <v>100</v>
      </c>
      <c r="GE85">
        <v>15.42</v>
      </c>
      <c r="GF85">
        <v>0.24959999999999999</v>
      </c>
      <c r="GG85">
        <v>5.6659111101770199</v>
      </c>
      <c r="GH85">
        <v>9.7043563482216103E-3</v>
      </c>
      <c r="GI85">
        <v>-6.1047874590071599E-7</v>
      </c>
      <c r="GJ85">
        <v>-2.0035481135848299E-10</v>
      </c>
      <c r="GK85">
        <v>-3.5135532291547797E-2</v>
      </c>
      <c r="GL85">
        <v>-2.6720997246463701E-3</v>
      </c>
      <c r="GM85">
        <v>1.0346449865754101E-3</v>
      </c>
      <c r="GN85">
        <v>-8.7332016154656395E-6</v>
      </c>
      <c r="GO85">
        <v>13</v>
      </c>
      <c r="GP85">
        <v>1798</v>
      </c>
      <c r="GQ85">
        <v>1</v>
      </c>
      <c r="GR85">
        <v>47</v>
      </c>
      <c r="GS85">
        <v>1474.9</v>
      </c>
      <c r="GT85">
        <v>12850.8</v>
      </c>
      <c r="GU85">
        <v>2.97241</v>
      </c>
      <c r="GV85">
        <v>2.5549300000000001</v>
      </c>
      <c r="GW85">
        <v>2.2485400000000002</v>
      </c>
      <c r="GX85">
        <v>2.7441399999999998</v>
      </c>
      <c r="GY85">
        <v>1.9958499999999999</v>
      </c>
      <c r="GZ85">
        <v>2.3901400000000002</v>
      </c>
      <c r="HA85">
        <v>29.070599999999999</v>
      </c>
      <c r="HB85">
        <v>15.8307</v>
      </c>
      <c r="HC85">
        <v>18</v>
      </c>
      <c r="HD85">
        <v>354.53800000000001</v>
      </c>
      <c r="HE85">
        <v>711.70299999999997</v>
      </c>
      <c r="HF85">
        <v>22.999199999999998</v>
      </c>
      <c r="HG85">
        <v>22.381799999999998</v>
      </c>
      <c r="HH85">
        <v>30.0001</v>
      </c>
      <c r="HI85">
        <v>22.197800000000001</v>
      </c>
      <c r="HJ85">
        <v>22.085999999999999</v>
      </c>
      <c r="HK85">
        <v>59.485700000000001</v>
      </c>
      <c r="HL85">
        <v>24.437799999999999</v>
      </c>
      <c r="HM85">
        <v>7.4819000000000004</v>
      </c>
      <c r="HN85">
        <v>23</v>
      </c>
      <c r="HO85">
        <v>1193.0999999999999</v>
      </c>
      <c r="HP85">
        <v>18.282499999999999</v>
      </c>
      <c r="HQ85">
        <v>103.334</v>
      </c>
      <c r="HR85">
        <v>104.785</v>
      </c>
    </row>
    <row r="86" spans="1:226" x14ac:dyDescent="0.2">
      <c r="A86">
        <v>92</v>
      </c>
      <c r="B86">
        <v>1656170267.5999999</v>
      </c>
      <c r="C86">
        <v>963.59999990463302</v>
      </c>
      <c r="D86" t="s">
        <v>498</v>
      </c>
      <c r="E86" t="s">
        <v>499</v>
      </c>
      <c r="F86">
        <v>5</v>
      </c>
      <c r="G86" t="s">
        <v>351</v>
      </c>
      <c r="H86" t="s">
        <v>352</v>
      </c>
      <c r="I86">
        <v>1656170259.81429</v>
      </c>
      <c r="J86">
        <f t="shared" si="34"/>
        <v>1.4646898308222638E-3</v>
      </c>
      <c r="K86">
        <f t="shared" si="35"/>
        <v>1.4646898308222638</v>
      </c>
      <c r="L86">
        <f t="shared" si="36"/>
        <v>18.310120234311803</v>
      </c>
      <c r="M86">
        <f t="shared" si="37"/>
        <v>1117.7514285714301</v>
      </c>
      <c r="N86">
        <f t="shared" si="38"/>
        <v>580.93877661440604</v>
      </c>
      <c r="O86">
        <f t="shared" si="39"/>
        <v>44.406901627440817</v>
      </c>
      <c r="P86">
        <f t="shared" si="40"/>
        <v>85.44080672626265</v>
      </c>
      <c r="Q86">
        <f t="shared" si="41"/>
        <v>5.8939295927056962E-2</v>
      </c>
      <c r="R86">
        <f t="shared" si="42"/>
        <v>2.4846671180859032</v>
      </c>
      <c r="S86">
        <f t="shared" si="43"/>
        <v>5.8173459897207187E-2</v>
      </c>
      <c r="T86">
        <f t="shared" si="44"/>
        <v>3.6426390655382321E-2</v>
      </c>
      <c r="U86">
        <f t="shared" si="45"/>
        <v>321.51486000000045</v>
      </c>
      <c r="V86">
        <f t="shared" si="46"/>
        <v>26.10370353487815</v>
      </c>
      <c r="W86">
        <f t="shared" si="47"/>
        <v>26.10370353487815</v>
      </c>
      <c r="X86">
        <f t="shared" si="48"/>
        <v>3.3950200786333271</v>
      </c>
      <c r="Y86">
        <f t="shared" si="49"/>
        <v>50.148526728678043</v>
      </c>
      <c r="Z86">
        <f t="shared" si="50"/>
        <v>1.5324501766922842</v>
      </c>
      <c r="AA86">
        <f t="shared" si="51"/>
        <v>3.0558229257329983</v>
      </c>
      <c r="AB86">
        <f t="shared" si="52"/>
        <v>1.8625699019410429</v>
      </c>
      <c r="AC86">
        <f t="shared" si="53"/>
        <v>-64.592821539261834</v>
      </c>
      <c r="AD86">
        <f t="shared" si="54"/>
        <v>-236.88983877109285</v>
      </c>
      <c r="AE86">
        <f t="shared" si="55"/>
        <v>-20.211626543496973</v>
      </c>
      <c r="AF86">
        <f t="shared" si="56"/>
        <v>-0.17942685385116874</v>
      </c>
      <c r="AG86">
        <f t="shared" si="57"/>
        <v>37.441987924815933</v>
      </c>
      <c r="AH86">
        <f t="shared" si="58"/>
        <v>1.4777046669389013</v>
      </c>
      <c r="AI86">
        <f t="shared" si="59"/>
        <v>18.310120234311803</v>
      </c>
      <c r="AJ86">
        <v>1201.8493613763901</v>
      </c>
      <c r="AK86">
        <v>1165.3103636363601</v>
      </c>
      <c r="AL86">
        <v>3.4284400634639098</v>
      </c>
      <c r="AM86">
        <v>66.910747138271802</v>
      </c>
      <c r="AN86">
        <f t="shared" si="60"/>
        <v>1.4646898308222638</v>
      </c>
      <c r="AO86">
        <v>18.3026091302102</v>
      </c>
      <c r="AP86">
        <v>20.027279393939398</v>
      </c>
      <c r="AQ86">
        <v>-5.1000630706035904E-4</v>
      </c>
      <c r="AR86">
        <v>77.421342020431197</v>
      </c>
      <c r="AS86">
        <v>80</v>
      </c>
      <c r="AT86">
        <v>16</v>
      </c>
      <c r="AU86">
        <f t="shared" si="61"/>
        <v>1</v>
      </c>
      <c r="AV86">
        <f t="shared" si="62"/>
        <v>0</v>
      </c>
      <c r="AW86">
        <f t="shared" si="63"/>
        <v>40818.808960267335</v>
      </c>
      <c r="AX86">
        <f t="shared" si="64"/>
        <v>1999.99285714286</v>
      </c>
      <c r="AY86">
        <f t="shared" si="65"/>
        <v>1681.1940000000025</v>
      </c>
      <c r="AZ86">
        <f t="shared" si="66"/>
        <v>0.84060000214286479</v>
      </c>
      <c r="BA86">
        <f t="shared" si="67"/>
        <v>0.16075800413572905</v>
      </c>
      <c r="BB86">
        <v>6</v>
      </c>
      <c r="BC86">
        <v>0.5</v>
      </c>
      <c r="BD86" t="s">
        <v>353</v>
      </c>
      <c r="BE86">
        <v>2</v>
      </c>
      <c r="BF86" t="b">
        <v>1</v>
      </c>
      <c r="BG86">
        <v>1656170259.81429</v>
      </c>
      <c r="BH86">
        <v>1117.7514285714301</v>
      </c>
      <c r="BI86">
        <v>1164.65857142857</v>
      </c>
      <c r="BJ86">
        <v>20.047778571428601</v>
      </c>
      <c r="BK86">
        <v>18.310278571428601</v>
      </c>
      <c r="BL86">
        <v>1102.3975</v>
      </c>
      <c r="BM86">
        <v>19.7980464285714</v>
      </c>
      <c r="BN86">
        <v>500.05639285714301</v>
      </c>
      <c r="BO86">
        <v>76.339917857142893</v>
      </c>
      <c r="BP86">
        <v>9.9981517857142904E-2</v>
      </c>
      <c r="BQ86">
        <v>24.335253571428598</v>
      </c>
      <c r="BR86">
        <v>24.144671428571399</v>
      </c>
      <c r="BS86">
        <v>999.9</v>
      </c>
      <c r="BT86">
        <v>0</v>
      </c>
      <c r="BU86">
        <v>0</v>
      </c>
      <c r="BV86">
        <v>10023.214285714301</v>
      </c>
      <c r="BW86">
        <v>0</v>
      </c>
      <c r="BX86">
        <v>304.03660714285701</v>
      </c>
      <c r="BY86">
        <v>-46.9073214285714</v>
      </c>
      <c r="BZ86">
        <v>1140.6192857142901</v>
      </c>
      <c r="CA86">
        <v>1186.3824999999999</v>
      </c>
      <c r="CB86">
        <v>1.7375042857142899</v>
      </c>
      <c r="CC86">
        <v>1164.65857142857</v>
      </c>
      <c r="CD86">
        <v>18.310278571428601</v>
      </c>
      <c r="CE86">
        <v>1.53044571428571</v>
      </c>
      <c r="CF86">
        <v>1.397805</v>
      </c>
      <c r="CG86">
        <v>13.275778571428599</v>
      </c>
      <c r="CH86">
        <v>11.89385</v>
      </c>
      <c r="CI86">
        <v>1999.99285714286</v>
      </c>
      <c r="CJ86">
        <v>0.98000039285714302</v>
      </c>
      <c r="CK86">
        <v>1.9999614285714298E-2</v>
      </c>
      <c r="CL86">
        <v>0</v>
      </c>
      <c r="CM86">
        <v>2.1301642857142902</v>
      </c>
      <c r="CN86">
        <v>0</v>
      </c>
      <c r="CO86">
        <v>4538.9839285714297</v>
      </c>
      <c r="CP86">
        <v>17300.0964285714</v>
      </c>
      <c r="CQ86">
        <v>38.6671428571428</v>
      </c>
      <c r="CR86">
        <v>37.776571428571401</v>
      </c>
      <c r="CS86">
        <v>38.575642857142903</v>
      </c>
      <c r="CT86">
        <v>35.888142857142903</v>
      </c>
      <c r="CU86">
        <v>37.693964285714301</v>
      </c>
      <c r="CV86">
        <v>1959.99285714286</v>
      </c>
      <c r="CW86">
        <v>40</v>
      </c>
      <c r="CX86">
        <v>0</v>
      </c>
      <c r="CY86">
        <v>1656170266.8</v>
      </c>
      <c r="CZ86">
        <v>0</v>
      </c>
      <c r="DA86">
        <v>0</v>
      </c>
      <c r="DB86" t="s">
        <v>354</v>
      </c>
      <c r="DC86">
        <v>1656081770.5</v>
      </c>
      <c r="DD86">
        <v>1655399214.5999999</v>
      </c>
      <c r="DE86">
        <v>0</v>
      </c>
      <c r="DF86">
        <v>0.13400000000000001</v>
      </c>
      <c r="DG86">
        <v>-0.06</v>
      </c>
      <c r="DH86">
        <v>9.3309999999999995</v>
      </c>
      <c r="DI86">
        <v>0.51100000000000001</v>
      </c>
      <c r="DJ86">
        <v>421</v>
      </c>
      <c r="DK86">
        <v>25</v>
      </c>
      <c r="DL86">
        <v>1.93</v>
      </c>
      <c r="DM86">
        <v>0.15</v>
      </c>
      <c r="DN86">
        <v>-46.915257500000003</v>
      </c>
      <c r="DO86">
        <v>1.41303827392121</v>
      </c>
      <c r="DP86">
        <v>0.45938844831335301</v>
      </c>
      <c r="DQ86">
        <v>0</v>
      </c>
      <c r="DR86">
        <v>1.7367855000000001</v>
      </c>
      <c r="DS86">
        <v>8.9662288930505204E-3</v>
      </c>
      <c r="DT86">
        <v>1.01200820031263E-2</v>
      </c>
      <c r="DU86">
        <v>1</v>
      </c>
      <c r="DV86">
        <v>1</v>
      </c>
      <c r="DW86">
        <v>2</v>
      </c>
      <c r="DX86" t="s">
        <v>355</v>
      </c>
      <c r="DY86">
        <v>2.97837</v>
      </c>
      <c r="DZ86">
        <v>2.7536299999999998</v>
      </c>
      <c r="EA86">
        <v>0.15543299999999999</v>
      </c>
      <c r="EB86">
        <v>0.160666</v>
      </c>
      <c r="EC86">
        <v>7.8327800000000003E-2</v>
      </c>
      <c r="ED86">
        <v>7.4100600000000003E-2</v>
      </c>
      <c r="EE86">
        <v>33278.6</v>
      </c>
      <c r="EF86">
        <v>36393.9</v>
      </c>
      <c r="EG86">
        <v>35682.699999999997</v>
      </c>
      <c r="EH86">
        <v>39296.6</v>
      </c>
      <c r="EI86">
        <v>46547.9</v>
      </c>
      <c r="EJ86">
        <v>52449.7</v>
      </c>
      <c r="EK86">
        <v>55656.3</v>
      </c>
      <c r="EL86">
        <v>62902.5</v>
      </c>
      <c r="EM86">
        <v>1.7906</v>
      </c>
      <c r="EN86">
        <v>2.3405999999999998</v>
      </c>
      <c r="EO86">
        <v>0.14624000000000001</v>
      </c>
      <c r="EP86">
        <v>0</v>
      </c>
      <c r="EQ86">
        <v>21.7468</v>
      </c>
      <c r="ER86">
        <v>999.9</v>
      </c>
      <c r="ES86">
        <v>57.618000000000002</v>
      </c>
      <c r="ET86">
        <v>24.542000000000002</v>
      </c>
      <c r="EU86">
        <v>23.3523</v>
      </c>
      <c r="EV86">
        <v>54.0764</v>
      </c>
      <c r="EW86">
        <v>37.524000000000001</v>
      </c>
      <c r="EX86">
        <v>2</v>
      </c>
      <c r="EY86">
        <v>-0.37060999999999999</v>
      </c>
      <c r="EZ86">
        <v>-1.0366</v>
      </c>
      <c r="FA86">
        <v>20.144200000000001</v>
      </c>
      <c r="FB86">
        <v>5.2029100000000001</v>
      </c>
      <c r="FC86">
        <v>12.004</v>
      </c>
      <c r="FD86">
        <v>4.9752000000000001</v>
      </c>
      <c r="FE86">
        <v>3.2930000000000001</v>
      </c>
      <c r="FF86">
        <v>9999</v>
      </c>
      <c r="FG86">
        <v>9999</v>
      </c>
      <c r="FH86">
        <v>9999</v>
      </c>
      <c r="FI86">
        <v>545.9</v>
      </c>
      <c r="FJ86">
        <v>1.8627899999999999</v>
      </c>
      <c r="FK86">
        <v>1.8678300000000001</v>
      </c>
      <c r="FL86">
        <v>1.8675200000000001</v>
      </c>
      <c r="FM86">
        <v>1.8686199999999999</v>
      </c>
      <c r="FN86">
        <v>1.86957</v>
      </c>
      <c r="FO86">
        <v>1.86554</v>
      </c>
      <c r="FP86">
        <v>1.86676</v>
      </c>
      <c r="FQ86">
        <v>1.8681300000000001</v>
      </c>
      <c r="FR86">
        <v>5</v>
      </c>
      <c r="FS86">
        <v>0</v>
      </c>
      <c r="FT86">
        <v>0</v>
      </c>
      <c r="FU86">
        <v>0</v>
      </c>
      <c r="FV86" t="s">
        <v>356</v>
      </c>
      <c r="FW86" t="s">
        <v>357</v>
      </c>
      <c r="FX86" t="s">
        <v>358</v>
      </c>
      <c r="FY86" t="s">
        <v>358</v>
      </c>
      <c r="FZ86" t="s">
        <v>358</v>
      </c>
      <c r="GA86" t="s">
        <v>358</v>
      </c>
      <c r="GB86">
        <v>0</v>
      </c>
      <c r="GC86">
        <v>100</v>
      </c>
      <c r="GD86">
        <v>100</v>
      </c>
      <c r="GE86">
        <v>15.55</v>
      </c>
      <c r="GF86">
        <v>0.249</v>
      </c>
      <c r="GG86">
        <v>5.6659111101770199</v>
      </c>
      <c r="GH86">
        <v>9.7043563482216103E-3</v>
      </c>
      <c r="GI86">
        <v>-6.1047874590071599E-7</v>
      </c>
      <c r="GJ86">
        <v>-2.0035481135848299E-10</v>
      </c>
      <c r="GK86">
        <v>-3.5135532291547797E-2</v>
      </c>
      <c r="GL86">
        <v>-2.6720997246463701E-3</v>
      </c>
      <c r="GM86">
        <v>1.0346449865754101E-3</v>
      </c>
      <c r="GN86">
        <v>-8.7332016154656395E-6</v>
      </c>
      <c r="GO86">
        <v>13</v>
      </c>
      <c r="GP86">
        <v>1798</v>
      </c>
      <c r="GQ86">
        <v>1</v>
      </c>
      <c r="GR86">
        <v>47</v>
      </c>
      <c r="GS86">
        <v>1475</v>
      </c>
      <c r="GT86">
        <v>12850.9</v>
      </c>
      <c r="GU86">
        <v>3.0041500000000001</v>
      </c>
      <c r="GV86">
        <v>2.5537100000000001</v>
      </c>
      <c r="GW86">
        <v>2.2485400000000002</v>
      </c>
      <c r="GX86">
        <v>2.7441399999999998</v>
      </c>
      <c r="GY86">
        <v>1.9958499999999999</v>
      </c>
      <c r="GZ86">
        <v>2.3791500000000001</v>
      </c>
      <c r="HA86">
        <v>29.091799999999999</v>
      </c>
      <c r="HB86">
        <v>15.821899999999999</v>
      </c>
      <c r="HC86">
        <v>18</v>
      </c>
      <c r="HD86">
        <v>354.553</v>
      </c>
      <c r="HE86">
        <v>711.21299999999997</v>
      </c>
      <c r="HF86">
        <v>22.999700000000001</v>
      </c>
      <c r="HG86">
        <v>22.381799999999998</v>
      </c>
      <c r="HH86">
        <v>30.000499999999999</v>
      </c>
      <c r="HI86">
        <v>22.200399999999998</v>
      </c>
      <c r="HJ86">
        <v>22.087900000000001</v>
      </c>
      <c r="HK86">
        <v>60.171999999999997</v>
      </c>
      <c r="HL86">
        <v>24.437799999999999</v>
      </c>
      <c r="HM86">
        <v>7.4819000000000004</v>
      </c>
      <c r="HN86">
        <v>23</v>
      </c>
      <c r="HO86">
        <v>1206.5999999999999</v>
      </c>
      <c r="HP86">
        <v>18.282499999999999</v>
      </c>
      <c r="HQ86">
        <v>103.33199999999999</v>
      </c>
      <c r="HR86">
        <v>104.78400000000001</v>
      </c>
    </row>
    <row r="87" spans="1:226" x14ac:dyDescent="0.2">
      <c r="A87">
        <v>93</v>
      </c>
      <c r="B87">
        <v>1656170272.5999999</v>
      </c>
      <c r="C87">
        <v>968.59999990463302</v>
      </c>
      <c r="D87" t="s">
        <v>500</v>
      </c>
      <c r="E87" t="s">
        <v>501</v>
      </c>
      <c r="F87">
        <v>5</v>
      </c>
      <c r="G87" t="s">
        <v>351</v>
      </c>
      <c r="H87" t="s">
        <v>352</v>
      </c>
      <c r="I87">
        <v>1656170265.0999999</v>
      </c>
      <c r="J87">
        <f t="shared" si="34"/>
        <v>1.4611951662138673E-3</v>
      </c>
      <c r="K87">
        <f t="shared" si="35"/>
        <v>1.4611951662138674</v>
      </c>
      <c r="L87">
        <f t="shared" si="36"/>
        <v>18.422545653639407</v>
      </c>
      <c r="M87">
        <f t="shared" si="37"/>
        <v>1135.27481481481</v>
      </c>
      <c r="N87">
        <f t="shared" si="38"/>
        <v>593.02557049973689</v>
      </c>
      <c r="O87">
        <f t="shared" si="39"/>
        <v>45.330566371879499</v>
      </c>
      <c r="P87">
        <f t="shared" si="40"/>
        <v>86.779816762233168</v>
      </c>
      <c r="Q87">
        <f t="shared" si="41"/>
        <v>5.873781082825872E-2</v>
      </c>
      <c r="R87">
        <f t="shared" si="42"/>
        <v>2.4827195900414076</v>
      </c>
      <c r="S87">
        <f t="shared" si="43"/>
        <v>5.7976577123300496E-2</v>
      </c>
      <c r="T87">
        <f t="shared" si="44"/>
        <v>3.6302932543313807E-2</v>
      </c>
      <c r="U87">
        <f t="shared" si="45"/>
        <v>321.51667166666601</v>
      </c>
      <c r="V87">
        <f t="shared" si="46"/>
        <v>26.107297569036085</v>
      </c>
      <c r="W87">
        <f t="shared" si="47"/>
        <v>26.107297569036085</v>
      </c>
      <c r="X87">
        <f t="shared" si="48"/>
        <v>3.3957416067306934</v>
      </c>
      <c r="Y87">
        <f t="shared" si="49"/>
        <v>50.10751580557028</v>
      </c>
      <c r="Z87">
        <f t="shared" si="50"/>
        <v>1.5313109750034284</v>
      </c>
      <c r="AA87">
        <f t="shared" si="51"/>
        <v>3.0560504754322659</v>
      </c>
      <c r="AB87">
        <f t="shared" si="52"/>
        <v>1.864430631727265</v>
      </c>
      <c r="AC87">
        <f t="shared" si="53"/>
        <v>-64.438706830031549</v>
      </c>
      <c r="AD87">
        <f t="shared" si="54"/>
        <v>-237.01887906980008</v>
      </c>
      <c r="AE87">
        <f t="shared" si="55"/>
        <v>-20.238992513718511</v>
      </c>
      <c r="AF87">
        <f t="shared" si="56"/>
        <v>-0.17990674688414288</v>
      </c>
      <c r="AG87">
        <f t="shared" si="57"/>
        <v>37.365335972022031</v>
      </c>
      <c r="AH87">
        <f t="shared" si="58"/>
        <v>1.4719048568702227</v>
      </c>
      <c r="AI87">
        <f t="shared" si="59"/>
        <v>18.422545653639407</v>
      </c>
      <c r="AJ87">
        <v>1218.7584831705799</v>
      </c>
      <c r="AK87">
        <v>1182.1413939393899</v>
      </c>
      <c r="AL87">
        <v>3.4130723213159802</v>
      </c>
      <c r="AM87">
        <v>66.910747138271802</v>
      </c>
      <c r="AN87">
        <f t="shared" si="60"/>
        <v>1.4611951662138674</v>
      </c>
      <c r="AO87">
        <v>18.301743731831198</v>
      </c>
      <c r="AP87">
        <v>20.019910303030301</v>
      </c>
      <c r="AQ87">
        <v>3.7783551295369999E-5</v>
      </c>
      <c r="AR87">
        <v>77.421342020431197</v>
      </c>
      <c r="AS87">
        <v>80</v>
      </c>
      <c r="AT87">
        <v>16</v>
      </c>
      <c r="AU87">
        <f t="shared" si="61"/>
        <v>1</v>
      </c>
      <c r="AV87">
        <f t="shared" si="62"/>
        <v>0</v>
      </c>
      <c r="AW87">
        <f t="shared" si="63"/>
        <v>40769.689788720127</v>
      </c>
      <c r="AX87">
        <f t="shared" si="64"/>
        <v>2000.0040740740701</v>
      </c>
      <c r="AY87">
        <f t="shared" si="65"/>
        <v>1681.2034333333299</v>
      </c>
      <c r="AZ87">
        <f t="shared" si="66"/>
        <v>0.84060000433332449</v>
      </c>
      <c r="BA87">
        <f t="shared" si="67"/>
        <v>0.1607580083633163</v>
      </c>
      <c r="BB87">
        <v>6</v>
      </c>
      <c r="BC87">
        <v>0.5</v>
      </c>
      <c r="BD87" t="s">
        <v>353</v>
      </c>
      <c r="BE87">
        <v>2</v>
      </c>
      <c r="BF87" t="b">
        <v>1</v>
      </c>
      <c r="BG87">
        <v>1656170265.0999999</v>
      </c>
      <c r="BH87">
        <v>1135.27481481481</v>
      </c>
      <c r="BI87">
        <v>1182.1188888888901</v>
      </c>
      <c r="BJ87">
        <v>20.032985185185201</v>
      </c>
      <c r="BK87">
        <v>18.3020666666667</v>
      </c>
      <c r="BL87">
        <v>1119.78814814815</v>
      </c>
      <c r="BM87">
        <v>19.783662962963</v>
      </c>
      <c r="BN87">
        <v>499.99518518518499</v>
      </c>
      <c r="BO87">
        <v>76.339455555555602</v>
      </c>
      <c r="BP87">
        <v>0.100024674074074</v>
      </c>
      <c r="BQ87">
        <v>24.3364962962963</v>
      </c>
      <c r="BR87">
        <v>24.149518518518502</v>
      </c>
      <c r="BS87">
        <v>999.9</v>
      </c>
      <c r="BT87">
        <v>0</v>
      </c>
      <c r="BU87">
        <v>0</v>
      </c>
      <c r="BV87">
        <v>10010.740740740701</v>
      </c>
      <c r="BW87">
        <v>0</v>
      </c>
      <c r="BX87">
        <v>304.79155555555599</v>
      </c>
      <c r="BY87">
        <v>-46.8438962962963</v>
      </c>
      <c r="BZ87">
        <v>1158.4833333333299</v>
      </c>
      <c r="CA87">
        <v>1204.1581481481501</v>
      </c>
      <c r="CB87">
        <v>1.7309266666666701</v>
      </c>
      <c r="CC87">
        <v>1182.1188888888901</v>
      </c>
      <c r="CD87">
        <v>18.3020666666667</v>
      </c>
      <c r="CE87">
        <v>1.5293077777777799</v>
      </c>
      <c r="CF87">
        <v>1.3971696296296301</v>
      </c>
      <c r="CG87">
        <v>13.2643740740741</v>
      </c>
      <c r="CH87">
        <v>11.8869555555556</v>
      </c>
      <c r="CI87">
        <v>2000.0040740740701</v>
      </c>
      <c r="CJ87">
        <v>0.98000022222222205</v>
      </c>
      <c r="CK87">
        <v>1.99997962962963E-2</v>
      </c>
      <c r="CL87">
        <v>0</v>
      </c>
      <c r="CM87">
        <v>2.0764666666666698</v>
      </c>
      <c r="CN87">
        <v>0</v>
      </c>
      <c r="CO87">
        <v>4536.2170370370404</v>
      </c>
      <c r="CP87">
        <v>17300.196296296301</v>
      </c>
      <c r="CQ87">
        <v>38.585370370370399</v>
      </c>
      <c r="CR87">
        <v>37.726592592592603</v>
      </c>
      <c r="CS87">
        <v>38.508925925925901</v>
      </c>
      <c r="CT87">
        <v>35.835444444444398</v>
      </c>
      <c r="CU87">
        <v>37.613148148148099</v>
      </c>
      <c r="CV87">
        <v>1960.0037037037</v>
      </c>
      <c r="CW87">
        <v>40.000370370370398</v>
      </c>
      <c r="CX87">
        <v>0</v>
      </c>
      <c r="CY87">
        <v>1656170271.5999999</v>
      </c>
      <c r="CZ87">
        <v>0</v>
      </c>
      <c r="DA87">
        <v>0</v>
      </c>
      <c r="DB87" t="s">
        <v>354</v>
      </c>
      <c r="DC87">
        <v>1656081770.5</v>
      </c>
      <c r="DD87">
        <v>1655399214.5999999</v>
      </c>
      <c r="DE87">
        <v>0</v>
      </c>
      <c r="DF87">
        <v>0.13400000000000001</v>
      </c>
      <c r="DG87">
        <v>-0.06</v>
      </c>
      <c r="DH87">
        <v>9.3309999999999995</v>
      </c>
      <c r="DI87">
        <v>0.51100000000000001</v>
      </c>
      <c r="DJ87">
        <v>421</v>
      </c>
      <c r="DK87">
        <v>25</v>
      </c>
      <c r="DL87">
        <v>1.93</v>
      </c>
      <c r="DM87">
        <v>0.15</v>
      </c>
      <c r="DN87">
        <v>-46.944412499999999</v>
      </c>
      <c r="DO87">
        <v>0.36869155722340502</v>
      </c>
      <c r="DP87">
        <v>0.36550064445052599</v>
      </c>
      <c r="DQ87">
        <v>0</v>
      </c>
      <c r="DR87">
        <v>1.7339532499999999</v>
      </c>
      <c r="DS87">
        <v>-7.7382326454037198E-2</v>
      </c>
      <c r="DT87">
        <v>1.1943807891016201E-2</v>
      </c>
      <c r="DU87">
        <v>1</v>
      </c>
      <c r="DV87">
        <v>1</v>
      </c>
      <c r="DW87">
        <v>2</v>
      </c>
      <c r="DX87" t="s">
        <v>355</v>
      </c>
      <c r="DY87">
        <v>2.9775299999999998</v>
      </c>
      <c r="DZ87">
        <v>2.7537500000000001</v>
      </c>
      <c r="EA87">
        <v>0.15685099999999999</v>
      </c>
      <c r="EB87">
        <v>0.162102</v>
      </c>
      <c r="EC87">
        <v>7.8323199999999996E-2</v>
      </c>
      <c r="ED87">
        <v>7.4095099999999997E-2</v>
      </c>
      <c r="EE87">
        <v>33223.1</v>
      </c>
      <c r="EF87">
        <v>36331.5</v>
      </c>
      <c r="EG87">
        <v>35683.199999999997</v>
      </c>
      <c r="EH87">
        <v>39296.400000000001</v>
      </c>
      <c r="EI87">
        <v>46548.9</v>
      </c>
      <c r="EJ87">
        <v>52449.9</v>
      </c>
      <c r="EK87">
        <v>55657.2</v>
      </c>
      <c r="EL87">
        <v>62902.3</v>
      </c>
      <c r="EM87">
        <v>1.7886</v>
      </c>
      <c r="EN87">
        <v>2.3412000000000002</v>
      </c>
      <c r="EO87">
        <v>0.14826700000000001</v>
      </c>
      <c r="EP87">
        <v>0</v>
      </c>
      <c r="EQ87">
        <v>21.7486</v>
      </c>
      <c r="ER87">
        <v>999.9</v>
      </c>
      <c r="ES87">
        <v>57.594000000000001</v>
      </c>
      <c r="ET87">
        <v>24.542000000000002</v>
      </c>
      <c r="EU87">
        <v>23.340800000000002</v>
      </c>
      <c r="EV87">
        <v>54.206400000000002</v>
      </c>
      <c r="EW87">
        <v>37.6282</v>
      </c>
      <c r="EX87">
        <v>2</v>
      </c>
      <c r="EY87">
        <v>-0.37067099999999997</v>
      </c>
      <c r="EZ87">
        <v>-1.0337700000000001</v>
      </c>
      <c r="FA87">
        <v>20.143699999999999</v>
      </c>
      <c r="FB87">
        <v>5.2029100000000001</v>
      </c>
      <c r="FC87">
        <v>12.004</v>
      </c>
      <c r="FD87">
        <v>4.976</v>
      </c>
      <c r="FE87">
        <v>3.2930000000000001</v>
      </c>
      <c r="FF87">
        <v>9999</v>
      </c>
      <c r="FG87">
        <v>9999</v>
      </c>
      <c r="FH87">
        <v>9999</v>
      </c>
      <c r="FI87">
        <v>545.9</v>
      </c>
      <c r="FJ87">
        <v>1.8627899999999999</v>
      </c>
      <c r="FK87">
        <v>1.8677999999999999</v>
      </c>
      <c r="FL87">
        <v>1.8675200000000001</v>
      </c>
      <c r="FM87">
        <v>1.8686499999999999</v>
      </c>
      <c r="FN87">
        <v>1.86951</v>
      </c>
      <c r="FO87">
        <v>1.86557</v>
      </c>
      <c r="FP87">
        <v>1.86673</v>
      </c>
      <c r="FQ87">
        <v>1.8681300000000001</v>
      </c>
      <c r="FR87">
        <v>5</v>
      </c>
      <c r="FS87">
        <v>0</v>
      </c>
      <c r="FT87">
        <v>0</v>
      </c>
      <c r="FU87">
        <v>0</v>
      </c>
      <c r="FV87" t="s">
        <v>356</v>
      </c>
      <c r="FW87" t="s">
        <v>357</v>
      </c>
      <c r="FX87" t="s">
        <v>358</v>
      </c>
      <c r="FY87" t="s">
        <v>358</v>
      </c>
      <c r="FZ87" t="s">
        <v>358</v>
      </c>
      <c r="GA87" t="s">
        <v>358</v>
      </c>
      <c r="GB87">
        <v>0</v>
      </c>
      <c r="GC87">
        <v>100</v>
      </c>
      <c r="GD87">
        <v>100</v>
      </c>
      <c r="GE87">
        <v>15.67</v>
      </c>
      <c r="GF87">
        <v>0.249</v>
      </c>
      <c r="GG87">
        <v>5.6659111101770199</v>
      </c>
      <c r="GH87">
        <v>9.7043563482216103E-3</v>
      </c>
      <c r="GI87">
        <v>-6.1047874590071599E-7</v>
      </c>
      <c r="GJ87">
        <v>-2.0035481135848299E-10</v>
      </c>
      <c r="GK87">
        <v>-3.5135532291547797E-2</v>
      </c>
      <c r="GL87">
        <v>-2.6720997246463701E-3</v>
      </c>
      <c r="GM87">
        <v>1.0346449865754101E-3</v>
      </c>
      <c r="GN87">
        <v>-8.7332016154656395E-6</v>
      </c>
      <c r="GO87">
        <v>13</v>
      </c>
      <c r="GP87">
        <v>1798</v>
      </c>
      <c r="GQ87">
        <v>1</v>
      </c>
      <c r="GR87">
        <v>47</v>
      </c>
      <c r="GS87">
        <v>1475</v>
      </c>
      <c r="GT87">
        <v>12851</v>
      </c>
      <c r="GU87">
        <v>3.0383300000000002</v>
      </c>
      <c r="GV87">
        <v>2.5598100000000001</v>
      </c>
      <c r="GW87">
        <v>2.2485400000000002</v>
      </c>
      <c r="GX87">
        <v>2.7441399999999998</v>
      </c>
      <c r="GY87">
        <v>1.9958499999999999</v>
      </c>
      <c r="GZ87">
        <v>2.3339799999999999</v>
      </c>
      <c r="HA87">
        <v>29.091799999999999</v>
      </c>
      <c r="HB87">
        <v>15.8132</v>
      </c>
      <c r="HC87">
        <v>18</v>
      </c>
      <c r="HD87">
        <v>353.601</v>
      </c>
      <c r="HE87">
        <v>711.78200000000004</v>
      </c>
      <c r="HF87">
        <v>23.0002</v>
      </c>
      <c r="HG87">
        <v>22.383700000000001</v>
      </c>
      <c r="HH87">
        <v>30</v>
      </c>
      <c r="HI87">
        <v>22.203399999999998</v>
      </c>
      <c r="HJ87">
        <v>22.0916</v>
      </c>
      <c r="HK87">
        <v>60.785499999999999</v>
      </c>
      <c r="HL87">
        <v>24.437799999999999</v>
      </c>
      <c r="HM87">
        <v>7.4819000000000004</v>
      </c>
      <c r="HN87">
        <v>23</v>
      </c>
      <c r="HO87">
        <v>1226.7</v>
      </c>
      <c r="HP87">
        <v>18.282499999999999</v>
      </c>
      <c r="HQ87">
        <v>103.334</v>
      </c>
      <c r="HR87">
        <v>104.783</v>
      </c>
    </row>
    <row r="88" spans="1:226" x14ac:dyDescent="0.2">
      <c r="A88">
        <v>94</v>
      </c>
      <c r="B88">
        <v>1656170277.5999999</v>
      </c>
      <c r="C88">
        <v>973.59999990463302</v>
      </c>
      <c r="D88" t="s">
        <v>502</v>
      </c>
      <c r="E88" t="s">
        <v>503</v>
      </c>
      <c r="F88">
        <v>5</v>
      </c>
      <c r="G88" t="s">
        <v>351</v>
      </c>
      <c r="H88" t="s">
        <v>352</v>
      </c>
      <c r="I88">
        <v>1656170269.81429</v>
      </c>
      <c r="J88">
        <f t="shared" si="34"/>
        <v>1.4577841998939457E-3</v>
      </c>
      <c r="K88">
        <f t="shared" si="35"/>
        <v>1.4577841998939458</v>
      </c>
      <c r="L88">
        <f t="shared" si="36"/>
        <v>18.221317194105229</v>
      </c>
      <c r="M88">
        <f t="shared" si="37"/>
        <v>1150.90214285714</v>
      </c>
      <c r="N88">
        <f t="shared" si="38"/>
        <v>611.62631166259894</v>
      </c>
      <c r="O88">
        <f t="shared" si="39"/>
        <v>46.752381525223363</v>
      </c>
      <c r="P88">
        <f t="shared" si="40"/>
        <v>87.974331802024835</v>
      </c>
      <c r="Q88">
        <f t="shared" si="41"/>
        <v>5.8521325598795255E-2</v>
      </c>
      <c r="R88">
        <f t="shared" si="42"/>
        <v>2.4835469279765929</v>
      </c>
      <c r="S88">
        <f t="shared" si="43"/>
        <v>5.7765902091086438E-2</v>
      </c>
      <c r="T88">
        <f t="shared" si="44"/>
        <v>3.6170748125924683E-2</v>
      </c>
      <c r="U88">
        <f t="shared" si="45"/>
        <v>321.5172176785714</v>
      </c>
      <c r="V88">
        <f t="shared" si="46"/>
        <v>26.116192389589749</v>
      </c>
      <c r="W88">
        <f t="shared" si="47"/>
        <v>26.116192389589749</v>
      </c>
      <c r="X88">
        <f t="shared" si="48"/>
        <v>3.3975278815487906</v>
      </c>
      <c r="Y88">
        <f t="shared" si="49"/>
        <v>50.061666031600005</v>
      </c>
      <c r="Z88">
        <f t="shared" si="50"/>
        <v>1.5306809633521292</v>
      </c>
      <c r="AA88">
        <f t="shared" si="51"/>
        <v>3.057590936717788</v>
      </c>
      <c r="AB88">
        <f t="shared" si="52"/>
        <v>1.8668469181966614</v>
      </c>
      <c r="AC88">
        <f t="shared" si="53"/>
        <v>-64.288283215323005</v>
      </c>
      <c r="AD88">
        <f t="shared" si="54"/>
        <v>-237.16266362411696</v>
      </c>
      <c r="AE88">
        <f t="shared" si="55"/>
        <v>-20.246286298131981</v>
      </c>
      <c r="AF88">
        <f t="shared" si="56"/>
        <v>-0.18001545900054339</v>
      </c>
      <c r="AG88">
        <f t="shared" si="57"/>
        <v>37.532811271161663</v>
      </c>
      <c r="AH88">
        <f t="shared" si="58"/>
        <v>1.4650242879719368</v>
      </c>
      <c r="AI88">
        <f t="shared" si="59"/>
        <v>18.221317194105229</v>
      </c>
      <c r="AJ88">
        <v>1236.0998625024999</v>
      </c>
      <c r="AK88">
        <v>1199.4446666666699</v>
      </c>
      <c r="AL88">
        <v>3.4816696125751001</v>
      </c>
      <c r="AM88">
        <v>66.910747138271802</v>
      </c>
      <c r="AN88">
        <f t="shared" si="60"/>
        <v>1.4577841998939458</v>
      </c>
      <c r="AO88">
        <v>18.303917852682201</v>
      </c>
      <c r="AP88">
        <v>20.018565454545499</v>
      </c>
      <c r="AQ88">
        <v>-5.3320181861583001E-5</v>
      </c>
      <c r="AR88">
        <v>77.421342020431197</v>
      </c>
      <c r="AS88">
        <v>80</v>
      </c>
      <c r="AT88">
        <v>16</v>
      </c>
      <c r="AU88">
        <f t="shared" si="61"/>
        <v>1</v>
      </c>
      <c r="AV88">
        <f t="shared" si="62"/>
        <v>0</v>
      </c>
      <c r="AW88">
        <f t="shared" si="63"/>
        <v>40789.32335749131</v>
      </c>
      <c r="AX88">
        <f t="shared" si="64"/>
        <v>2000.0074999999999</v>
      </c>
      <c r="AY88">
        <f t="shared" si="65"/>
        <v>1681.2063107142858</v>
      </c>
      <c r="AZ88">
        <f t="shared" si="66"/>
        <v>0.84060000310713123</v>
      </c>
      <c r="BA88">
        <f t="shared" si="67"/>
        <v>0.16075800599676321</v>
      </c>
      <c r="BB88">
        <v>6</v>
      </c>
      <c r="BC88">
        <v>0.5</v>
      </c>
      <c r="BD88" t="s">
        <v>353</v>
      </c>
      <c r="BE88">
        <v>2</v>
      </c>
      <c r="BF88" t="b">
        <v>1</v>
      </c>
      <c r="BG88">
        <v>1656170269.81429</v>
      </c>
      <c r="BH88">
        <v>1150.90214285714</v>
      </c>
      <c r="BI88">
        <v>1197.9667857142899</v>
      </c>
      <c r="BJ88">
        <v>20.024750000000001</v>
      </c>
      <c r="BK88">
        <v>18.301853571428602</v>
      </c>
      <c r="BL88">
        <v>1135.2992857142899</v>
      </c>
      <c r="BM88">
        <v>19.775649999999999</v>
      </c>
      <c r="BN88">
        <v>499.97928571428599</v>
      </c>
      <c r="BO88">
        <v>76.339403571428605</v>
      </c>
      <c r="BP88">
        <v>0.10005077142857099</v>
      </c>
      <c r="BQ88">
        <v>24.3449071428571</v>
      </c>
      <c r="BR88">
        <v>24.1614035714286</v>
      </c>
      <c r="BS88">
        <v>999.9</v>
      </c>
      <c r="BT88">
        <v>0</v>
      </c>
      <c r="BU88">
        <v>0</v>
      </c>
      <c r="BV88">
        <v>10016.0714285714</v>
      </c>
      <c r="BW88">
        <v>0</v>
      </c>
      <c r="BX88">
        <v>304.62175000000002</v>
      </c>
      <c r="BY88">
        <v>-47.063932142857098</v>
      </c>
      <c r="BZ88">
        <v>1174.4207142857099</v>
      </c>
      <c r="CA88">
        <v>1220.3010714285699</v>
      </c>
      <c r="CB88">
        <v>1.7229003571428601</v>
      </c>
      <c r="CC88">
        <v>1197.9667857142899</v>
      </c>
      <c r="CD88">
        <v>18.301853571428602</v>
      </c>
      <c r="CE88">
        <v>1.5286778571428601</v>
      </c>
      <c r="CF88">
        <v>1.3971532142857099</v>
      </c>
      <c r="CG88">
        <v>13.258064285714299</v>
      </c>
      <c r="CH88">
        <v>11.8867714285714</v>
      </c>
      <c r="CI88">
        <v>2000.0074999999999</v>
      </c>
      <c r="CJ88">
        <v>0.98000028571428599</v>
      </c>
      <c r="CK88">
        <v>1.99997285714286E-2</v>
      </c>
      <c r="CL88">
        <v>0</v>
      </c>
      <c r="CM88">
        <v>2.1168285714285702</v>
      </c>
      <c r="CN88">
        <v>0</v>
      </c>
      <c r="CO88">
        <v>4536.8021428571401</v>
      </c>
      <c r="CP88">
        <v>17300.224999999999</v>
      </c>
      <c r="CQ88">
        <v>38.521999999999998</v>
      </c>
      <c r="CR88">
        <v>37.691678571428596</v>
      </c>
      <c r="CS88">
        <v>38.450714285714298</v>
      </c>
      <c r="CT88">
        <v>35.7966785714286</v>
      </c>
      <c r="CU88">
        <v>37.551178571428601</v>
      </c>
      <c r="CV88">
        <v>1960.00714285714</v>
      </c>
      <c r="CW88">
        <v>40.000357142857098</v>
      </c>
      <c r="CX88">
        <v>0</v>
      </c>
      <c r="CY88">
        <v>1656170277</v>
      </c>
      <c r="CZ88">
        <v>0</v>
      </c>
      <c r="DA88">
        <v>0</v>
      </c>
      <c r="DB88" t="s">
        <v>354</v>
      </c>
      <c r="DC88">
        <v>1656081770.5</v>
      </c>
      <c r="DD88">
        <v>1655399214.5999999</v>
      </c>
      <c r="DE88">
        <v>0</v>
      </c>
      <c r="DF88">
        <v>0.13400000000000001</v>
      </c>
      <c r="DG88">
        <v>-0.06</v>
      </c>
      <c r="DH88">
        <v>9.3309999999999995</v>
      </c>
      <c r="DI88">
        <v>0.51100000000000001</v>
      </c>
      <c r="DJ88">
        <v>421</v>
      </c>
      <c r="DK88">
        <v>25</v>
      </c>
      <c r="DL88">
        <v>1.93</v>
      </c>
      <c r="DM88">
        <v>0.15</v>
      </c>
      <c r="DN88">
        <v>-46.942194999999998</v>
      </c>
      <c r="DO88">
        <v>-2.2269275797372399</v>
      </c>
      <c r="DP88">
        <v>0.35579727159577801</v>
      </c>
      <c r="DQ88">
        <v>0</v>
      </c>
      <c r="DR88">
        <v>1.7298722499999999</v>
      </c>
      <c r="DS88">
        <v>-0.116295196998126</v>
      </c>
      <c r="DT88">
        <v>1.2055841631238301E-2</v>
      </c>
      <c r="DU88">
        <v>0</v>
      </c>
      <c r="DV88">
        <v>0</v>
      </c>
      <c r="DW88">
        <v>2</v>
      </c>
      <c r="DX88" t="s">
        <v>359</v>
      </c>
      <c r="DY88">
        <v>2.9773200000000002</v>
      </c>
      <c r="DZ88">
        <v>2.7538499999999999</v>
      </c>
      <c r="EA88">
        <v>0.158277</v>
      </c>
      <c r="EB88">
        <v>0.163466</v>
      </c>
      <c r="EC88">
        <v>7.8313099999999997E-2</v>
      </c>
      <c r="ED88">
        <v>7.4093900000000004E-2</v>
      </c>
      <c r="EE88">
        <v>33166.800000000003</v>
      </c>
      <c r="EF88">
        <v>36272.6</v>
      </c>
      <c r="EG88">
        <v>35682.9</v>
      </c>
      <c r="EH88">
        <v>39296.6</v>
      </c>
      <c r="EI88">
        <v>46549.4</v>
      </c>
      <c r="EJ88">
        <v>52450.1</v>
      </c>
      <c r="EK88">
        <v>55657.2</v>
      </c>
      <c r="EL88">
        <v>62902.400000000001</v>
      </c>
      <c r="EM88">
        <v>1.7884</v>
      </c>
      <c r="EN88">
        <v>2.3414000000000001</v>
      </c>
      <c r="EO88">
        <v>0.147253</v>
      </c>
      <c r="EP88">
        <v>0</v>
      </c>
      <c r="EQ88">
        <v>21.756</v>
      </c>
      <c r="ER88">
        <v>999.9</v>
      </c>
      <c r="ES88">
        <v>57.545000000000002</v>
      </c>
      <c r="ET88">
        <v>24.552</v>
      </c>
      <c r="EU88">
        <v>23.336200000000002</v>
      </c>
      <c r="EV88">
        <v>53.496400000000001</v>
      </c>
      <c r="EW88">
        <v>37.644199999999998</v>
      </c>
      <c r="EX88">
        <v>2</v>
      </c>
      <c r="EY88">
        <v>-0.37036599999999997</v>
      </c>
      <c r="EZ88">
        <v>-1.02702</v>
      </c>
      <c r="FA88">
        <v>20.144600000000001</v>
      </c>
      <c r="FB88">
        <v>5.20052</v>
      </c>
      <c r="FC88">
        <v>12.004</v>
      </c>
      <c r="FD88">
        <v>4.9752000000000001</v>
      </c>
      <c r="FE88">
        <v>3.2930000000000001</v>
      </c>
      <c r="FF88">
        <v>9999</v>
      </c>
      <c r="FG88">
        <v>9999</v>
      </c>
      <c r="FH88">
        <v>9999</v>
      </c>
      <c r="FI88">
        <v>545.9</v>
      </c>
      <c r="FJ88">
        <v>1.8627899999999999</v>
      </c>
      <c r="FK88">
        <v>1.8677999999999999</v>
      </c>
      <c r="FL88">
        <v>1.8675200000000001</v>
      </c>
      <c r="FM88">
        <v>1.86859</v>
      </c>
      <c r="FN88">
        <v>1.86954</v>
      </c>
      <c r="FO88">
        <v>1.86557</v>
      </c>
      <c r="FP88">
        <v>1.86673</v>
      </c>
      <c r="FQ88">
        <v>1.8681300000000001</v>
      </c>
      <c r="FR88">
        <v>5</v>
      </c>
      <c r="FS88">
        <v>0</v>
      </c>
      <c r="FT88">
        <v>0</v>
      </c>
      <c r="FU88">
        <v>0</v>
      </c>
      <c r="FV88" t="s">
        <v>356</v>
      </c>
      <c r="FW88" t="s">
        <v>357</v>
      </c>
      <c r="FX88" t="s">
        <v>358</v>
      </c>
      <c r="FY88" t="s">
        <v>358</v>
      </c>
      <c r="FZ88" t="s">
        <v>358</v>
      </c>
      <c r="GA88" t="s">
        <v>358</v>
      </c>
      <c r="GB88">
        <v>0</v>
      </c>
      <c r="GC88">
        <v>100</v>
      </c>
      <c r="GD88">
        <v>100</v>
      </c>
      <c r="GE88">
        <v>15.8</v>
      </c>
      <c r="GF88">
        <v>0.24890000000000001</v>
      </c>
      <c r="GG88">
        <v>5.6659111101770199</v>
      </c>
      <c r="GH88">
        <v>9.7043563482216103E-3</v>
      </c>
      <c r="GI88">
        <v>-6.1047874590071599E-7</v>
      </c>
      <c r="GJ88">
        <v>-2.0035481135848299E-10</v>
      </c>
      <c r="GK88">
        <v>-3.5135532291547797E-2</v>
      </c>
      <c r="GL88">
        <v>-2.6720997246463701E-3</v>
      </c>
      <c r="GM88">
        <v>1.0346449865754101E-3</v>
      </c>
      <c r="GN88">
        <v>-8.7332016154656395E-6</v>
      </c>
      <c r="GO88">
        <v>13</v>
      </c>
      <c r="GP88">
        <v>1798</v>
      </c>
      <c r="GQ88">
        <v>1</v>
      </c>
      <c r="GR88">
        <v>47</v>
      </c>
      <c r="GS88">
        <v>1475.1</v>
      </c>
      <c r="GT88">
        <v>12851</v>
      </c>
      <c r="GU88">
        <v>3.0688499999999999</v>
      </c>
      <c r="GV88">
        <v>2.5537100000000001</v>
      </c>
      <c r="GW88">
        <v>2.2485400000000002</v>
      </c>
      <c r="GX88">
        <v>2.7441399999999998</v>
      </c>
      <c r="GY88">
        <v>1.9958499999999999</v>
      </c>
      <c r="GZ88">
        <v>2.3730500000000001</v>
      </c>
      <c r="HA88">
        <v>29.113</v>
      </c>
      <c r="HB88">
        <v>15.821899999999999</v>
      </c>
      <c r="HC88">
        <v>18</v>
      </c>
      <c r="HD88">
        <v>353.517</v>
      </c>
      <c r="HE88">
        <v>711.98</v>
      </c>
      <c r="HF88">
        <v>23.000900000000001</v>
      </c>
      <c r="HG88">
        <v>22.3856</v>
      </c>
      <c r="HH88">
        <v>30.000299999999999</v>
      </c>
      <c r="HI88">
        <v>22.205300000000001</v>
      </c>
      <c r="HJ88">
        <v>22.093399999999999</v>
      </c>
      <c r="HK88">
        <v>61.466900000000003</v>
      </c>
      <c r="HL88">
        <v>24.437799999999999</v>
      </c>
      <c r="HM88">
        <v>7.1116000000000001</v>
      </c>
      <c r="HN88">
        <v>23</v>
      </c>
      <c r="HO88">
        <v>1240.1300000000001</v>
      </c>
      <c r="HP88">
        <v>18.282499999999999</v>
      </c>
      <c r="HQ88">
        <v>103.333</v>
      </c>
      <c r="HR88">
        <v>104.78400000000001</v>
      </c>
    </row>
    <row r="89" spans="1:226" x14ac:dyDescent="0.2">
      <c r="A89">
        <v>95</v>
      </c>
      <c r="B89">
        <v>1656170282.5999999</v>
      </c>
      <c r="C89">
        <v>978.59999990463302</v>
      </c>
      <c r="D89" t="s">
        <v>504</v>
      </c>
      <c r="E89" t="s">
        <v>505</v>
      </c>
      <c r="F89">
        <v>5</v>
      </c>
      <c r="G89" t="s">
        <v>351</v>
      </c>
      <c r="H89" t="s">
        <v>352</v>
      </c>
      <c r="I89">
        <v>1656170275.0999999</v>
      </c>
      <c r="J89">
        <f t="shared" si="34"/>
        <v>1.4612157183850928E-3</v>
      </c>
      <c r="K89">
        <f t="shared" si="35"/>
        <v>1.4612157183850929</v>
      </c>
      <c r="L89">
        <f t="shared" si="36"/>
        <v>18.749836812872751</v>
      </c>
      <c r="M89">
        <f t="shared" si="37"/>
        <v>1168.5314814814799</v>
      </c>
      <c r="N89">
        <f t="shared" si="38"/>
        <v>614.44048493836021</v>
      </c>
      <c r="O89">
        <f t="shared" si="39"/>
        <v>46.967612353432521</v>
      </c>
      <c r="P89">
        <f t="shared" si="40"/>
        <v>89.322131256553106</v>
      </c>
      <c r="Q89">
        <f t="shared" si="41"/>
        <v>5.8553325998721005E-2</v>
      </c>
      <c r="R89">
        <f t="shared" si="42"/>
        <v>2.4809361855827095</v>
      </c>
      <c r="S89">
        <f t="shared" si="43"/>
        <v>5.7796297151682011E-2</v>
      </c>
      <c r="T89">
        <f t="shared" si="44"/>
        <v>3.6189886263020297E-2</v>
      </c>
      <c r="U89">
        <f t="shared" si="45"/>
        <v>321.51702633333394</v>
      </c>
      <c r="V89">
        <f t="shared" si="46"/>
        <v>26.130684395684447</v>
      </c>
      <c r="W89">
        <f t="shared" si="47"/>
        <v>26.130684395684447</v>
      </c>
      <c r="X89">
        <f t="shared" si="48"/>
        <v>3.4004399515506818</v>
      </c>
      <c r="Y89">
        <f t="shared" si="49"/>
        <v>50.004750001061524</v>
      </c>
      <c r="Z89">
        <f t="shared" si="50"/>
        <v>1.5302087259374333</v>
      </c>
      <c r="AA89">
        <f t="shared" si="51"/>
        <v>3.0601267397696201</v>
      </c>
      <c r="AB89">
        <f t="shared" si="52"/>
        <v>1.8702312256132485</v>
      </c>
      <c r="AC89">
        <f t="shared" si="53"/>
        <v>-64.439613180782587</v>
      </c>
      <c r="AD89">
        <f t="shared" si="54"/>
        <v>-237.00092280535245</v>
      </c>
      <c r="AE89">
        <f t="shared" si="55"/>
        <v>-20.256655904012355</v>
      </c>
      <c r="AF89">
        <f t="shared" si="56"/>
        <v>-0.18016555681344926</v>
      </c>
      <c r="AG89">
        <f t="shared" si="57"/>
        <v>37.604092096585241</v>
      </c>
      <c r="AH89">
        <f t="shared" si="58"/>
        <v>1.4621494067953831</v>
      </c>
      <c r="AI89">
        <f t="shared" si="59"/>
        <v>18.749836812872751</v>
      </c>
      <c r="AJ89">
        <v>1253.2092560359099</v>
      </c>
      <c r="AK89">
        <v>1216.2732727272701</v>
      </c>
      <c r="AL89">
        <v>3.3932119205127802</v>
      </c>
      <c r="AM89">
        <v>66.910747138271802</v>
      </c>
      <c r="AN89">
        <f t="shared" si="60"/>
        <v>1.4612157183850929</v>
      </c>
      <c r="AO89">
        <v>18.2937688648048</v>
      </c>
      <c r="AP89">
        <v>20.013818181818198</v>
      </c>
      <c r="AQ89">
        <v>-3.2979620345533601E-4</v>
      </c>
      <c r="AR89">
        <v>77.421342020431197</v>
      </c>
      <c r="AS89">
        <v>81</v>
      </c>
      <c r="AT89">
        <v>16</v>
      </c>
      <c r="AU89">
        <f t="shared" si="61"/>
        <v>1</v>
      </c>
      <c r="AV89">
        <f t="shared" si="62"/>
        <v>0</v>
      </c>
      <c r="AW89">
        <f t="shared" si="63"/>
        <v>40721.8386359996</v>
      </c>
      <c r="AX89">
        <f t="shared" si="64"/>
        <v>2000.0062962963</v>
      </c>
      <c r="AY89">
        <f t="shared" si="65"/>
        <v>1681.2053000000033</v>
      </c>
      <c r="AZ89">
        <f t="shared" si="66"/>
        <v>0.84060000366665522</v>
      </c>
      <c r="BA89">
        <f t="shared" si="67"/>
        <v>0.16075800707664439</v>
      </c>
      <c r="BB89">
        <v>6</v>
      </c>
      <c r="BC89">
        <v>0.5</v>
      </c>
      <c r="BD89" t="s">
        <v>353</v>
      </c>
      <c r="BE89">
        <v>2</v>
      </c>
      <c r="BF89" t="b">
        <v>1</v>
      </c>
      <c r="BG89">
        <v>1656170275.0999999</v>
      </c>
      <c r="BH89">
        <v>1168.5314814814799</v>
      </c>
      <c r="BI89">
        <v>1215.7096296296299</v>
      </c>
      <c r="BJ89">
        <v>20.018522222222199</v>
      </c>
      <c r="BK89">
        <v>18.298959259259298</v>
      </c>
      <c r="BL89">
        <v>1152.79740740741</v>
      </c>
      <c r="BM89">
        <v>19.7695851851852</v>
      </c>
      <c r="BN89">
        <v>499.96866666666699</v>
      </c>
      <c r="BO89">
        <v>76.339529629629595</v>
      </c>
      <c r="BP89">
        <v>0.10011506296296301</v>
      </c>
      <c r="BQ89">
        <v>24.358744444444401</v>
      </c>
      <c r="BR89">
        <v>24.182085185185201</v>
      </c>
      <c r="BS89">
        <v>999.9</v>
      </c>
      <c r="BT89">
        <v>0</v>
      </c>
      <c r="BU89">
        <v>0</v>
      </c>
      <c r="BV89">
        <v>9999.2592592592591</v>
      </c>
      <c r="BW89">
        <v>0</v>
      </c>
      <c r="BX89">
        <v>304.96111111111099</v>
      </c>
      <c r="BY89">
        <v>-47.177244444444398</v>
      </c>
      <c r="BZ89">
        <v>1192.4018518518501</v>
      </c>
      <c r="CA89">
        <v>1238.37037037037</v>
      </c>
      <c r="CB89">
        <v>1.71956222222222</v>
      </c>
      <c r="CC89">
        <v>1215.7096296296299</v>
      </c>
      <c r="CD89">
        <v>18.298959259259298</v>
      </c>
      <c r="CE89">
        <v>1.52820444444444</v>
      </c>
      <c r="CF89">
        <v>1.39693555555556</v>
      </c>
      <c r="CG89">
        <v>13.2533259259259</v>
      </c>
      <c r="CH89">
        <v>11.884399999999999</v>
      </c>
      <c r="CI89">
        <v>2000.0062962963</v>
      </c>
      <c r="CJ89">
        <v>0.98000011111111096</v>
      </c>
      <c r="CK89">
        <v>1.99999148148148E-2</v>
      </c>
      <c r="CL89">
        <v>0</v>
      </c>
      <c r="CM89">
        <v>2.1550370370370402</v>
      </c>
      <c r="CN89">
        <v>0</v>
      </c>
      <c r="CO89">
        <v>4536.44703703704</v>
      </c>
      <c r="CP89">
        <v>17300.2</v>
      </c>
      <c r="CQ89">
        <v>38.455777777777797</v>
      </c>
      <c r="CR89">
        <v>37.654851851851902</v>
      </c>
      <c r="CS89">
        <v>38.3793333333333</v>
      </c>
      <c r="CT89">
        <v>35.747444444444398</v>
      </c>
      <c r="CU89">
        <v>37.485814814814802</v>
      </c>
      <c r="CV89">
        <v>1960.0059259259299</v>
      </c>
      <c r="CW89">
        <v>40.000370370370398</v>
      </c>
      <c r="CX89">
        <v>0</v>
      </c>
      <c r="CY89">
        <v>1656170281.8</v>
      </c>
      <c r="CZ89">
        <v>0</v>
      </c>
      <c r="DA89">
        <v>0</v>
      </c>
      <c r="DB89" t="s">
        <v>354</v>
      </c>
      <c r="DC89">
        <v>1656081770.5</v>
      </c>
      <c r="DD89">
        <v>1655399214.5999999</v>
      </c>
      <c r="DE89">
        <v>0</v>
      </c>
      <c r="DF89">
        <v>0.13400000000000001</v>
      </c>
      <c r="DG89">
        <v>-0.06</v>
      </c>
      <c r="DH89">
        <v>9.3309999999999995</v>
      </c>
      <c r="DI89">
        <v>0.51100000000000001</v>
      </c>
      <c r="DJ89">
        <v>421</v>
      </c>
      <c r="DK89">
        <v>25</v>
      </c>
      <c r="DL89">
        <v>1.93</v>
      </c>
      <c r="DM89">
        <v>0.15</v>
      </c>
      <c r="DN89">
        <v>-47.125320000000002</v>
      </c>
      <c r="DO89">
        <v>-1.17478424014989</v>
      </c>
      <c r="DP89">
        <v>0.26399449066220998</v>
      </c>
      <c r="DQ89">
        <v>0</v>
      </c>
      <c r="DR89">
        <v>1.72217525</v>
      </c>
      <c r="DS89">
        <v>-4.1917260787999303E-2</v>
      </c>
      <c r="DT89">
        <v>5.80556973410016E-3</v>
      </c>
      <c r="DU89">
        <v>1</v>
      </c>
      <c r="DV89">
        <v>1</v>
      </c>
      <c r="DW89">
        <v>2</v>
      </c>
      <c r="DX89" t="s">
        <v>355</v>
      </c>
      <c r="DY89">
        <v>2.9777499999999999</v>
      </c>
      <c r="DZ89">
        <v>2.7539199999999999</v>
      </c>
      <c r="EA89">
        <v>0.15970000000000001</v>
      </c>
      <c r="EB89">
        <v>0.164885</v>
      </c>
      <c r="EC89">
        <v>7.8286800000000004E-2</v>
      </c>
      <c r="ED89">
        <v>7.4087500000000001E-2</v>
      </c>
      <c r="EE89">
        <v>33110.6</v>
      </c>
      <c r="EF89">
        <v>36211.199999999997</v>
      </c>
      <c r="EG89">
        <v>35682.699999999997</v>
      </c>
      <c r="EH89">
        <v>39296.6</v>
      </c>
      <c r="EI89">
        <v>46550.2</v>
      </c>
      <c r="EJ89">
        <v>52450.3</v>
      </c>
      <c r="EK89">
        <v>55656.4</v>
      </c>
      <c r="EL89">
        <v>62902.1</v>
      </c>
      <c r="EM89">
        <v>1.7884</v>
      </c>
      <c r="EN89">
        <v>2.3412000000000002</v>
      </c>
      <c r="EO89">
        <v>0.14779</v>
      </c>
      <c r="EP89">
        <v>0</v>
      </c>
      <c r="EQ89">
        <v>21.766999999999999</v>
      </c>
      <c r="ER89">
        <v>999.9</v>
      </c>
      <c r="ES89">
        <v>57.52</v>
      </c>
      <c r="ET89">
        <v>24.571999999999999</v>
      </c>
      <c r="EU89">
        <v>23.353300000000001</v>
      </c>
      <c r="EV89">
        <v>54.166400000000003</v>
      </c>
      <c r="EW89">
        <v>37.624200000000002</v>
      </c>
      <c r="EX89">
        <v>2</v>
      </c>
      <c r="EY89">
        <v>-0.37052800000000002</v>
      </c>
      <c r="EZ89">
        <v>-1.0200400000000001</v>
      </c>
      <c r="FA89">
        <v>20.144400000000001</v>
      </c>
      <c r="FB89">
        <v>5.1993200000000002</v>
      </c>
      <c r="FC89">
        <v>12.004</v>
      </c>
      <c r="FD89">
        <v>4.9756</v>
      </c>
      <c r="FE89">
        <v>3.2930000000000001</v>
      </c>
      <c r="FF89">
        <v>9999</v>
      </c>
      <c r="FG89">
        <v>9999</v>
      </c>
      <c r="FH89">
        <v>9999</v>
      </c>
      <c r="FI89">
        <v>545.9</v>
      </c>
      <c r="FJ89">
        <v>1.8627899999999999</v>
      </c>
      <c r="FK89">
        <v>1.8678300000000001</v>
      </c>
      <c r="FL89">
        <v>1.8675200000000001</v>
      </c>
      <c r="FM89">
        <v>1.86859</v>
      </c>
      <c r="FN89">
        <v>1.86957</v>
      </c>
      <c r="FO89">
        <v>1.86557</v>
      </c>
      <c r="FP89">
        <v>1.86676</v>
      </c>
      <c r="FQ89">
        <v>1.8681300000000001</v>
      </c>
      <c r="FR89">
        <v>5</v>
      </c>
      <c r="FS89">
        <v>0</v>
      </c>
      <c r="FT89">
        <v>0</v>
      </c>
      <c r="FU89">
        <v>0</v>
      </c>
      <c r="FV89" t="s">
        <v>356</v>
      </c>
      <c r="FW89" t="s">
        <v>357</v>
      </c>
      <c r="FX89" t="s">
        <v>358</v>
      </c>
      <c r="FY89" t="s">
        <v>358</v>
      </c>
      <c r="FZ89" t="s">
        <v>358</v>
      </c>
      <c r="GA89" t="s">
        <v>358</v>
      </c>
      <c r="GB89">
        <v>0</v>
      </c>
      <c r="GC89">
        <v>100</v>
      </c>
      <c r="GD89">
        <v>100</v>
      </c>
      <c r="GE89">
        <v>15.92</v>
      </c>
      <c r="GF89">
        <v>0.24859999999999999</v>
      </c>
      <c r="GG89">
        <v>5.6659111101770199</v>
      </c>
      <c r="GH89">
        <v>9.7043563482216103E-3</v>
      </c>
      <c r="GI89">
        <v>-6.1047874590071599E-7</v>
      </c>
      <c r="GJ89">
        <v>-2.0035481135848299E-10</v>
      </c>
      <c r="GK89">
        <v>-3.5135532291547797E-2</v>
      </c>
      <c r="GL89">
        <v>-2.6720997246463701E-3</v>
      </c>
      <c r="GM89">
        <v>1.0346449865754101E-3</v>
      </c>
      <c r="GN89">
        <v>-8.7332016154656395E-6</v>
      </c>
      <c r="GO89">
        <v>13</v>
      </c>
      <c r="GP89">
        <v>1798</v>
      </c>
      <c r="GQ89">
        <v>1</v>
      </c>
      <c r="GR89">
        <v>47</v>
      </c>
      <c r="GS89">
        <v>1475.2</v>
      </c>
      <c r="GT89">
        <v>12851.1</v>
      </c>
      <c r="GU89">
        <v>3.10181</v>
      </c>
      <c r="GV89">
        <v>2.5500500000000001</v>
      </c>
      <c r="GW89">
        <v>2.2485400000000002</v>
      </c>
      <c r="GX89">
        <v>2.7441399999999998</v>
      </c>
      <c r="GY89">
        <v>1.9958499999999999</v>
      </c>
      <c r="GZ89">
        <v>2.36938</v>
      </c>
      <c r="HA89">
        <v>29.113</v>
      </c>
      <c r="HB89">
        <v>15.821899999999999</v>
      </c>
      <c r="HC89">
        <v>18</v>
      </c>
      <c r="HD89">
        <v>353.529</v>
      </c>
      <c r="HE89">
        <v>711.86099999999999</v>
      </c>
      <c r="HF89">
        <v>23.001200000000001</v>
      </c>
      <c r="HG89">
        <v>22.3874</v>
      </c>
      <c r="HH89">
        <v>30.0001</v>
      </c>
      <c r="HI89">
        <v>22.207100000000001</v>
      </c>
      <c r="HJ89">
        <v>22.097100000000001</v>
      </c>
      <c r="HK89">
        <v>62.0764</v>
      </c>
      <c r="HL89">
        <v>24.437799999999999</v>
      </c>
      <c r="HM89">
        <v>7.1116000000000001</v>
      </c>
      <c r="HN89">
        <v>23</v>
      </c>
      <c r="HO89">
        <v>1260.3599999999999</v>
      </c>
      <c r="HP89">
        <v>18.282499999999999</v>
      </c>
      <c r="HQ89">
        <v>103.33199999999999</v>
      </c>
      <c r="HR89">
        <v>104.783</v>
      </c>
    </row>
    <row r="90" spans="1:226" x14ac:dyDescent="0.2">
      <c r="A90">
        <v>96</v>
      </c>
      <c r="B90">
        <v>1656170287.5999999</v>
      </c>
      <c r="C90">
        <v>983.59999990463302</v>
      </c>
      <c r="D90" t="s">
        <v>506</v>
      </c>
      <c r="E90" t="s">
        <v>507</v>
      </c>
      <c r="F90">
        <v>5</v>
      </c>
      <c r="G90" t="s">
        <v>351</v>
      </c>
      <c r="H90" t="s">
        <v>352</v>
      </c>
      <c r="I90">
        <v>1656170279.81429</v>
      </c>
      <c r="J90">
        <f t="shared" si="34"/>
        <v>1.4472857420385927E-3</v>
      </c>
      <c r="K90">
        <f t="shared" si="35"/>
        <v>1.4472857420385927</v>
      </c>
      <c r="L90">
        <f t="shared" si="36"/>
        <v>18.364690598176647</v>
      </c>
      <c r="M90">
        <f t="shared" si="37"/>
        <v>1184.32535714286</v>
      </c>
      <c r="N90">
        <f t="shared" si="38"/>
        <v>634.03980973160787</v>
      </c>
      <c r="O90">
        <f t="shared" si="39"/>
        <v>48.466133602416491</v>
      </c>
      <c r="P90">
        <f t="shared" si="40"/>
        <v>90.530074148361493</v>
      </c>
      <c r="Q90">
        <f t="shared" si="41"/>
        <v>5.7857598910287418E-2</v>
      </c>
      <c r="R90">
        <f t="shared" si="42"/>
        <v>2.4786437930011083</v>
      </c>
      <c r="S90">
        <f t="shared" si="43"/>
        <v>5.7117656356937552E-2</v>
      </c>
      <c r="T90">
        <f t="shared" si="44"/>
        <v>3.5764227646318779E-2</v>
      </c>
      <c r="U90">
        <f t="shared" si="45"/>
        <v>321.52117135714235</v>
      </c>
      <c r="V90">
        <f t="shared" si="46"/>
        <v>26.149010181061932</v>
      </c>
      <c r="W90">
        <f t="shared" si="47"/>
        <v>26.149010181061932</v>
      </c>
      <c r="X90">
        <f t="shared" si="48"/>
        <v>3.40412551433755</v>
      </c>
      <c r="Y90">
        <f t="shared" si="49"/>
        <v>49.9518415100355</v>
      </c>
      <c r="Z90">
        <f t="shared" si="50"/>
        <v>1.52974078345154</v>
      </c>
      <c r="AA90">
        <f t="shared" si="51"/>
        <v>3.0624312081551781</v>
      </c>
      <c r="AB90">
        <f t="shared" si="52"/>
        <v>1.87438473088601</v>
      </c>
      <c r="AC90">
        <f t="shared" si="53"/>
        <v>-63.825301223901938</v>
      </c>
      <c r="AD90">
        <f t="shared" si="54"/>
        <v>-237.55156948397493</v>
      </c>
      <c r="AE90">
        <f t="shared" si="55"/>
        <v>-20.325656966044424</v>
      </c>
      <c r="AF90">
        <f t="shared" si="56"/>
        <v>-0.18135631677895958</v>
      </c>
      <c r="AG90">
        <f t="shared" si="57"/>
        <v>37.720543413563298</v>
      </c>
      <c r="AH90">
        <f t="shared" si="58"/>
        <v>1.4583612878708436</v>
      </c>
      <c r="AI90">
        <f t="shared" si="59"/>
        <v>18.364690598176647</v>
      </c>
      <c r="AJ90">
        <v>1270.3425531836899</v>
      </c>
      <c r="AK90">
        <v>1233.5349696969699</v>
      </c>
      <c r="AL90">
        <v>3.4768311690120202</v>
      </c>
      <c r="AM90">
        <v>66.910747138271802</v>
      </c>
      <c r="AN90">
        <f t="shared" si="60"/>
        <v>1.4472857420385927</v>
      </c>
      <c r="AO90">
        <v>18.293764757713099</v>
      </c>
      <c r="AP90">
        <v>20.002484848484801</v>
      </c>
      <c r="AQ90">
        <v>-1.40635966246319E-3</v>
      </c>
      <c r="AR90">
        <v>77.421342020431197</v>
      </c>
      <c r="AS90">
        <v>80</v>
      </c>
      <c r="AT90">
        <v>16</v>
      </c>
      <c r="AU90">
        <f t="shared" si="61"/>
        <v>1</v>
      </c>
      <c r="AV90">
        <f t="shared" si="62"/>
        <v>0</v>
      </c>
      <c r="AW90">
        <f t="shared" si="63"/>
        <v>40662.552389554781</v>
      </c>
      <c r="AX90">
        <f t="shared" si="64"/>
        <v>2000.0321428571399</v>
      </c>
      <c r="AY90">
        <f t="shared" si="65"/>
        <v>1681.2270214285688</v>
      </c>
      <c r="AZ90">
        <f t="shared" si="66"/>
        <v>0.84060000107141131</v>
      </c>
      <c r="BA90">
        <f t="shared" si="67"/>
        <v>0.1607580020678239</v>
      </c>
      <c r="BB90">
        <v>6</v>
      </c>
      <c r="BC90">
        <v>0.5</v>
      </c>
      <c r="BD90" t="s">
        <v>353</v>
      </c>
      <c r="BE90">
        <v>2</v>
      </c>
      <c r="BF90" t="b">
        <v>1</v>
      </c>
      <c r="BG90">
        <v>1656170279.81429</v>
      </c>
      <c r="BH90">
        <v>1184.32535714286</v>
      </c>
      <c r="BI90">
        <v>1231.6624999999999</v>
      </c>
      <c r="BJ90">
        <v>20.012253571428602</v>
      </c>
      <c r="BK90">
        <v>18.297246428571398</v>
      </c>
      <c r="BL90">
        <v>1168.47392857143</v>
      </c>
      <c r="BM90">
        <v>19.7634928571429</v>
      </c>
      <c r="BN90">
        <v>500.00125000000003</v>
      </c>
      <c r="BO90">
        <v>76.339971428571403</v>
      </c>
      <c r="BP90">
        <v>0.100234467857143</v>
      </c>
      <c r="BQ90">
        <v>24.371310714285698</v>
      </c>
      <c r="BR90">
        <v>24.192796428571398</v>
      </c>
      <c r="BS90">
        <v>999.9</v>
      </c>
      <c r="BT90">
        <v>0</v>
      </c>
      <c r="BU90">
        <v>0</v>
      </c>
      <c r="BV90">
        <v>9984.4642857142899</v>
      </c>
      <c r="BW90">
        <v>0</v>
      </c>
      <c r="BX90">
        <v>305.63832142857098</v>
      </c>
      <c r="BY90">
        <v>-47.336807142857097</v>
      </c>
      <c r="BZ90">
        <v>1208.51071428571</v>
      </c>
      <c r="CA90">
        <v>1254.6182142857101</v>
      </c>
      <c r="CB90">
        <v>1.7150046428571399</v>
      </c>
      <c r="CC90">
        <v>1231.6624999999999</v>
      </c>
      <c r="CD90">
        <v>18.297246428571398</v>
      </c>
      <c r="CE90">
        <v>1.5277350000000001</v>
      </c>
      <c r="CF90">
        <v>1.3968135714285701</v>
      </c>
      <c r="CG90">
        <v>13.2486178571429</v>
      </c>
      <c r="CH90">
        <v>11.883067857142899</v>
      </c>
      <c r="CI90">
        <v>2000.0321428571399</v>
      </c>
      <c r="CJ90">
        <v>0.97999985714285698</v>
      </c>
      <c r="CK90">
        <v>2.00001857142857E-2</v>
      </c>
      <c r="CL90">
        <v>0</v>
      </c>
      <c r="CM90">
        <v>2.2062178571428599</v>
      </c>
      <c r="CN90">
        <v>0</v>
      </c>
      <c r="CO90">
        <v>4537.3582142857103</v>
      </c>
      <c r="CP90">
        <v>17300.421428571401</v>
      </c>
      <c r="CQ90">
        <v>38.394821428571397</v>
      </c>
      <c r="CR90">
        <v>37.620321428571401</v>
      </c>
      <c r="CS90">
        <v>38.3122857142857</v>
      </c>
      <c r="CT90">
        <v>35.709571428571401</v>
      </c>
      <c r="CU90">
        <v>37.428357142857102</v>
      </c>
      <c r="CV90">
        <v>1960.0314285714301</v>
      </c>
      <c r="CW90">
        <v>40.000714285714302</v>
      </c>
      <c r="CX90">
        <v>0</v>
      </c>
      <c r="CY90">
        <v>1656170286.5999999</v>
      </c>
      <c r="CZ90">
        <v>0</v>
      </c>
      <c r="DA90">
        <v>0</v>
      </c>
      <c r="DB90" t="s">
        <v>354</v>
      </c>
      <c r="DC90">
        <v>1656081770.5</v>
      </c>
      <c r="DD90">
        <v>1655399214.5999999</v>
      </c>
      <c r="DE90">
        <v>0</v>
      </c>
      <c r="DF90">
        <v>0.13400000000000001</v>
      </c>
      <c r="DG90">
        <v>-0.06</v>
      </c>
      <c r="DH90">
        <v>9.3309999999999995</v>
      </c>
      <c r="DI90">
        <v>0.51100000000000001</v>
      </c>
      <c r="DJ90">
        <v>421</v>
      </c>
      <c r="DK90">
        <v>25</v>
      </c>
      <c r="DL90">
        <v>1.93</v>
      </c>
      <c r="DM90">
        <v>0.15</v>
      </c>
      <c r="DN90">
        <v>-47.242447499999997</v>
      </c>
      <c r="DO90">
        <v>-1.3769121951218</v>
      </c>
      <c r="DP90">
        <v>0.28287650042686402</v>
      </c>
      <c r="DQ90">
        <v>0</v>
      </c>
      <c r="DR90">
        <v>1.7177745</v>
      </c>
      <c r="DS90">
        <v>-4.1079399624773E-2</v>
      </c>
      <c r="DT90">
        <v>5.5993280623660704E-3</v>
      </c>
      <c r="DU90">
        <v>1</v>
      </c>
      <c r="DV90">
        <v>1</v>
      </c>
      <c r="DW90">
        <v>2</v>
      </c>
      <c r="DX90" t="s">
        <v>355</v>
      </c>
      <c r="DY90">
        <v>2.9779300000000002</v>
      </c>
      <c r="DZ90">
        <v>2.7536399999999999</v>
      </c>
      <c r="EA90">
        <v>0.161102</v>
      </c>
      <c r="EB90">
        <v>0.16622700000000001</v>
      </c>
      <c r="EC90">
        <v>7.8270400000000004E-2</v>
      </c>
      <c r="ED90">
        <v>7.4096999999999996E-2</v>
      </c>
      <c r="EE90">
        <v>33055.699999999997</v>
      </c>
      <c r="EF90">
        <v>36152.9</v>
      </c>
      <c r="EG90">
        <v>35682.9</v>
      </c>
      <c r="EH90">
        <v>39296.400000000001</v>
      </c>
      <c r="EI90">
        <v>46551.3</v>
      </c>
      <c r="EJ90">
        <v>52451</v>
      </c>
      <c r="EK90">
        <v>55656.7</v>
      </c>
      <c r="EL90">
        <v>62903.6</v>
      </c>
      <c r="EM90">
        <v>1.7904</v>
      </c>
      <c r="EN90">
        <v>2.3408000000000002</v>
      </c>
      <c r="EO90">
        <v>0.14707400000000001</v>
      </c>
      <c r="EP90">
        <v>0</v>
      </c>
      <c r="EQ90">
        <v>21.779900000000001</v>
      </c>
      <c r="ER90">
        <v>999.9</v>
      </c>
      <c r="ES90">
        <v>57.496000000000002</v>
      </c>
      <c r="ET90">
        <v>24.582000000000001</v>
      </c>
      <c r="EU90">
        <v>23.357900000000001</v>
      </c>
      <c r="EV90">
        <v>53.996400000000001</v>
      </c>
      <c r="EW90">
        <v>37.556100000000001</v>
      </c>
      <c r="EX90">
        <v>2</v>
      </c>
      <c r="EY90">
        <v>-0.370305</v>
      </c>
      <c r="EZ90">
        <v>-1.0156000000000001</v>
      </c>
      <c r="FA90">
        <v>20.144400000000001</v>
      </c>
      <c r="FB90">
        <v>5.20052</v>
      </c>
      <c r="FC90">
        <v>12.004</v>
      </c>
      <c r="FD90">
        <v>4.976</v>
      </c>
      <c r="FE90">
        <v>3.2930000000000001</v>
      </c>
      <c r="FF90">
        <v>9999</v>
      </c>
      <c r="FG90">
        <v>9999</v>
      </c>
      <c r="FH90">
        <v>9999</v>
      </c>
      <c r="FI90">
        <v>545.9</v>
      </c>
      <c r="FJ90">
        <v>1.8627899999999999</v>
      </c>
      <c r="FK90">
        <v>1.8678300000000001</v>
      </c>
      <c r="FL90">
        <v>1.8675200000000001</v>
      </c>
      <c r="FM90">
        <v>1.8686199999999999</v>
      </c>
      <c r="FN90">
        <v>1.86951</v>
      </c>
      <c r="FO90">
        <v>1.8655999999999999</v>
      </c>
      <c r="FP90">
        <v>1.86673</v>
      </c>
      <c r="FQ90">
        <v>1.8681300000000001</v>
      </c>
      <c r="FR90">
        <v>5</v>
      </c>
      <c r="FS90">
        <v>0</v>
      </c>
      <c r="FT90">
        <v>0</v>
      </c>
      <c r="FU90">
        <v>0</v>
      </c>
      <c r="FV90" t="s">
        <v>356</v>
      </c>
      <c r="FW90" t="s">
        <v>357</v>
      </c>
      <c r="FX90" t="s">
        <v>358</v>
      </c>
      <c r="FY90" t="s">
        <v>358</v>
      </c>
      <c r="FZ90" t="s">
        <v>358</v>
      </c>
      <c r="GA90" t="s">
        <v>358</v>
      </c>
      <c r="GB90">
        <v>0</v>
      </c>
      <c r="GC90">
        <v>100</v>
      </c>
      <c r="GD90">
        <v>100</v>
      </c>
      <c r="GE90">
        <v>16.05</v>
      </c>
      <c r="GF90">
        <v>0.2485</v>
      </c>
      <c r="GG90">
        <v>5.6659111101770199</v>
      </c>
      <c r="GH90">
        <v>9.7043563482216103E-3</v>
      </c>
      <c r="GI90">
        <v>-6.1047874590071599E-7</v>
      </c>
      <c r="GJ90">
        <v>-2.0035481135848299E-10</v>
      </c>
      <c r="GK90">
        <v>-3.5135532291547797E-2</v>
      </c>
      <c r="GL90">
        <v>-2.6720997246463701E-3</v>
      </c>
      <c r="GM90">
        <v>1.0346449865754101E-3</v>
      </c>
      <c r="GN90">
        <v>-8.7332016154656395E-6</v>
      </c>
      <c r="GO90">
        <v>13</v>
      </c>
      <c r="GP90">
        <v>1798</v>
      </c>
      <c r="GQ90">
        <v>1</v>
      </c>
      <c r="GR90">
        <v>47</v>
      </c>
      <c r="GS90">
        <v>1475.3</v>
      </c>
      <c r="GT90">
        <v>12851.2</v>
      </c>
      <c r="GU90">
        <v>3.13354</v>
      </c>
      <c r="GV90">
        <v>2.5537100000000001</v>
      </c>
      <c r="GW90">
        <v>2.2485400000000002</v>
      </c>
      <c r="GX90">
        <v>2.7441399999999998</v>
      </c>
      <c r="GY90">
        <v>1.9958499999999999</v>
      </c>
      <c r="GZ90">
        <v>2.3730500000000001</v>
      </c>
      <c r="HA90">
        <v>29.1342</v>
      </c>
      <c r="HB90">
        <v>15.821899999999999</v>
      </c>
      <c r="HC90">
        <v>18</v>
      </c>
      <c r="HD90">
        <v>354.52800000000002</v>
      </c>
      <c r="HE90">
        <v>711.54399999999998</v>
      </c>
      <c r="HF90">
        <v>23.000900000000001</v>
      </c>
      <c r="HG90">
        <v>22.389299999999999</v>
      </c>
      <c r="HH90">
        <v>30.0002</v>
      </c>
      <c r="HI90">
        <v>22.210799999999999</v>
      </c>
      <c r="HJ90">
        <v>22.099</v>
      </c>
      <c r="HK90">
        <v>62.753399999999999</v>
      </c>
      <c r="HL90">
        <v>24.437799999999999</v>
      </c>
      <c r="HM90">
        <v>7.1116000000000001</v>
      </c>
      <c r="HN90">
        <v>23</v>
      </c>
      <c r="HO90">
        <v>1273.81</v>
      </c>
      <c r="HP90">
        <v>18.282499999999999</v>
      </c>
      <c r="HQ90">
        <v>103.333</v>
      </c>
      <c r="HR90">
        <v>104.785</v>
      </c>
    </row>
    <row r="91" spans="1:226" x14ac:dyDescent="0.2">
      <c r="A91">
        <v>97</v>
      </c>
      <c r="B91">
        <v>1656170292.5999999</v>
      </c>
      <c r="C91">
        <v>988.59999990463302</v>
      </c>
      <c r="D91" t="s">
        <v>508</v>
      </c>
      <c r="E91" t="s">
        <v>509</v>
      </c>
      <c r="F91">
        <v>5</v>
      </c>
      <c r="G91" t="s">
        <v>351</v>
      </c>
      <c r="H91" t="s">
        <v>352</v>
      </c>
      <c r="I91">
        <v>1656170285.0999999</v>
      </c>
      <c r="J91">
        <f t="shared" si="34"/>
        <v>1.4458660582049418E-3</v>
      </c>
      <c r="K91">
        <f t="shared" si="35"/>
        <v>1.4458660582049419</v>
      </c>
      <c r="L91">
        <f t="shared" si="36"/>
        <v>18.634960277112569</v>
      </c>
      <c r="M91">
        <f t="shared" si="37"/>
        <v>1202.11666666667</v>
      </c>
      <c r="N91">
        <f t="shared" si="38"/>
        <v>642.35189617369349</v>
      </c>
      <c r="O91">
        <f t="shared" si="39"/>
        <v>49.101154615202361</v>
      </c>
      <c r="P91">
        <f t="shared" si="40"/>
        <v>91.889378185242023</v>
      </c>
      <c r="Q91">
        <f t="shared" si="41"/>
        <v>5.7707683584989615E-2</v>
      </c>
      <c r="R91">
        <f t="shared" si="42"/>
        <v>2.4802166549959241</v>
      </c>
      <c r="S91">
        <f t="shared" si="43"/>
        <v>5.6972004710938336E-2</v>
      </c>
      <c r="T91">
        <f t="shared" si="44"/>
        <v>3.567281932506252E-2</v>
      </c>
      <c r="U91">
        <f t="shared" si="45"/>
        <v>321.52145966666603</v>
      </c>
      <c r="V91">
        <f t="shared" si="46"/>
        <v>26.160802359176518</v>
      </c>
      <c r="W91">
        <f t="shared" si="47"/>
        <v>26.160802359176518</v>
      </c>
      <c r="X91">
        <f t="shared" si="48"/>
        <v>3.4064989247393158</v>
      </c>
      <c r="Y91">
        <f t="shared" si="49"/>
        <v>49.897159134051627</v>
      </c>
      <c r="Z91">
        <f t="shared" si="50"/>
        <v>1.5292029584233944</v>
      </c>
      <c r="AA91">
        <f t="shared" si="51"/>
        <v>3.0647094643506687</v>
      </c>
      <c r="AB91">
        <f t="shared" si="52"/>
        <v>1.8772959663159214</v>
      </c>
      <c r="AC91">
        <f t="shared" si="53"/>
        <v>-63.762693166837934</v>
      </c>
      <c r="AD91">
        <f t="shared" si="54"/>
        <v>-237.61900357335088</v>
      </c>
      <c r="AE91">
        <f t="shared" si="55"/>
        <v>-20.321006994873269</v>
      </c>
      <c r="AF91">
        <f t="shared" si="56"/>
        <v>-0.18124406839604035</v>
      </c>
      <c r="AG91">
        <f t="shared" si="57"/>
        <v>37.757010591202203</v>
      </c>
      <c r="AH91">
        <f t="shared" si="58"/>
        <v>1.4530531541380476</v>
      </c>
      <c r="AI91">
        <f t="shared" si="59"/>
        <v>18.634960277112569</v>
      </c>
      <c r="AJ91">
        <v>1287.8141516826799</v>
      </c>
      <c r="AK91">
        <v>1250.7750909090901</v>
      </c>
      <c r="AL91">
        <v>3.4526216132027399</v>
      </c>
      <c r="AM91">
        <v>66.910747138271802</v>
      </c>
      <c r="AN91">
        <f t="shared" si="60"/>
        <v>1.4458660582049419</v>
      </c>
      <c r="AO91">
        <v>18.298299426385402</v>
      </c>
      <c r="AP91">
        <v>19.998088484848498</v>
      </c>
      <c r="AQ91">
        <v>1.3192959866589499E-4</v>
      </c>
      <c r="AR91">
        <v>77.421342020431197</v>
      </c>
      <c r="AS91">
        <v>80</v>
      </c>
      <c r="AT91">
        <v>16</v>
      </c>
      <c r="AU91">
        <f t="shared" si="61"/>
        <v>1</v>
      </c>
      <c r="AV91">
        <f t="shared" si="62"/>
        <v>0</v>
      </c>
      <c r="AW91">
        <f t="shared" si="63"/>
        <v>40700.346157854598</v>
      </c>
      <c r="AX91">
        <f t="shared" si="64"/>
        <v>2000.0340740740701</v>
      </c>
      <c r="AY91">
        <f t="shared" si="65"/>
        <v>1681.22863333333</v>
      </c>
      <c r="AZ91">
        <f t="shared" si="66"/>
        <v>0.8405999953334129</v>
      </c>
      <c r="BA91">
        <f t="shared" si="67"/>
        <v>0.16075799099348678</v>
      </c>
      <c r="BB91">
        <v>6</v>
      </c>
      <c r="BC91">
        <v>0.5</v>
      </c>
      <c r="BD91" t="s">
        <v>353</v>
      </c>
      <c r="BE91">
        <v>2</v>
      </c>
      <c r="BF91" t="b">
        <v>1</v>
      </c>
      <c r="BG91">
        <v>1656170285.0999999</v>
      </c>
      <c r="BH91">
        <v>1202.11666666667</v>
      </c>
      <c r="BI91">
        <v>1249.5233333333299</v>
      </c>
      <c r="BJ91">
        <v>20.005362962963002</v>
      </c>
      <c r="BK91">
        <v>18.296503703703699</v>
      </c>
      <c r="BL91">
        <v>1186.13407407407</v>
      </c>
      <c r="BM91">
        <v>19.756788888888899</v>
      </c>
      <c r="BN91">
        <v>499.97714814814799</v>
      </c>
      <c r="BO91">
        <v>76.339551851851894</v>
      </c>
      <c r="BP91">
        <v>0.100098918518519</v>
      </c>
      <c r="BQ91">
        <v>24.383725925925901</v>
      </c>
      <c r="BR91">
        <v>24.2047148148148</v>
      </c>
      <c r="BS91">
        <v>999.9</v>
      </c>
      <c r="BT91">
        <v>0</v>
      </c>
      <c r="BU91">
        <v>0</v>
      </c>
      <c r="BV91">
        <v>9994.6296296296296</v>
      </c>
      <c r="BW91">
        <v>0</v>
      </c>
      <c r="BX91">
        <v>307.23714814814798</v>
      </c>
      <c r="BY91">
        <v>-47.406314814814799</v>
      </c>
      <c r="BZ91">
        <v>1226.65592592593</v>
      </c>
      <c r="CA91">
        <v>1272.8114814814801</v>
      </c>
      <c r="CB91">
        <v>1.70885333333333</v>
      </c>
      <c r="CC91">
        <v>1249.5233333333299</v>
      </c>
      <c r="CD91">
        <v>18.296503703703699</v>
      </c>
      <c r="CE91">
        <v>1.5272011111111099</v>
      </c>
      <c r="CF91">
        <v>1.39674851851852</v>
      </c>
      <c r="CG91">
        <v>13.243255555555599</v>
      </c>
      <c r="CH91">
        <v>11.882362962963001</v>
      </c>
      <c r="CI91">
        <v>2000.0340740740701</v>
      </c>
      <c r="CJ91">
        <v>0.97999955555555496</v>
      </c>
      <c r="CK91">
        <v>2.00005074074074E-2</v>
      </c>
      <c r="CL91">
        <v>0</v>
      </c>
      <c r="CM91">
        <v>2.2144481481481502</v>
      </c>
      <c r="CN91">
        <v>0</v>
      </c>
      <c r="CO91">
        <v>4536.23703703704</v>
      </c>
      <c r="CP91">
        <v>17300.429629629602</v>
      </c>
      <c r="CQ91">
        <v>38.3285185185185</v>
      </c>
      <c r="CR91">
        <v>37.587666666666699</v>
      </c>
      <c r="CS91">
        <v>38.244999999999997</v>
      </c>
      <c r="CT91">
        <v>35.666407407407398</v>
      </c>
      <c r="CU91">
        <v>37.367703703703697</v>
      </c>
      <c r="CV91">
        <v>1960.0337037037</v>
      </c>
      <c r="CW91">
        <v>40.000370370370398</v>
      </c>
      <c r="CX91">
        <v>0</v>
      </c>
      <c r="CY91">
        <v>1656170292</v>
      </c>
      <c r="CZ91">
        <v>0</v>
      </c>
      <c r="DA91">
        <v>0</v>
      </c>
      <c r="DB91" t="s">
        <v>354</v>
      </c>
      <c r="DC91">
        <v>1656081770.5</v>
      </c>
      <c r="DD91">
        <v>1655399214.5999999</v>
      </c>
      <c r="DE91">
        <v>0</v>
      </c>
      <c r="DF91">
        <v>0.13400000000000001</v>
      </c>
      <c r="DG91">
        <v>-0.06</v>
      </c>
      <c r="DH91">
        <v>9.3309999999999995</v>
      </c>
      <c r="DI91">
        <v>0.51100000000000001</v>
      </c>
      <c r="DJ91">
        <v>421</v>
      </c>
      <c r="DK91">
        <v>25</v>
      </c>
      <c r="DL91">
        <v>1.93</v>
      </c>
      <c r="DM91">
        <v>0.15</v>
      </c>
      <c r="DN91">
        <v>-47.375174999999999</v>
      </c>
      <c r="DO91">
        <v>-0.55370431519696495</v>
      </c>
      <c r="DP91">
        <v>0.31061988567218302</v>
      </c>
      <c r="DQ91">
        <v>0</v>
      </c>
      <c r="DR91">
        <v>1.7109129999999999</v>
      </c>
      <c r="DS91">
        <v>-7.8280300187623997E-2</v>
      </c>
      <c r="DT91">
        <v>8.8253102495039794E-3</v>
      </c>
      <c r="DU91">
        <v>1</v>
      </c>
      <c r="DV91">
        <v>1</v>
      </c>
      <c r="DW91">
        <v>2</v>
      </c>
      <c r="DX91" t="s">
        <v>355</v>
      </c>
      <c r="DY91">
        <v>2.9774799999999999</v>
      </c>
      <c r="DZ91">
        <v>2.7540499999999999</v>
      </c>
      <c r="EA91">
        <v>0.16252</v>
      </c>
      <c r="EB91">
        <v>0.16763400000000001</v>
      </c>
      <c r="EC91">
        <v>7.8248600000000001E-2</v>
      </c>
      <c r="ED91">
        <v>7.4098499999999998E-2</v>
      </c>
      <c r="EE91">
        <v>32999.699999999997</v>
      </c>
      <c r="EF91">
        <v>36091.5</v>
      </c>
      <c r="EG91">
        <v>35682.800000000003</v>
      </c>
      <c r="EH91">
        <v>39295.800000000003</v>
      </c>
      <c r="EI91">
        <v>46551.6</v>
      </c>
      <c r="EJ91">
        <v>52449.8</v>
      </c>
      <c r="EK91">
        <v>55655.7</v>
      </c>
      <c r="EL91">
        <v>62902.2</v>
      </c>
      <c r="EM91">
        <v>1.7902</v>
      </c>
      <c r="EN91">
        <v>2.3403999999999998</v>
      </c>
      <c r="EO91">
        <v>0.14832600000000001</v>
      </c>
      <c r="EP91">
        <v>0</v>
      </c>
      <c r="EQ91">
        <v>21.796399999999998</v>
      </c>
      <c r="ER91">
        <v>999.9</v>
      </c>
      <c r="ES91">
        <v>57.472000000000001</v>
      </c>
      <c r="ET91">
        <v>24.582000000000001</v>
      </c>
      <c r="EU91">
        <v>23.350200000000001</v>
      </c>
      <c r="EV91">
        <v>53.676400000000001</v>
      </c>
      <c r="EW91">
        <v>37.608199999999997</v>
      </c>
      <c r="EX91">
        <v>2</v>
      </c>
      <c r="EY91">
        <v>-0.36983700000000003</v>
      </c>
      <c r="EZ91">
        <v>-1.0176499999999999</v>
      </c>
      <c r="FA91">
        <v>20.144200000000001</v>
      </c>
      <c r="FB91">
        <v>5.1993200000000002</v>
      </c>
      <c r="FC91">
        <v>12.004</v>
      </c>
      <c r="FD91">
        <v>4.9756</v>
      </c>
      <c r="FE91">
        <v>3.2930000000000001</v>
      </c>
      <c r="FF91">
        <v>9999</v>
      </c>
      <c r="FG91">
        <v>9999</v>
      </c>
      <c r="FH91">
        <v>9999</v>
      </c>
      <c r="FI91">
        <v>545.9</v>
      </c>
      <c r="FJ91">
        <v>1.8627899999999999</v>
      </c>
      <c r="FK91">
        <v>1.8678300000000001</v>
      </c>
      <c r="FL91">
        <v>1.8675200000000001</v>
      </c>
      <c r="FM91">
        <v>1.8686799999999999</v>
      </c>
      <c r="FN91">
        <v>1.86957</v>
      </c>
      <c r="FO91">
        <v>1.86557</v>
      </c>
      <c r="FP91">
        <v>1.86676</v>
      </c>
      <c r="FQ91">
        <v>1.8681000000000001</v>
      </c>
      <c r="FR91">
        <v>5</v>
      </c>
      <c r="FS91">
        <v>0</v>
      </c>
      <c r="FT91">
        <v>0</v>
      </c>
      <c r="FU91">
        <v>0</v>
      </c>
      <c r="FV91" t="s">
        <v>356</v>
      </c>
      <c r="FW91" t="s">
        <v>357</v>
      </c>
      <c r="FX91" t="s">
        <v>358</v>
      </c>
      <c r="FY91" t="s">
        <v>358</v>
      </c>
      <c r="FZ91" t="s">
        <v>358</v>
      </c>
      <c r="GA91" t="s">
        <v>358</v>
      </c>
      <c r="GB91">
        <v>0</v>
      </c>
      <c r="GC91">
        <v>100</v>
      </c>
      <c r="GD91">
        <v>100</v>
      </c>
      <c r="GE91">
        <v>16.170000000000002</v>
      </c>
      <c r="GF91">
        <v>0.24829999999999999</v>
      </c>
      <c r="GG91">
        <v>5.6659111101770199</v>
      </c>
      <c r="GH91">
        <v>9.7043563482216103E-3</v>
      </c>
      <c r="GI91">
        <v>-6.1047874590071599E-7</v>
      </c>
      <c r="GJ91">
        <v>-2.0035481135848299E-10</v>
      </c>
      <c r="GK91">
        <v>-3.5135532291547797E-2</v>
      </c>
      <c r="GL91">
        <v>-2.6720997246463701E-3</v>
      </c>
      <c r="GM91">
        <v>1.0346449865754101E-3</v>
      </c>
      <c r="GN91">
        <v>-8.7332016154656395E-6</v>
      </c>
      <c r="GO91">
        <v>13</v>
      </c>
      <c r="GP91">
        <v>1798</v>
      </c>
      <c r="GQ91">
        <v>1</v>
      </c>
      <c r="GR91">
        <v>47</v>
      </c>
      <c r="GS91">
        <v>1475.4</v>
      </c>
      <c r="GT91">
        <v>12851.3</v>
      </c>
      <c r="GU91">
        <v>3.1652800000000001</v>
      </c>
      <c r="GV91">
        <v>2.5561500000000001</v>
      </c>
      <c r="GW91">
        <v>2.2485400000000002</v>
      </c>
      <c r="GX91">
        <v>2.7441399999999998</v>
      </c>
      <c r="GY91">
        <v>1.9958499999999999</v>
      </c>
      <c r="GZ91">
        <v>2.3596200000000001</v>
      </c>
      <c r="HA91">
        <v>29.1554</v>
      </c>
      <c r="HB91">
        <v>15.8132</v>
      </c>
      <c r="HC91">
        <v>18</v>
      </c>
      <c r="HD91">
        <v>354.44400000000002</v>
      </c>
      <c r="HE91">
        <v>711.25300000000004</v>
      </c>
      <c r="HF91">
        <v>23</v>
      </c>
      <c r="HG91">
        <v>22.391200000000001</v>
      </c>
      <c r="HH91">
        <v>30.0002</v>
      </c>
      <c r="HI91">
        <v>22.212700000000002</v>
      </c>
      <c r="HJ91">
        <v>22.102699999999999</v>
      </c>
      <c r="HK91">
        <v>63.347700000000003</v>
      </c>
      <c r="HL91">
        <v>24.437799999999999</v>
      </c>
      <c r="HM91">
        <v>7.1116000000000001</v>
      </c>
      <c r="HN91">
        <v>23</v>
      </c>
      <c r="HO91">
        <v>1293.96</v>
      </c>
      <c r="HP91">
        <v>18.282499999999999</v>
      </c>
      <c r="HQ91">
        <v>103.33199999999999</v>
      </c>
      <c r="HR91">
        <v>104.783</v>
      </c>
    </row>
    <row r="92" spans="1:226" x14ac:dyDescent="0.2">
      <c r="A92">
        <v>98</v>
      </c>
      <c r="B92">
        <v>1656170297.5999999</v>
      </c>
      <c r="C92">
        <v>993.59999990463302</v>
      </c>
      <c r="D92" t="s">
        <v>510</v>
      </c>
      <c r="E92" t="s">
        <v>511</v>
      </c>
      <c r="F92">
        <v>5</v>
      </c>
      <c r="G92" t="s">
        <v>351</v>
      </c>
      <c r="H92" t="s">
        <v>352</v>
      </c>
      <c r="I92">
        <v>1656170289.81429</v>
      </c>
      <c r="J92">
        <f t="shared" si="34"/>
        <v>1.4372660318266769E-3</v>
      </c>
      <c r="K92">
        <f t="shared" si="35"/>
        <v>1.437266031826677</v>
      </c>
      <c r="L92">
        <f t="shared" si="36"/>
        <v>18.342884674765617</v>
      </c>
      <c r="M92">
        <f t="shared" si="37"/>
        <v>1218.03535714286</v>
      </c>
      <c r="N92">
        <f t="shared" si="38"/>
        <v>661.67021384909174</v>
      </c>
      <c r="O92">
        <f t="shared" si="39"/>
        <v>50.577374762355561</v>
      </c>
      <c r="P92">
        <f t="shared" si="40"/>
        <v>93.105340761288048</v>
      </c>
      <c r="Q92">
        <f t="shared" si="41"/>
        <v>5.725692260686268E-2</v>
      </c>
      <c r="R92">
        <f t="shared" si="42"/>
        <v>2.4794831796822727</v>
      </c>
      <c r="S92">
        <f t="shared" si="43"/>
        <v>5.65324026519506E-2</v>
      </c>
      <c r="T92">
        <f t="shared" si="44"/>
        <v>3.5397083005033129E-2</v>
      </c>
      <c r="U92">
        <f t="shared" si="45"/>
        <v>321.52360167857142</v>
      </c>
      <c r="V92">
        <f t="shared" si="46"/>
        <v>26.17500426632941</v>
      </c>
      <c r="W92">
        <f t="shared" si="47"/>
        <v>26.17500426632941</v>
      </c>
      <c r="X92">
        <f t="shared" si="48"/>
        <v>3.4093592592430091</v>
      </c>
      <c r="Y92">
        <f t="shared" si="49"/>
        <v>49.849771900262382</v>
      </c>
      <c r="Z92">
        <f t="shared" si="50"/>
        <v>1.5287669388796761</v>
      </c>
      <c r="AA92">
        <f t="shared" si="51"/>
        <v>3.0667481125859064</v>
      </c>
      <c r="AB92">
        <f t="shared" si="52"/>
        <v>1.880592320363333</v>
      </c>
      <c r="AC92">
        <f t="shared" si="53"/>
        <v>-63.38343200355645</v>
      </c>
      <c r="AD92">
        <f t="shared" si="54"/>
        <v>-237.96302280790096</v>
      </c>
      <c r="AE92">
        <f t="shared" si="55"/>
        <v>-20.359038490521026</v>
      </c>
      <c r="AF92">
        <f t="shared" si="56"/>
        <v>-0.18189162340698317</v>
      </c>
      <c r="AG92">
        <f t="shared" si="57"/>
        <v>37.793592442858312</v>
      </c>
      <c r="AH92">
        <f t="shared" si="58"/>
        <v>1.4453617816839743</v>
      </c>
      <c r="AI92">
        <f t="shared" si="59"/>
        <v>18.342884674765617</v>
      </c>
      <c r="AJ92">
        <v>1304.9359655174801</v>
      </c>
      <c r="AK92">
        <v>1268.1276969697001</v>
      </c>
      <c r="AL92">
        <v>3.4834530728173001</v>
      </c>
      <c r="AM92">
        <v>66.910747138271802</v>
      </c>
      <c r="AN92">
        <f t="shared" si="60"/>
        <v>1.437266031826677</v>
      </c>
      <c r="AO92">
        <v>18.302138480031399</v>
      </c>
      <c r="AP92">
        <v>19.994131515151501</v>
      </c>
      <c r="AQ92">
        <v>-3.5661938849312203E-4</v>
      </c>
      <c r="AR92">
        <v>77.421342020431197</v>
      </c>
      <c r="AS92">
        <v>80</v>
      </c>
      <c r="AT92">
        <v>16</v>
      </c>
      <c r="AU92">
        <f t="shared" si="61"/>
        <v>1</v>
      </c>
      <c r="AV92">
        <f t="shared" si="62"/>
        <v>0</v>
      </c>
      <c r="AW92">
        <f t="shared" si="63"/>
        <v>40680.392126571642</v>
      </c>
      <c r="AX92">
        <f t="shared" si="64"/>
        <v>2000.0474999999999</v>
      </c>
      <c r="AY92">
        <f t="shared" si="65"/>
        <v>1681.2399107142855</v>
      </c>
      <c r="AZ92">
        <f t="shared" si="66"/>
        <v>0.84059999110735406</v>
      </c>
      <c r="BA92">
        <f t="shared" si="67"/>
        <v>0.16075798283719334</v>
      </c>
      <c r="BB92">
        <v>6</v>
      </c>
      <c r="BC92">
        <v>0.5</v>
      </c>
      <c r="BD92" t="s">
        <v>353</v>
      </c>
      <c r="BE92">
        <v>2</v>
      </c>
      <c r="BF92" t="b">
        <v>1</v>
      </c>
      <c r="BG92">
        <v>1656170289.81429</v>
      </c>
      <c r="BH92">
        <v>1218.03535714286</v>
      </c>
      <c r="BI92">
        <v>1265.50178571429</v>
      </c>
      <c r="BJ92">
        <v>19.999842857142902</v>
      </c>
      <c r="BK92">
        <v>18.300042857142898</v>
      </c>
      <c r="BL92">
        <v>1201.9353571428601</v>
      </c>
      <c r="BM92">
        <v>19.751417857142901</v>
      </c>
      <c r="BN92">
        <v>499.98403571428599</v>
      </c>
      <c r="BO92">
        <v>76.338896428571402</v>
      </c>
      <c r="BP92">
        <v>0.100051107142857</v>
      </c>
      <c r="BQ92">
        <v>24.394828571428601</v>
      </c>
      <c r="BR92">
        <v>24.2208892857143</v>
      </c>
      <c r="BS92">
        <v>999.9</v>
      </c>
      <c r="BT92">
        <v>0</v>
      </c>
      <c r="BU92">
        <v>0</v>
      </c>
      <c r="BV92">
        <v>9990</v>
      </c>
      <c r="BW92">
        <v>0</v>
      </c>
      <c r="BX92">
        <v>308.27046428571401</v>
      </c>
      <c r="BY92">
        <v>-47.466471428571403</v>
      </c>
      <c r="BZ92">
        <v>1242.8928571428601</v>
      </c>
      <c r="CA92">
        <v>1289.0925</v>
      </c>
      <c r="CB92">
        <v>1.69979821428571</v>
      </c>
      <c r="CC92">
        <v>1265.50178571429</v>
      </c>
      <c r="CD92">
        <v>18.300042857142898</v>
      </c>
      <c r="CE92">
        <v>1.5267675000000001</v>
      </c>
      <c r="CF92">
        <v>1.3970060714285699</v>
      </c>
      <c r="CG92">
        <v>13.238892857142901</v>
      </c>
      <c r="CH92">
        <v>11.8851571428571</v>
      </c>
      <c r="CI92">
        <v>2000.0474999999999</v>
      </c>
      <c r="CJ92">
        <v>0.97999921428571402</v>
      </c>
      <c r="CK92">
        <v>2.0000871428571401E-2</v>
      </c>
      <c r="CL92">
        <v>0</v>
      </c>
      <c r="CM92">
        <v>2.20532142857143</v>
      </c>
      <c r="CN92">
        <v>0</v>
      </c>
      <c r="CO92">
        <v>4537.1696428571404</v>
      </c>
      <c r="CP92">
        <v>17300.539285714302</v>
      </c>
      <c r="CQ92">
        <v>38.2608928571428</v>
      </c>
      <c r="CR92">
        <v>37.548821428571401</v>
      </c>
      <c r="CS92">
        <v>38.180535714285703</v>
      </c>
      <c r="CT92">
        <v>35.622464285714301</v>
      </c>
      <c r="CU92">
        <v>37.310071428571398</v>
      </c>
      <c r="CV92">
        <v>1960.04714285714</v>
      </c>
      <c r="CW92">
        <v>40.000357142857098</v>
      </c>
      <c r="CX92">
        <v>0</v>
      </c>
      <c r="CY92">
        <v>1656170296.8</v>
      </c>
      <c r="CZ92">
        <v>0</v>
      </c>
      <c r="DA92">
        <v>0</v>
      </c>
      <c r="DB92" t="s">
        <v>354</v>
      </c>
      <c r="DC92">
        <v>1656081770.5</v>
      </c>
      <c r="DD92">
        <v>1655399214.5999999</v>
      </c>
      <c r="DE92">
        <v>0</v>
      </c>
      <c r="DF92">
        <v>0.13400000000000001</v>
      </c>
      <c r="DG92">
        <v>-0.06</v>
      </c>
      <c r="DH92">
        <v>9.3309999999999995</v>
      </c>
      <c r="DI92">
        <v>0.51100000000000001</v>
      </c>
      <c r="DJ92">
        <v>421</v>
      </c>
      <c r="DK92">
        <v>25</v>
      </c>
      <c r="DL92">
        <v>1.93</v>
      </c>
      <c r="DM92">
        <v>0.15</v>
      </c>
      <c r="DN92">
        <v>-47.407910000000001</v>
      </c>
      <c r="DO92">
        <v>-0.61171181988732004</v>
      </c>
      <c r="DP92">
        <v>0.30288188192759202</v>
      </c>
      <c r="DQ92">
        <v>0</v>
      </c>
      <c r="DR92">
        <v>1.7059040000000001</v>
      </c>
      <c r="DS92">
        <v>-0.107148968105071</v>
      </c>
      <c r="DT92">
        <v>1.0833624693517899E-2</v>
      </c>
      <c r="DU92">
        <v>0</v>
      </c>
      <c r="DV92">
        <v>0</v>
      </c>
      <c r="DW92">
        <v>2</v>
      </c>
      <c r="DX92" t="s">
        <v>359</v>
      </c>
      <c r="DY92">
        <v>2.9774099999999999</v>
      </c>
      <c r="DZ92">
        <v>2.7535699999999999</v>
      </c>
      <c r="EA92">
        <v>0.16390099999999999</v>
      </c>
      <c r="EB92">
        <v>0.16895499999999999</v>
      </c>
      <c r="EC92">
        <v>7.8239699999999995E-2</v>
      </c>
      <c r="ED92">
        <v>7.4107999999999993E-2</v>
      </c>
      <c r="EE92">
        <v>32945</v>
      </c>
      <c r="EF92">
        <v>36033.800000000003</v>
      </c>
      <c r="EG92">
        <v>35682.300000000003</v>
      </c>
      <c r="EH92">
        <v>39295.300000000003</v>
      </c>
      <c r="EI92">
        <v>46552.3</v>
      </c>
      <c r="EJ92">
        <v>52448.6</v>
      </c>
      <c r="EK92">
        <v>55655.9</v>
      </c>
      <c r="EL92">
        <v>62901.4</v>
      </c>
      <c r="EM92">
        <v>1.7904</v>
      </c>
      <c r="EN92">
        <v>2.3410000000000002</v>
      </c>
      <c r="EO92">
        <v>0.14752100000000001</v>
      </c>
      <c r="EP92">
        <v>0</v>
      </c>
      <c r="EQ92">
        <v>21.820399999999999</v>
      </c>
      <c r="ER92">
        <v>999.9</v>
      </c>
      <c r="ES92">
        <v>57.447000000000003</v>
      </c>
      <c r="ET92">
        <v>24.602</v>
      </c>
      <c r="EU92">
        <v>23.365500000000001</v>
      </c>
      <c r="EV92">
        <v>53.806399999999996</v>
      </c>
      <c r="EW92">
        <v>37.596200000000003</v>
      </c>
      <c r="EX92">
        <v>2</v>
      </c>
      <c r="EY92">
        <v>-0.36995899999999998</v>
      </c>
      <c r="EZ92">
        <v>-1.01373</v>
      </c>
      <c r="FA92">
        <v>20.144600000000001</v>
      </c>
      <c r="FB92">
        <v>5.1993200000000002</v>
      </c>
      <c r="FC92">
        <v>12.004</v>
      </c>
      <c r="FD92">
        <v>4.976</v>
      </c>
      <c r="FE92">
        <v>3.2930000000000001</v>
      </c>
      <c r="FF92">
        <v>9999</v>
      </c>
      <c r="FG92">
        <v>9999</v>
      </c>
      <c r="FH92">
        <v>9999</v>
      </c>
      <c r="FI92">
        <v>545.9</v>
      </c>
      <c r="FJ92">
        <v>1.8627899999999999</v>
      </c>
      <c r="FK92">
        <v>1.8677999999999999</v>
      </c>
      <c r="FL92">
        <v>1.8675200000000001</v>
      </c>
      <c r="FM92">
        <v>1.8686499999999999</v>
      </c>
      <c r="FN92">
        <v>1.86954</v>
      </c>
      <c r="FO92">
        <v>1.8655999999999999</v>
      </c>
      <c r="FP92">
        <v>1.86676</v>
      </c>
      <c r="FQ92">
        <v>1.8681300000000001</v>
      </c>
      <c r="FR92">
        <v>5</v>
      </c>
      <c r="FS92">
        <v>0</v>
      </c>
      <c r="FT92">
        <v>0</v>
      </c>
      <c r="FU92">
        <v>0</v>
      </c>
      <c r="FV92" t="s">
        <v>356</v>
      </c>
      <c r="FW92" t="s">
        <v>357</v>
      </c>
      <c r="FX92" t="s">
        <v>358</v>
      </c>
      <c r="FY92" t="s">
        <v>358</v>
      </c>
      <c r="FZ92" t="s">
        <v>358</v>
      </c>
      <c r="GA92" t="s">
        <v>358</v>
      </c>
      <c r="GB92">
        <v>0</v>
      </c>
      <c r="GC92">
        <v>100</v>
      </c>
      <c r="GD92">
        <v>100</v>
      </c>
      <c r="GE92">
        <v>16.29</v>
      </c>
      <c r="GF92">
        <v>0.2482</v>
      </c>
      <c r="GG92">
        <v>5.6659111101770199</v>
      </c>
      <c r="GH92">
        <v>9.7043563482216103E-3</v>
      </c>
      <c r="GI92">
        <v>-6.1047874590071599E-7</v>
      </c>
      <c r="GJ92">
        <v>-2.0035481135848299E-10</v>
      </c>
      <c r="GK92">
        <v>-3.5135532291547797E-2</v>
      </c>
      <c r="GL92">
        <v>-2.6720997246463701E-3</v>
      </c>
      <c r="GM92">
        <v>1.0346449865754101E-3</v>
      </c>
      <c r="GN92">
        <v>-8.7332016154656395E-6</v>
      </c>
      <c r="GO92">
        <v>13</v>
      </c>
      <c r="GP92">
        <v>1798</v>
      </c>
      <c r="GQ92">
        <v>1</v>
      </c>
      <c r="GR92">
        <v>47</v>
      </c>
      <c r="GS92">
        <v>1475.5</v>
      </c>
      <c r="GT92">
        <v>12851.4</v>
      </c>
      <c r="GU92">
        <v>3.1970200000000002</v>
      </c>
      <c r="GV92">
        <v>2.5500500000000001</v>
      </c>
      <c r="GW92">
        <v>2.2485400000000002</v>
      </c>
      <c r="GX92">
        <v>2.7441399999999998</v>
      </c>
      <c r="GY92">
        <v>1.9958499999999999</v>
      </c>
      <c r="GZ92">
        <v>2.3950200000000001</v>
      </c>
      <c r="HA92">
        <v>29.1554</v>
      </c>
      <c r="HB92">
        <v>15.821899999999999</v>
      </c>
      <c r="HC92">
        <v>18</v>
      </c>
      <c r="HD92">
        <v>354.55599999999998</v>
      </c>
      <c r="HE92">
        <v>711.79499999999996</v>
      </c>
      <c r="HF92">
        <v>23.000299999999999</v>
      </c>
      <c r="HG92">
        <v>22.3931</v>
      </c>
      <c r="HH92">
        <v>30.0001</v>
      </c>
      <c r="HI92">
        <v>22.215299999999999</v>
      </c>
      <c r="HJ92">
        <v>22.104500000000002</v>
      </c>
      <c r="HK92">
        <v>64.018199999999993</v>
      </c>
      <c r="HL92">
        <v>24.437799999999999</v>
      </c>
      <c r="HM92">
        <v>7.1116000000000001</v>
      </c>
      <c r="HN92">
        <v>23</v>
      </c>
      <c r="HO92">
        <v>1307.4000000000001</v>
      </c>
      <c r="HP92">
        <v>18.282499999999999</v>
      </c>
      <c r="HQ92">
        <v>103.331</v>
      </c>
      <c r="HR92">
        <v>104.78100000000001</v>
      </c>
    </row>
    <row r="93" spans="1:226" x14ac:dyDescent="0.2">
      <c r="A93">
        <v>99</v>
      </c>
      <c r="B93">
        <v>1656170302.5999999</v>
      </c>
      <c r="C93">
        <v>998.59999990463302</v>
      </c>
      <c r="D93" t="s">
        <v>512</v>
      </c>
      <c r="E93" t="s">
        <v>513</v>
      </c>
      <c r="F93">
        <v>5</v>
      </c>
      <c r="G93" t="s">
        <v>351</v>
      </c>
      <c r="H93" t="s">
        <v>352</v>
      </c>
      <c r="I93">
        <v>1656170295.0999999</v>
      </c>
      <c r="J93">
        <f t="shared" si="34"/>
        <v>1.4317716728011877E-3</v>
      </c>
      <c r="K93">
        <f t="shared" si="35"/>
        <v>1.4317716728011878</v>
      </c>
      <c r="L93">
        <f t="shared" si="36"/>
        <v>18.476406261163209</v>
      </c>
      <c r="M93">
        <f t="shared" si="37"/>
        <v>1235.9392592592601</v>
      </c>
      <c r="N93">
        <f t="shared" si="38"/>
        <v>672.22793340578892</v>
      </c>
      <c r="O93">
        <f t="shared" si="39"/>
        <v>51.383929198391208</v>
      </c>
      <c r="P93">
        <f t="shared" si="40"/>
        <v>94.473038437326849</v>
      </c>
      <c r="Q93">
        <f t="shared" si="41"/>
        <v>5.6933708405216783E-2</v>
      </c>
      <c r="R93">
        <f t="shared" si="42"/>
        <v>2.480909405269295</v>
      </c>
      <c r="S93">
        <f t="shared" si="43"/>
        <v>5.6217696239164491E-2</v>
      </c>
      <c r="T93">
        <f t="shared" si="44"/>
        <v>3.5199640698782349E-2</v>
      </c>
      <c r="U93">
        <f t="shared" si="45"/>
        <v>321.52013777777847</v>
      </c>
      <c r="V93">
        <f t="shared" si="46"/>
        <v>26.189396241034892</v>
      </c>
      <c r="W93">
        <f t="shared" si="47"/>
        <v>26.189396241034892</v>
      </c>
      <c r="X93">
        <f t="shared" si="48"/>
        <v>3.4122600138384933</v>
      </c>
      <c r="Y93">
        <f t="shared" si="49"/>
        <v>49.797549264060919</v>
      </c>
      <c r="Z93">
        <f t="shared" si="50"/>
        <v>1.5284196827803824</v>
      </c>
      <c r="AA93">
        <f t="shared" si="51"/>
        <v>3.0692668723025869</v>
      </c>
      <c r="AB93">
        <f t="shared" si="52"/>
        <v>1.8838403310581109</v>
      </c>
      <c r="AC93">
        <f t="shared" si="53"/>
        <v>-63.141130770532378</v>
      </c>
      <c r="AD93">
        <f t="shared" si="54"/>
        <v>-238.1913215968911</v>
      </c>
      <c r="AE93">
        <f t="shared" si="55"/>
        <v>-20.369733764439104</v>
      </c>
      <c r="AF93">
        <f t="shared" si="56"/>
        <v>-0.18204835408411668</v>
      </c>
      <c r="AG93">
        <f t="shared" si="57"/>
        <v>37.595735379116199</v>
      </c>
      <c r="AH93">
        <f t="shared" si="58"/>
        <v>1.4376772085725924</v>
      </c>
      <c r="AI93">
        <f t="shared" si="59"/>
        <v>18.476406261163209</v>
      </c>
      <c r="AJ93">
        <v>1321.83742280861</v>
      </c>
      <c r="AK93">
        <v>1285.2089090909101</v>
      </c>
      <c r="AL93">
        <v>3.4003113760931498</v>
      </c>
      <c r="AM93">
        <v>66.910747138271802</v>
      </c>
      <c r="AN93">
        <f t="shared" si="60"/>
        <v>1.4317716728011878</v>
      </c>
      <c r="AO93">
        <v>18.3085309613883</v>
      </c>
      <c r="AP93">
        <v>19.991639393939401</v>
      </c>
      <c r="AQ93">
        <v>1.6142134104775701E-4</v>
      </c>
      <c r="AR93">
        <v>77.421342020431197</v>
      </c>
      <c r="AS93">
        <v>80</v>
      </c>
      <c r="AT93">
        <v>16</v>
      </c>
      <c r="AU93">
        <f t="shared" si="61"/>
        <v>1</v>
      </c>
      <c r="AV93">
        <f t="shared" si="62"/>
        <v>0</v>
      </c>
      <c r="AW93">
        <f t="shared" si="63"/>
        <v>40714.319678441454</v>
      </c>
      <c r="AX93">
        <f t="shared" si="64"/>
        <v>2000.0259259259301</v>
      </c>
      <c r="AY93">
        <f t="shared" si="65"/>
        <v>1681.2217777777814</v>
      </c>
      <c r="AZ93">
        <f t="shared" si="66"/>
        <v>0.84059999222232307</v>
      </c>
      <c r="BA93">
        <f t="shared" si="67"/>
        <v>0.16075798498908347</v>
      </c>
      <c r="BB93">
        <v>6</v>
      </c>
      <c r="BC93">
        <v>0.5</v>
      </c>
      <c r="BD93" t="s">
        <v>353</v>
      </c>
      <c r="BE93">
        <v>2</v>
      </c>
      <c r="BF93" t="b">
        <v>1</v>
      </c>
      <c r="BG93">
        <v>1656170295.0999999</v>
      </c>
      <c r="BH93">
        <v>1235.9392592592601</v>
      </c>
      <c r="BI93">
        <v>1283.1892592592601</v>
      </c>
      <c r="BJ93">
        <v>19.995481481481502</v>
      </c>
      <c r="BK93">
        <v>18.304662962963</v>
      </c>
      <c r="BL93">
        <v>1219.7096296296299</v>
      </c>
      <c r="BM93">
        <v>19.747162962962999</v>
      </c>
      <c r="BN93">
        <v>499.96974074074097</v>
      </c>
      <c r="BO93">
        <v>76.338214814814805</v>
      </c>
      <c r="BP93">
        <v>0.100038707407407</v>
      </c>
      <c r="BQ93">
        <v>24.408537037037</v>
      </c>
      <c r="BR93">
        <v>24.242859259259301</v>
      </c>
      <c r="BS93">
        <v>999.9</v>
      </c>
      <c r="BT93">
        <v>0</v>
      </c>
      <c r="BU93">
        <v>0</v>
      </c>
      <c r="BV93">
        <v>9999.2592592592591</v>
      </c>
      <c r="BW93">
        <v>0</v>
      </c>
      <c r="BX93">
        <v>309.12085185185202</v>
      </c>
      <c r="BY93">
        <v>-47.249340740740699</v>
      </c>
      <c r="BZ93">
        <v>1261.1566666666699</v>
      </c>
      <c r="CA93">
        <v>1307.11592592593</v>
      </c>
      <c r="CB93">
        <v>1.69080740740741</v>
      </c>
      <c r="CC93">
        <v>1283.1892592592601</v>
      </c>
      <c r="CD93">
        <v>18.304662962963</v>
      </c>
      <c r="CE93">
        <v>1.5264200000000001</v>
      </c>
      <c r="CF93">
        <v>1.3973455555555601</v>
      </c>
      <c r="CG93">
        <v>13.235407407407401</v>
      </c>
      <c r="CH93">
        <v>11.8888444444444</v>
      </c>
      <c r="CI93">
        <v>2000.0259259259301</v>
      </c>
      <c r="CJ93">
        <v>0.979998777777778</v>
      </c>
      <c r="CK93">
        <v>2.0001344444444399E-2</v>
      </c>
      <c r="CL93">
        <v>0</v>
      </c>
      <c r="CM93">
        <v>2.1763148148148099</v>
      </c>
      <c r="CN93">
        <v>0</v>
      </c>
      <c r="CO93">
        <v>4536.5177777777799</v>
      </c>
      <c r="CP93">
        <v>17300.348148148099</v>
      </c>
      <c r="CQ93">
        <v>38.185000000000002</v>
      </c>
      <c r="CR93">
        <v>37.5043333333333</v>
      </c>
      <c r="CS93">
        <v>38.1176666666667</v>
      </c>
      <c r="CT93">
        <v>35.566925925925901</v>
      </c>
      <c r="CU93">
        <v>37.249666666666698</v>
      </c>
      <c r="CV93">
        <v>1960.0259259259301</v>
      </c>
      <c r="CW93">
        <v>40</v>
      </c>
      <c r="CX93">
        <v>0</v>
      </c>
      <c r="CY93">
        <v>1656170301.5999999</v>
      </c>
      <c r="CZ93">
        <v>0</v>
      </c>
      <c r="DA93">
        <v>0</v>
      </c>
      <c r="DB93" t="s">
        <v>354</v>
      </c>
      <c r="DC93">
        <v>1656081770.5</v>
      </c>
      <c r="DD93">
        <v>1655399214.5999999</v>
      </c>
      <c r="DE93">
        <v>0</v>
      </c>
      <c r="DF93">
        <v>0.13400000000000001</v>
      </c>
      <c r="DG93">
        <v>-0.06</v>
      </c>
      <c r="DH93">
        <v>9.3309999999999995</v>
      </c>
      <c r="DI93">
        <v>0.51100000000000001</v>
      </c>
      <c r="DJ93">
        <v>421</v>
      </c>
      <c r="DK93">
        <v>25</v>
      </c>
      <c r="DL93">
        <v>1.93</v>
      </c>
      <c r="DM93">
        <v>0.15</v>
      </c>
      <c r="DN93">
        <v>-47.335275000000003</v>
      </c>
      <c r="DO93">
        <v>2.4525861163228999</v>
      </c>
      <c r="DP93">
        <v>0.41075104366879001</v>
      </c>
      <c r="DQ93">
        <v>0</v>
      </c>
      <c r="DR93">
        <v>1.6952892500000001</v>
      </c>
      <c r="DS93">
        <v>-9.73075046904366E-2</v>
      </c>
      <c r="DT93">
        <v>9.7442571259947798E-3</v>
      </c>
      <c r="DU93">
        <v>1</v>
      </c>
      <c r="DV93">
        <v>1</v>
      </c>
      <c r="DW93">
        <v>2</v>
      </c>
      <c r="DX93" t="s">
        <v>355</v>
      </c>
      <c r="DY93">
        <v>2.9775999999999998</v>
      </c>
      <c r="DZ93">
        <v>2.7538499999999999</v>
      </c>
      <c r="EA93">
        <v>0.165272</v>
      </c>
      <c r="EB93">
        <v>0.170263</v>
      </c>
      <c r="EC93">
        <v>7.82278E-2</v>
      </c>
      <c r="ED93">
        <v>7.4124999999999996E-2</v>
      </c>
      <c r="EE93">
        <v>32890.6</v>
      </c>
      <c r="EF93">
        <v>35977.1</v>
      </c>
      <c r="EG93">
        <v>35681.9</v>
      </c>
      <c r="EH93">
        <v>39295.199999999997</v>
      </c>
      <c r="EI93">
        <v>46552.4</v>
      </c>
      <c r="EJ93">
        <v>52447.5</v>
      </c>
      <c r="EK93">
        <v>55655.4</v>
      </c>
      <c r="EL93">
        <v>62901.2</v>
      </c>
      <c r="EM93">
        <v>1.7898000000000001</v>
      </c>
      <c r="EN93">
        <v>2.3408000000000002</v>
      </c>
      <c r="EO93">
        <v>0.14722299999999999</v>
      </c>
      <c r="EP93">
        <v>0</v>
      </c>
      <c r="EQ93">
        <v>21.851800000000001</v>
      </c>
      <c r="ER93">
        <v>999.9</v>
      </c>
      <c r="ES93">
        <v>57.398000000000003</v>
      </c>
      <c r="ET93">
        <v>24.611999999999998</v>
      </c>
      <c r="EU93">
        <v>23.360900000000001</v>
      </c>
      <c r="EV93">
        <v>53.996400000000001</v>
      </c>
      <c r="EW93">
        <v>37.616199999999999</v>
      </c>
      <c r="EX93">
        <v>2</v>
      </c>
      <c r="EY93">
        <v>-0.36975599999999997</v>
      </c>
      <c r="EZ93">
        <v>-1.0093700000000001</v>
      </c>
      <c r="FA93">
        <v>20.144400000000001</v>
      </c>
      <c r="FB93">
        <v>5.1993200000000002</v>
      </c>
      <c r="FC93">
        <v>12.004</v>
      </c>
      <c r="FD93">
        <v>4.9756</v>
      </c>
      <c r="FE93">
        <v>3.2930000000000001</v>
      </c>
      <c r="FF93">
        <v>9999</v>
      </c>
      <c r="FG93">
        <v>9999</v>
      </c>
      <c r="FH93">
        <v>9999</v>
      </c>
      <c r="FI93">
        <v>545.9</v>
      </c>
      <c r="FJ93">
        <v>1.8627899999999999</v>
      </c>
      <c r="FK93">
        <v>1.8677999999999999</v>
      </c>
      <c r="FL93">
        <v>1.86755</v>
      </c>
      <c r="FM93">
        <v>1.8686499999999999</v>
      </c>
      <c r="FN93">
        <v>1.86951</v>
      </c>
      <c r="FO93">
        <v>1.86557</v>
      </c>
      <c r="FP93">
        <v>1.86676</v>
      </c>
      <c r="FQ93">
        <v>1.8681000000000001</v>
      </c>
      <c r="FR93">
        <v>5</v>
      </c>
      <c r="FS93">
        <v>0</v>
      </c>
      <c r="FT93">
        <v>0</v>
      </c>
      <c r="FU93">
        <v>0</v>
      </c>
      <c r="FV93" t="s">
        <v>356</v>
      </c>
      <c r="FW93" t="s">
        <v>357</v>
      </c>
      <c r="FX93" t="s">
        <v>358</v>
      </c>
      <c r="FY93" t="s">
        <v>358</v>
      </c>
      <c r="FZ93" t="s">
        <v>358</v>
      </c>
      <c r="GA93" t="s">
        <v>358</v>
      </c>
      <c r="GB93">
        <v>0</v>
      </c>
      <c r="GC93">
        <v>100</v>
      </c>
      <c r="GD93">
        <v>100</v>
      </c>
      <c r="GE93">
        <v>16.41</v>
      </c>
      <c r="GF93">
        <v>0.24809999999999999</v>
      </c>
      <c r="GG93">
        <v>5.6659111101770199</v>
      </c>
      <c r="GH93">
        <v>9.7043563482216103E-3</v>
      </c>
      <c r="GI93">
        <v>-6.1047874590071599E-7</v>
      </c>
      <c r="GJ93">
        <v>-2.0035481135848299E-10</v>
      </c>
      <c r="GK93">
        <v>-3.5135532291547797E-2</v>
      </c>
      <c r="GL93">
        <v>-2.6720997246463701E-3</v>
      </c>
      <c r="GM93">
        <v>1.0346449865754101E-3</v>
      </c>
      <c r="GN93">
        <v>-8.7332016154656395E-6</v>
      </c>
      <c r="GO93">
        <v>13</v>
      </c>
      <c r="GP93">
        <v>1798</v>
      </c>
      <c r="GQ93">
        <v>1</v>
      </c>
      <c r="GR93">
        <v>47</v>
      </c>
      <c r="GS93">
        <v>1475.5</v>
      </c>
      <c r="GT93">
        <v>12851.5</v>
      </c>
      <c r="GU93">
        <v>3.2263199999999999</v>
      </c>
      <c r="GV93">
        <v>2.5524900000000001</v>
      </c>
      <c r="GW93">
        <v>2.2485400000000002</v>
      </c>
      <c r="GX93">
        <v>2.7441399999999998</v>
      </c>
      <c r="GY93">
        <v>1.9958499999999999</v>
      </c>
      <c r="GZ93">
        <v>2.34741</v>
      </c>
      <c r="HA93">
        <v>29.1554</v>
      </c>
      <c r="HB93">
        <v>15.8132</v>
      </c>
      <c r="HC93">
        <v>18</v>
      </c>
      <c r="HD93">
        <v>354.286</v>
      </c>
      <c r="HE93">
        <v>711.67600000000004</v>
      </c>
      <c r="HF93">
        <v>23.000699999999998</v>
      </c>
      <c r="HG93">
        <v>22.395</v>
      </c>
      <c r="HH93">
        <v>30.000299999999999</v>
      </c>
      <c r="HI93">
        <v>22.218299999999999</v>
      </c>
      <c r="HJ93">
        <v>22.1082</v>
      </c>
      <c r="HK93">
        <v>64.609399999999994</v>
      </c>
      <c r="HL93">
        <v>24.437799999999999</v>
      </c>
      <c r="HM93">
        <v>7.1116000000000001</v>
      </c>
      <c r="HN93">
        <v>23</v>
      </c>
      <c r="HO93">
        <v>1320.88</v>
      </c>
      <c r="HP93">
        <v>18.2852</v>
      </c>
      <c r="HQ93">
        <v>103.33</v>
      </c>
      <c r="HR93">
        <v>104.78100000000001</v>
      </c>
    </row>
    <row r="94" spans="1:226" x14ac:dyDescent="0.2">
      <c r="A94">
        <v>100</v>
      </c>
      <c r="B94">
        <v>1656170307.5999999</v>
      </c>
      <c r="C94">
        <v>1003.59999990463</v>
      </c>
      <c r="D94" t="s">
        <v>514</v>
      </c>
      <c r="E94" t="s">
        <v>515</v>
      </c>
      <c r="F94">
        <v>5</v>
      </c>
      <c r="G94" t="s">
        <v>351</v>
      </c>
      <c r="H94" t="s">
        <v>352</v>
      </c>
      <c r="I94">
        <v>1656170299.81429</v>
      </c>
      <c r="J94">
        <f t="shared" si="34"/>
        <v>1.4261126769342079E-3</v>
      </c>
      <c r="K94">
        <f t="shared" si="35"/>
        <v>1.4261126769342078</v>
      </c>
      <c r="L94">
        <f t="shared" si="36"/>
        <v>18.522917874357539</v>
      </c>
      <c r="M94">
        <f t="shared" si="37"/>
        <v>1251.73107142857</v>
      </c>
      <c r="N94">
        <f t="shared" si="38"/>
        <v>682.92001223432487</v>
      </c>
      <c r="O94">
        <f t="shared" si="39"/>
        <v>52.201669349859607</v>
      </c>
      <c r="P94">
        <f t="shared" si="40"/>
        <v>95.680973371796981</v>
      </c>
      <c r="Q94">
        <f t="shared" si="41"/>
        <v>5.6590361782555713E-2</v>
      </c>
      <c r="R94">
        <f t="shared" si="42"/>
        <v>2.4802047114697801</v>
      </c>
      <c r="S94">
        <f t="shared" si="43"/>
        <v>5.5882703429110447E-2</v>
      </c>
      <c r="T94">
        <f t="shared" si="44"/>
        <v>3.4989532588340679E-2</v>
      </c>
      <c r="U94">
        <f t="shared" si="45"/>
        <v>321.52124400000042</v>
      </c>
      <c r="V94">
        <f t="shared" si="46"/>
        <v>26.206843058045674</v>
      </c>
      <c r="W94">
        <f t="shared" si="47"/>
        <v>26.206843058045674</v>
      </c>
      <c r="X94">
        <f t="shared" si="48"/>
        <v>3.4157793729127435</v>
      </c>
      <c r="Y94">
        <f t="shared" si="49"/>
        <v>49.743610292818197</v>
      </c>
      <c r="Z94">
        <f t="shared" si="50"/>
        <v>1.5281611899214718</v>
      </c>
      <c r="AA94">
        <f t="shared" si="51"/>
        <v>3.0720753498306137</v>
      </c>
      <c r="AB94">
        <f t="shared" si="52"/>
        <v>1.8876181829912717</v>
      </c>
      <c r="AC94">
        <f t="shared" si="53"/>
        <v>-62.891569052798566</v>
      </c>
      <c r="AD94">
        <f t="shared" si="54"/>
        <v>-238.41424076427725</v>
      </c>
      <c r="AE94">
        <f t="shared" si="55"/>
        <v>-20.397946701974501</v>
      </c>
      <c r="AF94">
        <f t="shared" si="56"/>
        <v>-0.18251251904987953</v>
      </c>
      <c r="AG94">
        <f t="shared" si="57"/>
        <v>37.314068584636658</v>
      </c>
      <c r="AH94">
        <f t="shared" si="58"/>
        <v>1.4318911480516172</v>
      </c>
      <c r="AI94">
        <f t="shared" si="59"/>
        <v>18.522917874357539</v>
      </c>
      <c r="AJ94">
        <v>1338.0898772417199</v>
      </c>
      <c r="AK94">
        <v>1301.7744848484799</v>
      </c>
      <c r="AL94">
        <v>3.3110773413253698</v>
      </c>
      <c r="AM94">
        <v>66.910747138271802</v>
      </c>
      <c r="AN94">
        <f t="shared" si="60"/>
        <v>1.4261126769342078</v>
      </c>
      <c r="AO94">
        <v>18.309355169023998</v>
      </c>
      <c r="AP94">
        <v>19.986919393939399</v>
      </c>
      <c r="AQ94">
        <v>-7.8783327275200695E-5</v>
      </c>
      <c r="AR94">
        <v>77.421342020431197</v>
      </c>
      <c r="AS94">
        <v>80</v>
      </c>
      <c r="AT94">
        <v>16</v>
      </c>
      <c r="AU94">
        <f t="shared" si="61"/>
        <v>1</v>
      </c>
      <c r="AV94">
        <f t="shared" si="62"/>
        <v>0</v>
      </c>
      <c r="AW94">
        <f t="shared" si="63"/>
        <v>40694.545975467576</v>
      </c>
      <c r="AX94">
        <f t="shared" si="64"/>
        <v>2000.0328571428599</v>
      </c>
      <c r="AY94">
        <f t="shared" si="65"/>
        <v>1681.2276000000022</v>
      </c>
      <c r="AZ94">
        <f t="shared" si="66"/>
        <v>0.840599990143019</v>
      </c>
      <c r="BA94">
        <f t="shared" si="67"/>
        <v>0.16075798097602681</v>
      </c>
      <c r="BB94">
        <v>6</v>
      </c>
      <c r="BC94">
        <v>0.5</v>
      </c>
      <c r="BD94" t="s">
        <v>353</v>
      </c>
      <c r="BE94">
        <v>2</v>
      </c>
      <c r="BF94" t="b">
        <v>1</v>
      </c>
      <c r="BG94">
        <v>1656170299.81429</v>
      </c>
      <c r="BH94">
        <v>1251.73107142857</v>
      </c>
      <c r="BI94">
        <v>1298.66035714286</v>
      </c>
      <c r="BJ94">
        <v>19.991924999999998</v>
      </c>
      <c r="BK94">
        <v>18.307950000000002</v>
      </c>
      <c r="BL94">
        <v>1235.3864285714301</v>
      </c>
      <c r="BM94">
        <v>19.7437035714286</v>
      </c>
      <c r="BN94">
        <v>499.98303571428602</v>
      </c>
      <c r="BO94">
        <v>76.338864285714294</v>
      </c>
      <c r="BP94">
        <v>0.10005742500000001</v>
      </c>
      <c r="BQ94">
        <v>24.4238107142857</v>
      </c>
      <c r="BR94">
        <v>24.266003571428602</v>
      </c>
      <c r="BS94">
        <v>999.9</v>
      </c>
      <c r="BT94">
        <v>0</v>
      </c>
      <c r="BU94">
        <v>0</v>
      </c>
      <c r="BV94">
        <v>9994.6428571428605</v>
      </c>
      <c r="BW94">
        <v>0</v>
      </c>
      <c r="BX94">
        <v>309.74217857142901</v>
      </c>
      <c r="BY94">
        <v>-46.928653571428598</v>
      </c>
      <c r="BZ94">
        <v>1277.2667857142901</v>
      </c>
      <c r="CA94">
        <v>1322.87964285714</v>
      </c>
      <c r="CB94">
        <v>1.68396428571429</v>
      </c>
      <c r="CC94">
        <v>1298.66035714286</v>
      </c>
      <c r="CD94">
        <v>18.307950000000002</v>
      </c>
      <c r="CE94">
        <v>1.52616178571429</v>
      </c>
      <c r="CF94">
        <v>1.3976074999999999</v>
      </c>
      <c r="CG94">
        <v>13.2328071428571</v>
      </c>
      <c r="CH94">
        <v>11.8917035714286</v>
      </c>
      <c r="CI94">
        <v>2000.0328571428599</v>
      </c>
      <c r="CJ94">
        <v>0.97999867857142897</v>
      </c>
      <c r="CK94">
        <v>2.0001453571428601E-2</v>
      </c>
      <c r="CL94">
        <v>0</v>
      </c>
      <c r="CM94">
        <v>2.1569750000000001</v>
      </c>
      <c r="CN94">
        <v>0</v>
      </c>
      <c r="CO94">
        <v>4534.5328571428599</v>
      </c>
      <c r="CP94">
        <v>17300.421428571401</v>
      </c>
      <c r="CQ94">
        <v>38.122464285714301</v>
      </c>
      <c r="CR94">
        <v>37.466214285714301</v>
      </c>
      <c r="CS94">
        <v>38.060035714285704</v>
      </c>
      <c r="CT94">
        <v>35.528821428571398</v>
      </c>
      <c r="CU94">
        <v>37.194000000000003</v>
      </c>
      <c r="CV94">
        <v>1960.0328571428599</v>
      </c>
      <c r="CW94">
        <v>40</v>
      </c>
      <c r="CX94">
        <v>0</v>
      </c>
      <c r="CY94">
        <v>1656170307</v>
      </c>
      <c r="CZ94">
        <v>0</v>
      </c>
      <c r="DA94">
        <v>0</v>
      </c>
      <c r="DB94" t="s">
        <v>354</v>
      </c>
      <c r="DC94">
        <v>1656081770.5</v>
      </c>
      <c r="DD94">
        <v>1655399214.5999999</v>
      </c>
      <c r="DE94">
        <v>0</v>
      </c>
      <c r="DF94">
        <v>0.13400000000000001</v>
      </c>
      <c r="DG94">
        <v>-0.06</v>
      </c>
      <c r="DH94">
        <v>9.3309999999999995</v>
      </c>
      <c r="DI94">
        <v>0.51100000000000001</v>
      </c>
      <c r="DJ94">
        <v>421</v>
      </c>
      <c r="DK94">
        <v>25</v>
      </c>
      <c r="DL94">
        <v>1.93</v>
      </c>
      <c r="DM94">
        <v>0.15</v>
      </c>
      <c r="DN94">
        <v>-47.1461975</v>
      </c>
      <c r="DO94">
        <v>4.1594532833020397</v>
      </c>
      <c r="DP94">
        <v>0.60390620442561305</v>
      </c>
      <c r="DQ94">
        <v>0</v>
      </c>
      <c r="DR94">
        <v>1.68888025</v>
      </c>
      <c r="DS94">
        <v>-8.9672757973737402E-2</v>
      </c>
      <c r="DT94">
        <v>9.0251776956190802E-3</v>
      </c>
      <c r="DU94">
        <v>1</v>
      </c>
      <c r="DV94">
        <v>1</v>
      </c>
      <c r="DW94">
        <v>2</v>
      </c>
      <c r="DX94" t="s">
        <v>355</v>
      </c>
      <c r="DY94">
        <v>2.9773800000000001</v>
      </c>
      <c r="DZ94">
        <v>2.7537099999999999</v>
      </c>
      <c r="EA94">
        <v>0.16658100000000001</v>
      </c>
      <c r="EB94">
        <v>0.17152400000000001</v>
      </c>
      <c r="EC94">
        <v>7.8236E-2</v>
      </c>
      <c r="ED94">
        <v>7.4125200000000002E-2</v>
      </c>
      <c r="EE94">
        <v>32839.199999999997</v>
      </c>
      <c r="EF94">
        <v>35921.9</v>
      </c>
      <c r="EG94">
        <v>35682</v>
      </c>
      <c r="EH94">
        <v>39294.6</v>
      </c>
      <c r="EI94">
        <v>46552.6</v>
      </c>
      <c r="EJ94">
        <v>52447.199999999997</v>
      </c>
      <c r="EK94">
        <v>55656</v>
      </c>
      <c r="EL94">
        <v>62900.800000000003</v>
      </c>
      <c r="EM94">
        <v>1.7884</v>
      </c>
      <c r="EN94">
        <v>2.3408000000000002</v>
      </c>
      <c r="EO94">
        <v>0.14662700000000001</v>
      </c>
      <c r="EP94">
        <v>0</v>
      </c>
      <c r="EQ94">
        <v>21.887</v>
      </c>
      <c r="ER94">
        <v>999.9</v>
      </c>
      <c r="ES94">
        <v>57.374000000000002</v>
      </c>
      <c r="ET94">
        <v>24.632000000000001</v>
      </c>
      <c r="EU94">
        <v>23.3779</v>
      </c>
      <c r="EV94">
        <v>54.366399999999999</v>
      </c>
      <c r="EW94">
        <v>37.6282</v>
      </c>
      <c r="EX94">
        <v>2</v>
      </c>
      <c r="EY94">
        <v>-0.36932900000000002</v>
      </c>
      <c r="EZ94">
        <v>-0.99810500000000002</v>
      </c>
      <c r="FA94">
        <v>20.1435</v>
      </c>
      <c r="FB94">
        <v>5.1969200000000004</v>
      </c>
      <c r="FC94">
        <v>12.004</v>
      </c>
      <c r="FD94">
        <v>4.9748000000000001</v>
      </c>
      <c r="FE94">
        <v>3.2924000000000002</v>
      </c>
      <c r="FF94">
        <v>9999</v>
      </c>
      <c r="FG94">
        <v>9999</v>
      </c>
      <c r="FH94">
        <v>9999</v>
      </c>
      <c r="FI94">
        <v>545.9</v>
      </c>
      <c r="FJ94">
        <v>1.8627899999999999</v>
      </c>
      <c r="FK94">
        <v>1.8678300000000001</v>
      </c>
      <c r="FL94">
        <v>1.8675200000000001</v>
      </c>
      <c r="FM94">
        <v>1.8686199999999999</v>
      </c>
      <c r="FN94">
        <v>1.86951</v>
      </c>
      <c r="FO94">
        <v>1.86557</v>
      </c>
      <c r="FP94">
        <v>1.86676</v>
      </c>
      <c r="FQ94">
        <v>1.8681300000000001</v>
      </c>
      <c r="FR94">
        <v>5</v>
      </c>
      <c r="FS94">
        <v>0</v>
      </c>
      <c r="FT94">
        <v>0</v>
      </c>
      <c r="FU94">
        <v>0</v>
      </c>
      <c r="FV94" t="s">
        <v>356</v>
      </c>
      <c r="FW94" t="s">
        <v>357</v>
      </c>
      <c r="FX94" t="s">
        <v>358</v>
      </c>
      <c r="FY94" t="s">
        <v>358</v>
      </c>
      <c r="FZ94" t="s">
        <v>358</v>
      </c>
      <c r="GA94" t="s">
        <v>358</v>
      </c>
      <c r="GB94">
        <v>0</v>
      </c>
      <c r="GC94">
        <v>100</v>
      </c>
      <c r="GD94">
        <v>100</v>
      </c>
      <c r="GE94">
        <v>16.53</v>
      </c>
      <c r="GF94">
        <v>0.2482</v>
      </c>
      <c r="GG94">
        <v>5.6659111101770199</v>
      </c>
      <c r="GH94">
        <v>9.7043563482216103E-3</v>
      </c>
      <c r="GI94">
        <v>-6.1047874590071599E-7</v>
      </c>
      <c r="GJ94">
        <v>-2.0035481135848299E-10</v>
      </c>
      <c r="GK94">
        <v>-3.5135532291547797E-2</v>
      </c>
      <c r="GL94">
        <v>-2.6720997246463701E-3</v>
      </c>
      <c r="GM94">
        <v>1.0346449865754101E-3</v>
      </c>
      <c r="GN94">
        <v>-8.7332016154656395E-6</v>
      </c>
      <c r="GO94">
        <v>13</v>
      </c>
      <c r="GP94">
        <v>1798</v>
      </c>
      <c r="GQ94">
        <v>1</v>
      </c>
      <c r="GR94">
        <v>47</v>
      </c>
      <c r="GS94">
        <v>1475.6</v>
      </c>
      <c r="GT94">
        <v>12851.5</v>
      </c>
      <c r="GU94">
        <v>3.2519499999999999</v>
      </c>
      <c r="GV94">
        <v>2.5488300000000002</v>
      </c>
      <c r="GW94">
        <v>2.2485400000000002</v>
      </c>
      <c r="GX94">
        <v>2.7441399999999998</v>
      </c>
      <c r="GY94">
        <v>1.9958499999999999</v>
      </c>
      <c r="GZ94">
        <v>2.34985</v>
      </c>
      <c r="HA94">
        <v>29.176600000000001</v>
      </c>
      <c r="HB94">
        <v>15.821899999999999</v>
      </c>
      <c r="HC94">
        <v>18</v>
      </c>
      <c r="HD94">
        <v>353.62</v>
      </c>
      <c r="HE94">
        <v>711.72799999999995</v>
      </c>
      <c r="HF94">
        <v>23.001899999999999</v>
      </c>
      <c r="HG94">
        <v>22.397600000000001</v>
      </c>
      <c r="HH94">
        <v>30.000499999999999</v>
      </c>
      <c r="HI94">
        <v>22.2209</v>
      </c>
      <c r="HJ94">
        <v>22.111899999999999</v>
      </c>
      <c r="HK94">
        <v>65.229299999999995</v>
      </c>
      <c r="HL94">
        <v>24.437799999999999</v>
      </c>
      <c r="HM94">
        <v>7.1116000000000001</v>
      </c>
      <c r="HN94">
        <v>23</v>
      </c>
      <c r="HO94">
        <v>1341.13</v>
      </c>
      <c r="HP94">
        <v>18.366700000000002</v>
      </c>
      <c r="HQ94">
        <v>103.331</v>
      </c>
      <c r="HR94">
        <v>104.78</v>
      </c>
    </row>
    <row r="95" spans="1:226" x14ac:dyDescent="0.2">
      <c r="A95">
        <v>101</v>
      </c>
      <c r="B95">
        <v>1656170312.5999999</v>
      </c>
      <c r="C95">
        <v>1008.59999990463</v>
      </c>
      <c r="D95" t="s">
        <v>516</v>
      </c>
      <c r="E95" t="s">
        <v>517</v>
      </c>
      <c r="F95">
        <v>5</v>
      </c>
      <c r="G95" t="s">
        <v>351</v>
      </c>
      <c r="H95" t="s">
        <v>352</v>
      </c>
      <c r="I95">
        <v>1656170305.0999999</v>
      </c>
      <c r="J95">
        <f t="shared" si="34"/>
        <v>1.4212653245839297E-3</v>
      </c>
      <c r="K95">
        <f t="shared" si="35"/>
        <v>1.4212653245839297</v>
      </c>
      <c r="L95">
        <f t="shared" si="36"/>
        <v>18.242783628034569</v>
      </c>
      <c r="M95">
        <f t="shared" si="37"/>
        <v>1269.2140740740699</v>
      </c>
      <c r="N95">
        <f t="shared" si="38"/>
        <v>704.56066860559758</v>
      </c>
      <c r="O95">
        <f t="shared" si="39"/>
        <v>53.856013851068965</v>
      </c>
      <c r="P95">
        <f t="shared" si="40"/>
        <v>97.017636378406436</v>
      </c>
      <c r="Q95">
        <f t="shared" si="41"/>
        <v>5.6266767498220328E-2</v>
      </c>
      <c r="R95">
        <f t="shared" si="42"/>
        <v>2.4828556438100162</v>
      </c>
      <c r="S95">
        <f t="shared" si="43"/>
        <v>5.5567862090099632E-2</v>
      </c>
      <c r="T95">
        <f t="shared" si="44"/>
        <v>3.4791984318044769E-2</v>
      </c>
      <c r="U95">
        <f t="shared" si="45"/>
        <v>321.51469955555524</v>
      </c>
      <c r="V95">
        <f t="shared" si="46"/>
        <v>26.226665046664127</v>
      </c>
      <c r="W95">
        <f t="shared" si="47"/>
        <v>26.226665046664127</v>
      </c>
      <c r="X95">
        <f t="shared" si="48"/>
        <v>3.4197816960976826</v>
      </c>
      <c r="Y95">
        <f t="shared" si="49"/>
        <v>49.677132779564062</v>
      </c>
      <c r="Z95">
        <f t="shared" si="50"/>
        <v>1.5279638330321479</v>
      </c>
      <c r="AA95">
        <f t="shared" si="51"/>
        <v>3.0757890955830569</v>
      </c>
      <c r="AB95">
        <f t="shared" si="52"/>
        <v>1.8918178630655347</v>
      </c>
      <c r="AC95">
        <f t="shared" si="53"/>
        <v>-62.677800814151304</v>
      </c>
      <c r="AD95">
        <f t="shared" si="54"/>
        <v>-238.62138898333134</v>
      </c>
      <c r="AE95">
        <f t="shared" si="55"/>
        <v>-20.397973925942807</v>
      </c>
      <c r="AF95">
        <f t="shared" si="56"/>
        <v>-0.18246416787019371</v>
      </c>
      <c r="AG95">
        <f t="shared" si="57"/>
        <v>37.084929939588498</v>
      </c>
      <c r="AH95">
        <f t="shared" si="58"/>
        <v>1.4256704590759064</v>
      </c>
      <c r="AI95">
        <f t="shared" si="59"/>
        <v>18.242783628034569</v>
      </c>
      <c r="AJ95">
        <v>1354.71000231992</v>
      </c>
      <c r="AK95">
        <v>1318.48296969697</v>
      </c>
      <c r="AL95">
        <v>3.3728832064243002</v>
      </c>
      <c r="AM95">
        <v>66.910747138271802</v>
      </c>
      <c r="AN95">
        <f t="shared" si="60"/>
        <v>1.4212653245839297</v>
      </c>
      <c r="AO95">
        <v>18.316489847102499</v>
      </c>
      <c r="AP95">
        <v>19.988146060606098</v>
      </c>
      <c r="AQ95">
        <v>-3.9087250491008002E-5</v>
      </c>
      <c r="AR95">
        <v>77.421342020431197</v>
      </c>
      <c r="AS95">
        <v>80</v>
      </c>
      <c r="AT95">
        <v>16</v>
      </c>
      <c r="AU95">
        <f t="shared" si="61"/>
        <v>1</v>
      </c>
      <c r="AV95">
        <f t="shared" si="62"/>
        <v>0</v>
      </c>
      <c r="AW95">
        <f t="shared" si="63"/>
        <v>40758.364933194731</v>
      </c>
      <c r="AX95">
        <f t="shared" si="64"/>
        <v>1999.99185185185</v>
      </c>
      <c r="AY95">
        <f t="shared" si="65"/>
        <v>1681.1931555555541</v>
      </c>
      <c r="AZ95">
        <f t="shared" si="66"/>
        <v>0.84060000244445443</v>
      </c>
      <c r="BA95">
        <f t="shared" si="67"/>
        <v>0.160758004717797</v>
      </c>
      <c r="BB95">
        <v>6</v>
      </c>
      <c r="BC95">
        <v>0.5</v>
      </c>
      <c r="BD95" t="s">
        <v>353</v>
      </c>
      <c r="BE95">
        <v>2</v>
      </c>
      <c r="BF95" t="b">
        <v>1</v>
      </c>
      <c r="BG95">
        <v>1656170305.0999999</v>
      </c>
      <c r="BH95">
        <v>1269.2140740740699</v>
      </c>
      <c r="BI95">
        <v>1315.88851851852</v>
      </c>
      <c r="BJ95">
        <v>19.989285185185199</v>
      </c>
      <c r="BK95">
        <v>18.312637037037</v>
      </c>
      <c r="BL95">
        <v>1252.7429629629601</v>
      </c>
      <c r="BM95">
        <v>19.741137037036999</v>
      </c>
      <c r="BN95">
        <v>499.987666666667</v>
      </c>
      <c r="BO95">
        <v>76.339070370370393</v>
      </c>
      <c r="BP95">
        <v>0.100072844444444</v>
      </c>
      <c r="BQ95">
        <v>24.443988888888899</v>
      </c>
      <c r="BR95">
        <v>24.288303703703701</v>
      </c>
      <c r="BS95">
        <v>999.9</v>
      </c>
      <c r="BT95">
        <v>0</v>
      </c>
      <c r="BU95">
        <v>0</v>
      </c>
      <c r="BV95">
        <v>10011.666666666701</v>
      </c>
      <c r="BW95">
        <v>0</v>
      </c>
      <c r="BX95">
        <v>310.45718518518498</v>
      </c>
      <c r="BY95">
        <v>-46.673722222222203</v>
      </c>
      <c r="BZ95">
        <v>1295.1033333333301</v>
      </c>
      <c r="CA95">
        <v>1340.43592592593</v>
      </c>
      <c r="CB95">
        <v>1.67663481481481</v>
      </c>
      <c r="CC95">
        <v>1315.88851851852</v>
      </c>
      <c r="CD95">
        <v>18.312637037037</v>
      </c>
      <c r="CE95">
        <v>1.5259637037036999</v>
      </c>
      <c r="CF95">
        <v>1.3979688888888899</v>
      </c>
      <c r="CG95">
        <v>13.2308185185185</v>
      </c>
      <c r="CH95">
        <v>11.8956296296296</v>
      </c>
      <c r="CI95">
        <v>1999.99185185185</v>
      </c>
      <c r="CJ95">
        <v>0.97999822222222199</v>
      </c>
      <c r="CK95">
        <v>2.00019555555556E-2</v>
      </c>
      <c r="CL95">
        <v>0</v>
      </c>
      <c r="CM95">
        <v>2.1787740740740702</v>
      </c>
      <c r="CN95">
        <v>0</v>
      </c>
      <c r="CO95">
        <v>4531.2659259259299</v>
      </c>
      <c r="CP95">
        <v>17300.074074074098</v>
      </c>
      <c r="CQ95">
        <v>38.064592592592597</v>
      </c>
      <c r="CR95">
        <v>37.430185185185202</v>
      </c>
      <c r="CS95">
        <v>37.999666666666698</v>
      </c>
      <c r="CT95">
        <v>35.492925925925903</v>
      </c>
      <c r="CU95">
        <v>37.136296296296301</v>
      </c>
      <c r="CV95">
        <v>1959.99185185185</v>
      </c>
      <c r="CW95">
        <v>40</v>
      </c>
      <c r="CX95">
        <v>0</v>
      </c>
      <c r="CY95">
        <v>1656170311.8</v>
      </c>
      <c r="CZ95">
        <v>0</v>
      </c>
      <c r="DA95">
        <v>0</v>
      </c>
      <c r="DB95" t="s">
        <v>354</v>
      </c>
      <c r="DC95">
        <v>1656081770.5</v>
      </c>
      <c r="DD95">
        <v>1655399214.5999999</v>
      </c>
      <c r="DE95">
        <v>0</v>
      </c>
      <c r="DF95">
        <v>0.13400000000000001</v>
      </c>
      <c r="DG95">
        <v>-0.06</v>
      </c>
      <c r="DH95">
        <v>9.3309999999999995</v>
      </c>
      <c r="DI95">
        <v>0.51100000000000001</v>
      </c>
      <c r="DJ95">
        <v>421</v>
      </c>
      <c r="DK95">
        <v>25</v>
      </c>
      <c r="DL95">
        <v>1.93</v>
      </c>
      <c r="DM95">
        <v>0.15</v>
      </c>
      <c r="DN95">
        <v>-46.908797499999999</v>
      </c>
      <c r="DO95">
        <v>4.0137624765478002</v>
      </c>
      <c r="DP95">
        <v>0.61702762437653502</v>
      </c>
      <c r="DQ95">
        <v>0</v>
      </c>
      <c r="DR95">
        <v>1.68194625</v>
      </c>
      <c r="DS95">
        <v>-8.3598011257035906E-2</v>
      </c>
      <c r="DT95">
        <v>8.5797956524324998E-3</v>
      </c>
      <c r="DU95">
        <v>1</v>
      </c>
      <c r="DV95">
        <v>1</v>
      </c>
      <c r="DW95">
        <v>2</v>
      </c>
      <c r="DX95" t="s">
        <v>355</v>
      </c>
      <c r="DY95">
        <v>2.9777999999999998</v>
      </c>
      <c r="DZ95">
        <v>2.75454</v>
      </c>
      <c r="EA95">
        <v>0.16792000000000001</v>
      </c>
      <c r="EB95">
        <v>0.17286000000000001</v>
      </c>
      <c r="EC95">
        <v>7.8219899999999995E-2</v>
      </c>
      <c r="ED95">
        <v>7.4146500000000004E-2</v>
      </c>
      <c r="EE95">
        <v>32786.699999999997</v>
      </c>
      <c r="EF95">
        <v>35864.5</v>
      </c>
      <c r="EG95">
        <v>35682.199999999997</v>
      </c>
      <c r="EH95">
        <v>39295</v>
      </c>
      <c r="EI95">
        <v>46553.3</v>
      </c>
      <c r="EJ95">
        <v>52446</v>
      </c>
      <c r="EK95">
        <v>55655.9</v>
      </c>
      <c r="EL95">
        <v>62900.800000000003</v>
      </c>
      <c r="EM95">
        <v>1.7906</v>
      </c>
      <c r="EN95">
        <v>2.3405999999999998</v>
      </c>
      <c r="EO95">
        <v>0.14624000000000001</v>
      </c>
      <c r="EP95">
        <v>0</v>
      </c>
      <c r="EQ95">
        <v>21.920200000000001</v>
      </c>
      <c r="ER95">
        <v>999.9</v>
      </c>
      <c r="ES95">
        <v>57.325000000000003</v>
      </c>
      <c r="ET95">
        <v>24.641999999999999</v>
      </c>
      <c r="EU95">
        <v>23.373899999999999</v>
      </c>
      <c r="EV95">
        <v>54.2864</v>
      </c>
      <c r="EW95">
        <v>37.584099999999999</v>
      </c>
      <c r="EX95">
        <v>2</v>
      </c>
      <c r="EY95">
        <v>-0.36910599999999999</v>
      </c>
      <c r="EZ95">
        <v>-0.98459700000000006</v>
      </c>
      <c r="FA95">
        <v>20.144500000000001</v>
      </c>
      <c r="FB95">
        <v>5.1993200000000002</v>
      </c>
      <c r="FC95">
        <v>12.004</v>
      </c>
      <c r="FD95">
        <v>4.9756</v>
      </c>
      <c r="FE95">
        <v>3.2930000000000001</v>
      </c>
      <c r="FF95">
        <v>9999</v>
      </c>
      <c r="FG95">
        <v>9999</v>
      </c>
      <c r="FH95">
        <v>9999</v>
      </c>
      <c r="FI95">
        <v>545.9</v>
      </c>
      <c r="FJ95">
        <v>1.8627899999999999</v>
      </c>
      <c r="FK95">
        <v>1.8678300000000001</v>
      </c>
      <c r="FL95">
        <v>1.8675200000000001</v>
      </c>
      <c r="FM95">
        <v>1.8686199999999999</v>
      </c>
      <c r="FN95">
        <v>1.86951</v>
      </c>
      <c r="FO95">
        <v>1.86557</v>
      </c>
      <c r="FP95">
        <v>1.86676</v>
      </c>
      <c r="FQ95">
        <v>1.8681300000000001</v>
      </c>
      <c r="FR95">
        <v>5</v>
      </c>
      <c r="FS95">
        <v>0</v>
      </c>
      <c r="FT95">
        <v>0</v>
      </c>
      <c r="FU95">
        <v>0</v>
      </c>
      <c r="FV95" t="s">
        <v>356</v>
      </c>
      <c r="FW95" t="s">
        <v>357</v>
      </c>
      <c r="FX95" t="s">
        <v>358</v>
      </c>
      <c r="FY95" t="s">
        <v>358</v>
      </c>
      <c r="FZ95" t="s">
        <v>358</v>
      </c>
      <c r="GA95" t="s">
        <v>358</v>
      </c>
      <c r="GB95">
        <v>0</v>
      </c>
      <c r="GC95">
        <v>100</v>
      </c>
      <c r="GD95">
        <v>100</v>
      </c>
      <c r="GE95">
        <v>16.649999999999999</v>
      </c>
      <c r="GF95">
        <v>0.24809999999999999</v>
      </c>
      <c r="GG95">
        <v>5.6659111101770199</v>
      </c>
      <c r="GH95">
        <v>9.7043563482216103E-3</v>
      </c>
      <c r="GI95">
        <v>-6.1047874590071599E-7</v>
      </c>
      <c r="GJ95">
        <v>-2.0035481135848299E-10</v>
      </c>
      <c r="GK95">
        <v>-3.5135532291547797E-2</v>
      </c>
      <c r="GL95">
        <v>-2.6720997246463701E-3</v>
      </c>
      <c r="GM95">
        <v>1.0346449865754101E-3</v>
      </c>
      <c r="GN95">
        <v>-8.7332016154656395E-6</v>
      </c>
      <c r="GO95">
        <v>13</v>
      </c>
      <c r="GP95">
        <v>1798</v>
      </c>
      <c r="GQ95">
        <v>1</v>
      </c>
      <c r="GR95">
        <v>47</v>
      </c>
      <c r="GS95">
        <v>1475.7</v>
      </c>
      <c r="GT95">
        <v>12851.6</v>
      </c>
      <c r="GU95">
        <v>3.28857</v>
      </c>
      <c r="GV95">
        <v>2.5427200000000001</v>
      </c>
      <c r="GW95">
        <v>2.2485400000000002</v>
      </c>
      <c r="GX95">
        <v>2.7441399999999998</v>
      </c>
      <c r="GY95">
        <v>1.9958499999999999</v>
      </c>
      <c r="GZ95">
        <v>2.3706100000000001</v>
      </c>
      <c r="HA95">
        <v>29.197800000000001</v>
      </c>
      <c r="HB95">
        <v>15.821899999999999</v>
      </c>
      <c r="HC95">
        <v>18</v>
      </c>
      <c r="HD95">
        <v>354.71699999999998</v>
      </c>
      <c r="HE95">
        <v>711.61</v>
      </c>
      <c r="HF95">
        <v>23.002400000000002</v>
      </c>
      <c r="HG95">
        <v>22.400700000000001</v>
      </c>
      <c r="HH95">
        <v>30.000399999999999</v>
      </c>
      <c r="HI95">
        <v>22.224699999999999</v>
      </c>
      <c r="HJ95">
        <v>22.115600000000001</v>
      </c>
      <c r="HK95">
        <v>65.866799999999998</v>
      </c>
      <c r="HL95">
        <v>24.437799999999999</v>
      </c>
      <c r="HM95">
        <v>7.1116000000000001</v>
      </c>
      <c r="HN95">
        <v>23</v>
      </c>
      <c r="HO95">
        <v>1354.69</v>
      </c>
      <c r="HP95">
        <v>18.404299999999999</v>
      </c>
      <c r="HQ95">
        <v>103.331</v>
      </c>
      <c r="HR95">
        <v>104.78100000000001</v>
      </c>
    </row>
    <row r="96" spans="1:226" x14ac:dyDescent="0.2">
      <c r="A96">
        <v>102</v>
      </c>
      <c r="B96">
        <v>1656170317.5999999</v>
      </c>
      <c r="C96">
        <v>1013.59999990463</v>
      </c>
      <c r="D96" t="s">
        <v>518</v>
      </c>
      <c r="E96" t="s">
        <v>519</v>
      </c>
      <c r="F96">
        <v>5</v>
      </c>
      <c r="G96" t="s">
        <v>351</v>
      </c>
      <c r="H96" t="s">
        <v>352</v>
      </c>
      <c r="I96">
        <v>1656170309.81429</v>
      </c>
      <c r="J96">
        <f t="shared" si="34"/>
        <v>1.4154833066765404E-3</v>
      </c>
      <c r="K96">
        <f t="shared" si="35"/>
        <v>1.4154833066765404</v>
      </c>
      <c r="L96">
        <f t="shared" si="36"/>
        <v>17.955101623474295</v>
      </c>
      <c r="M96">
        <f t="shared" si="37"/>
        <v>1284.7442857142901</v>
      </c>
      <c r="N96">
        <f t="shared" si="38"/>
        <v>724.27822566264945</v>
      </c>
      <c r="O96">
        <f t="shared" si="39"/>
        <v>55.362622634529664</v>
      </c>
      <c r="P96">
        <f t="shared" si="40"/>
        <v>98.203715853522951</v>
      </c>
      <c r="Q96">
        <f t="shared" si="41"/>
        <v>5.5908578069959886E-2</v>
      </c>
      <c r="R96">
        <f t="shared" si="42"/>
        <v>2.483635778745036</v>
      </c>
      <c r="S96">
        <f t="shared" si="43"/>
        <v>5.521869770817197E-2</v>
      </c>
      <c r="T96">
        <f t="shared" si="44"/>
        <v>3.4572959753325014E-2</v>
      </c>
      <c r="U96">
        <f t="shared" si="45"/>
        <v>321.51866335714305</v>
      </c>
      <c r="V96">
        <f t="shared" si="46"/>
        <v>26.246484621331405</v>
      </c>
      <c r="W96">
        <f t="shared" si="47"/>
        <v>26.246484621331405</v>
      </c>
      <c r="X96">
        <f t="shared" si="48"/>
        <v>3.4237876258869857</v>
      </c>
      <c r="Y96">
        <f t="shared" si="49"/>
        <v>49.617319314359555</v>
      </c>
      <c r="Z96">
        <f t="shared" si="50"/>
        <v>1.5278224408375556</v>
      </c>
      <c r="AA96">
        <f t="shared" si="51"/>
        <v>3.07921198071536</v>
      </c>
      <c r="AB96">
        <f t="shared" si="52"/>
        <v>1.8959651850494301</v>
      </c>
      <c r="AC96">
        <f t="shared" si="53"/>
        <v>-62.42281382443543</v>
      </c>
      <c r="AD96">
        <f t="shared" si="54"/>
        <v>-238.86248034328656</v>
      </c>
      <c r="AE96">
        <f t="shared" si="55"/>
        <v>-20.416110696562967</v>
      </c>
      <c r="AF96">
        <f t="shared" si="56"/>
        <v>-0.18274150714188409</v>
      </c>
      <c r="AG96">
        <f t="shared" si="57"/>
        <v>37.001725386161709</v>
      </c>
      <c r="AH96">
        <f t="shared" si="58"/>
        <v>1.4198243580605956</v>
      </c>
      <c r="AI96">
        <f t="shared" si="59"/>
        <v>17.955101623474295</v>
      </c>
      <c r="AJ96">
        <v>1371.5621633030901</v>
      </c>
      <c r="AK96">
        <v>1335.5515757575799</v>
      </c>
      <c r="AL96">
        <v>3.4063194755988899</v>
      </c>
      <c r="AM96">
        <v>66.910747138271802</v>
      </c>
      <c r="AN96">
        <f t="shared" si="60"/>
        <v>1.4154833066765404</v>
      </c>
      <c r="AO96">
        <v>18.319081617331801</v>
      </c>
      <c r="AP96">
        <v>19.983856969697001</v>
      </c>
      <c r="AQ96">
        <v>-3.9395321525329301E-5</v>
      </c>
      <c r="AR96">
        <v>77.421342020431197</v>
      </c>
      <c r="AS96">
        <v>80</v>
      </c>
      <c r="AT96">
        <v>16</v>
      </c>
      <c r="AU96">
        <f t="shared" si="61"/>
        <v>1</v>
      </c>
      <c r="AV96">
        <f t="shared" si="62"/>
        <v>0</v>
      </c>
      <c r="AW96">
        <f t="shared" si="63"/>
        <v>40775.396998340868</v>
      </c>
      <c r="AX96">
        <f t="shared" si="64"/>
        <v>2000.01642857143</v>
      </c>
      <c r="AY96">
        <f t="shared" si="65"/>
        <v>1681.2138214285724</v>
      </c>
      <c r="AZ96">
        <f t="shared" si="66"/>
        <v>0.84060000578566663</v>
      </c>
      <c r="BA96">
        <f t="shared" si="67"/>
        <v>0.16075801116633684</v>
      </c>
      <c r="BB96">
        <v>6</v>
      </c>
      <c r="BC96">
        <v>0.5</v>
      </c>
      <c r="BD96" t="s">
        <v>353</v>
      </c>
      <c r="BE96">
        <v>2</v>
      </c>
      <c r="BF96" t="b">
        <v>1</v>
      </c>
      <c r="BG96">
        <v>1656170309.81429</v>
      </c>
      <c r="BH96">
        <v>1284.7442857142901</v>
      </c>
      <c r="BI96">
        <v>1331.3339285714301</v>
      </c>
      <c r="BJ96">
        <v>19.987646428571399</v>
      </c>
      <c r="BK96">
        <v>18.3179607142857</v>
      </c>
      <c r="BL96">
        <v>1268.16214285714</v>
      </c>
      <c r="BM96">
        <v>19.739546428571401</v>
      </c>
      <c r="BN96">
        <v>500.01460714285702</v>
      </c>
      <c r="BO96">
        <v>76.338317857142897</v>
      </c>
      <c r="BP96">
        <v>0.100018507142857</v>
      </c>
      <c r="BQ96">
        <v>24.462567857142901</v>
      </c>
      <c r="BR96">
        <v>24.307725000000001</v>
      </c>
      <c r="BS96">
        <v>999.9</v>
      </c>
      <c r="BT96">
        <v>0</v>
      </c>
      <c r="BU96">
        <v>0</v>
      </c>
      <c r="BV96">
        <v>10016.785714285699</v>
      </c>
      <c r="BW96">
        <v>0</v>
      </c>
      <c r="BX96">
        <v>311.10128571428601</v>
      </c>
      <c r="BY96">
        <v>-46.589064285714301</v>
      </c>
      <c r="BZ96">
        <v>1310.9485714285699</v>
      </c>
      <c r="CA96">
        <v>1356.1771428571401</v>
      </c>
      <c r="CB96">
        <v>1.66968178571429</v>
      </c>
      <c r="CC96">
        <v>1331.3339285714301</v>
      </c>
      <c r="CD96">
        <v>18.3179607142857</v>
      </c>
      <c r="CE96">
        <v>1.5258235714285699</v>
      </c>
      <c r="CF96">
        <v>1.3983610714285699</v>
      </c>
      <c r="CG96">
        <v>13.2294142857143</v>
      </c>
      <c r="CH96">
        <v>11.8998857142857</v>
      </c>
      <c r="CI96">
        <v>2000.01642857143</v>
      </c>
      <c r="CJ96">
        <v>0.97999814285714304</v>
      </c>
      <c r="CK96">
        <v>2.0002042857142899E-2</v>
      </c>
      <c r="CL96">
        <v>0</v>
      </c>
      <c r="CM96">
        <v>2.2154071428571398</v>
      </c>
      <c r="CN96">
        <v>0</v>
      </c>
      <c r="CO96">
        <v>4528.36678571429</v>
      </c>
      <c r="CP96">
        <v>17300.2928571429</v>
      </c>
      <c r="CQ96">
        <v>38.019821428571397</v>
      </c>
      <c r="CR96">
        <v>37.405999999999999</v>
      </c>
      <c r="CS96">
        <v>37.946214285714298</v>
      </c>
      <c r="CT96">
        <v>35.468499999999999</v>
      </c>
      <c r="CU96">
        <v>37.095714285714301</v>
      </c>
      <c r="CV96">
        <v>1960.0157142857099</v>
      </c>
      <c r="CW96">
        <v>40.000714285714302</v>
      </c>
      <c r="CX96">
        <v>0</v>
      </c>
      <c r="CY96">
        <v>1656170316.5999999</v>
      </c>
      <c r="CZ96">
        <v>0</v>
      </c>
      <c r="DA96">
        <v>0</v>
      </c>
      <c r="DB96" t="s">
        <v>354</v>
      </c>
      <c r="DC96">
        <v>1656081770.5</v>
      </c>
      <c r="DD96">
        <v>1655399214.5999999</v>
      </c>
      <c r="DE96">
        <v>0</v>
      </c>
      <c r="DF96">
        <v>0.13400000000000001</v>
      </c>
      <c r="DG96">
        <v>-0.06</v>
      </c>
      <c r="DH96">
        <v>9.3309999999999995</v>
      </c>
      <c r="DI96">
        <v>0.51100000000000001</v>
      </c>
      <c r="DJ96">
        <v>421</v>
      </c>
      <c r="DK96">
        <v>25</v>
      </c>
      <c r="DL96">
        <v>1.93</v>
      </c>
      <c r="DM96">
        <v>0.15</v>
      </c>
      <c r="DN96">
        <v>-46.68676</v>
      </c>
      <c r="DO96">
        <v>1.2857876172609</v>
      </c>
      <c r="DP96">
        <v>0.797883231369102</v>
      </c>
      <c r="DQ96">
        <v>0</v>
      </c>
      <c r="DR96">
        <v>1.6730125</v>
      </c>
      <c r="DS96">
        <v>-8.9558499061915903E-2</v>
      </c>
      <c r="DT96">
        <v>1.03595641196915E-2</v>
      </c>
      <c r="DU96">
        <v>1</v>
      </c>
      <c r="DV96">
        <v>1</v>
      </c>
      <c r="DW96">
        <v>2</v>
      </c>
      <c r="DX96" t="s">
        <v>355</v>
      </c>
      <c r="DY96">
        <v>2.9774099999999999</v>
      </c>
      <c r="DZ96">
        <v>2.754</v>
      </c>
      <c r="EA96">
        <v>0.16922699999999999</v>
      </c>
      <c r="EB96">
        <v>0.174236</v>
      </c>
      <c r="EC96">
        <v>7.8223200000000007E-2</v>
      </c>
      <c r="ED96">
        <v>7.4264200000000002E-2</v>
      </c>
      <c r="EE96">
        <v>32734.5</v>
      </c>
      <c r="EF96">
        <v>35804.699999999997</v>
      </c>
      <c r="EG96">
        <v>35681.4</v>
      </c>
      <c r="EH96">
        <v>39294.800000000003</v>
      </c>
      <c r="EI96">
        <v>46553</v>
      </c>
      <c r="EJ96">
        <v>52438.400000000001</v>
      </c>
      <c r="EK96">
        <v>55655.6</v>
      </c>
      <c r="EL96">
        <v>62899.7</v>
      </c>
      <c r="EM96">
        <v>1.7898000000000001</v>
      </c>
      <c r="EN96">
        <v>2.3410000000000002</v>
      </c>
      <c r="EO96">
        <v>0.144094</v>
      </c>
      <c r="EP96">
        <v>0</v>
      </c>
      <c r="EQ96">
        <v>21.9573</v>
      </c>
      <c r="ER96">
        <v>999.9</v>
      </c>
      <c r="ES96">
        <v>57.325000000000003</v>
      </c>
      <c r="ET96">
        <v>24.652000000000001</v>
      </c>
      <c r="EU96">
        <v>23.386099999999999</v>
      </c>
      <c r="EV96">
        <v>54.026400000000002</v>
      </c>
      <c r="EW96">
        <v>37.568100000000001</v>
      </c>
      <c r="EX96">
        <v>2</v>
      </c>
      <c r="EY96">
        <v>-0.36884099999999997</v>
      </c>
      <c r="EZ96">
        <v>-0.97228800000000004</v>
      </c>
      <c r="FA96">
        <v>20.1463</v>
      </c>
      <c r="FB96">
        <v>5.20052</v>
      </c>
      <c r="FC96">
        <v>12.004</v>
      </c>
      <c r="FD96">
        <v>4.9756</v>
      </c>
      <c r="FE96">
        <v>3.2930000000000001</v>
      </c>
      <c r="FF96">
        <v>9999</v>
      </c>
      <c r="FG96">
        <v>9999</v>
      </c>
      <c r="FH96">
        <v>9999</v>
      </c>
      <c r="FI96">
        <v>545.9</v>
      </c>
      <c r="FJ96">
        <v>1.8627899999999999</v>
      </c>
      <c r="FK96">
        <v>1.8678300000000001</v>
      </c>
      <c r="FL96">
        <v>1.86755</v>
      </c>
      <c r="FM96">
        <v>1.8686199999999999</v>
      </c>
      <c r="FN96">
        <v>1.86957</v>
      </c>
      <c r="FO96">
        <v>1.8656299999999999</v>
      </c>
      <c r="FP96">
        <v>1.86673</v>
      </c>
      <c r="FQ96">
        <v>1.8681300000000001</v>
      </c>
      <c r="FR96">
        <v>5</v>
      </c>
      <c r="FS96">
        <v>0</v>
      </c>
      <c r="FT96">
        <v>0</v>
      </c>
      <c r="FU96">
        <v>0</v>
      </c>
      <c r="FV96" t="s">
        <v>356</v>
      </c>
      <c r="FW96" t="s">
        <v>357</v>
      </c>
      <c r="FX96" t="s">
        <v>358</v>
      </c>
      <c r="FY96" t="s">
        <v>358</v>
      </c>
      <c r="FZ96" t="s">
        <v>358</v>
      </c>
      <c r="GA96" t="s">
        <v>358</v>
      </c>
      <c r="GB96">
        <v>0</v>
      </c>
      <c r="GC96">
        <v>100</v>
      </c>
      <c r="GD96">
        <v>100</v>
      </c>
      <c r="GE96">
        <v>16.77</v>
      </c>
      <c r="GF96">
        <v>0.24809999999999999</v>
      </c>
      <c r="GG96">
        <v>5.6659111101770199</v>
      </c>
      <c r="GH96">
        <v>9.7043563482216103E-3</v>
      </c>
      <c r="GI96">
        <v>-6.1047874590071599E-7</v>
      </c>
      <c r="GJ96">
        <v>-2.0035481135848299E-10</v>
      </c>
      <c r="GK96">
        <v>-3.5135532291547797E-2</v>
      </c>
      <c r="GL96">
        <v>-2.6720997246463701E-3</v>
      </c>
      <c r="GM96">
        <v>1.0346449865754101E-3</v>
      </c>
      <c r="GN96">
        <v>-8.7332016154656395E-6</v>
      </c>
      <c r="GO96">
        <v>13</v>
      </c>
      <c r="GP96">
        <v>1798</v>
      </c>
      <c r="GQ96">
        <v>1</v>
      </c>
      <c r="GR96">
        <v>47</v>
      </c>
      <c r="GS96">
        <v>1475.8</v>
      </c>
      <c r="GT96">
        <v>12851.7</v>
      </c>
      <c r="GU96">
        <v>3.3178700000000001</v>
      </c>
      <c r="GV96">
        <v>2.5500500000000001</v>
      </c>
      <c r="GW96">
        <v>2.2485400000000002</v>
      </c>
      <c r="GX96">
        <v>2.7441399999999998</v>
      </c>
      <c r="GY96">
        <v>1.9958499999999999</v>
      </c>
      <c r="GZ96">
        <v>2.3535200000000001</v>
      </c>
      <c r="HA96">
        <v>29.197800000000001</v>
      </c>
      <c r="HB96">
        <v>15.821899999999999</v>
      </c>
      <c r="HC96">
        <v>18</v>
      </c>
      <c r="HD96">
        <v>354.34899999999999</v>
      </c>
      <c r="HE96">
        <v>712.00699999999995</v>
      </c>
      <c r="HF96">
        <v>23.002400000000002</v>
      </c>
      <c r="HG96">
        <v>22.404399999999999</v>
      </c>
      <c r="HH96">
        <v>30.000399999999999</v>
      </c>
      <c r="HI96">
        <v>22.227599999999999</v>
      </c>
      <c r="HJ96">
        <v>22.119299999999999</v>
      </c>
      <c r="HK96">
        <v>66.502300000000005</v>
      </c>
      <c r="HL96">
        <v>24.161100000000001</v>
      </c>
      <c r="HM96">
        <v>7.1116000000000001</v>
      </c>
      <c r="HN96">
        <v>23</v>
      </c>
      <c r="HO96">
        <v>1374.89</v>
      </c>
      <c r="HP96">
        <v>18.4436</v>
      </c>
      <c r="HQ96">
        <v>103.33</v>
      </c>
      <c r="HR96">
        <v>104.779</v>
      </c>
    </row>
    <row r="97" spans="1:226" x14ac:dyDescent="0.2">
      <c r="A97">
        <v>103</v>
      </c>
      <c r="B97">
        <v>1656170322.5999999</v>
      </c>
      <c r="C97">
        <v>1018.59999990463</v>
      </c>
      <c r="D97" t="s">
        <v>520</v>
      </c>
      <c r="E97" t="s">
        <v>521</v>
      </c>
      <c r="F97">
        <v>5</v>
      </c>
      <c r="G97" t="s">
        <v>351</v>
      </c>
      <c r="H97" t="s">
        <v>352</v>
      </c>
      <c r="I97">
        <v>1656170315.0999999</v>
      </c>
      <c r="J97">
        <f t="shared" si="34"/>
        <v>1.3863921971371046E-3</v>
      </c>
      <c r="K97">
        <f t="shared" si="35"/>
        <v>1.3863921971371045</v>
      </c>
      <c r="L97">
        <f t="shared" si="36"/>
        <v>18.251678632752061</v>
      </c>
      <c r="M97">
        <f t="shared" si="37"/>
        <v>1302.1648148148099</v>
      </c>
      <c r="N97">
        <f t="shared" si="38"/>
        <v>719.83192189034287</v>
      </c>
      <c r="O97">
        <f t="shared" si="39"/>
        <v>55.022017067789584</v>
      </c>
      <c r="P97">
        <f t="shared" si="40"/>
        <v>99.533977984280256</v>
      </c>
      <c r="Q97">
        <f t="shared" si="41"/>
        <v>5.4563101284417409E-2</v>
      </c>
      <c r="R97">
        <f t="shared" si="42"/>
        <v>2.4818956137978496</v>
      </c>
      <c r="S97">
        <f t="shared" si="43"/>
        <v>5.3905360840257897E-2</v>
      </c>
      <c r="T97">
        <f t="shared" si="44"/>
        <v>3.3749285195372937E-2</v>
      </c>
      <c r="U97">
        <f t="shared" si="45"/>
        <v>321.50971757109465</v>
      </c>
      <c r="V97">
        <f t="shared" si="46"/>
        <v>26.277128764250637</v>
      </c>
      <c r="W97">
        <f t="shared" si="47"/>
        <v>26.277128764250637</v>
      </c>
      <c r="X97">
        <f t="shared" si="48"/>
        <v>3.429989482262076</v>
      </c>
      <c r="Y97">
        <f t="shared" si="49"/>
        <v>49.556754262998361</v>
      </c>
      <c r="Z97">
        <f t="shared" si="50"/>
        <v>1.5278533352538366</v>
      </c>
      <c r="AA97">
        <f t="shared" si="51"/>
        <v>3.0830375353993089</v>
      </c>
      <c r="AB97">
        <f t="shared" si="52"/>
        <v>1.9021361470082394</v>
      </c>
      <c r="AC97">
        <f t="shared" si="53"/>
        <v>-61.139895893746314</v>
      </c>
      <c r="AD97">
        <f t="shared" si="54"/>
        <v>-240.01989892658463</v>
      </c>
      <c r="AE97">
        <f t="shared" si="55"/>
        <v>-20.534728164652229</v>
      </c>
      <c r="AF97">
        <f t="shared" si="56"/>
        <v>-0.18480541388851179</v>
      </c>
      <c r="AG97">
        <f t="shared" si="57"/>
        <v>37.389220931242967</v>
      </c>
      <c r="AH97">
        <f t="shared" si="58"/>
        <v>1.4044879423302283</v>
      </c>
      <c r="AI97">
        <f t="shared" si="59"/>
        <v>18.251678632752061</v>
      </c>
      <c r="AJ97">
        <v>1389.79418935894</v>
      </c>
      <c r="AK97">
        <v>1352.8167878787899</v>
      </c>
      <c r="AL97">
        <v>3.5535160220551401</v>
      </c>
      <c r="AM97">
        <v>66.910747138271802</v>
      </c>
      <c r="AN97">
        <f t="shared" si="60"/>
        <v>1.3863921971371045</v>
      </c>
      <c r="AO97">
        <v>18.3665508780024</v>
      </c>
      <c r="AP97">
        <v>19.9959145454545</v>
      </c>
      <c r="AQ97">
        <v>1.8388593102799201E-4</v>
      </c>
      <c r="AR97">
        <v>77.421342020431197</v>
      </c>
      <c r="AS97">
        <v>79</v>
      </c>
      <c r="AT97">
        <v>16</v>
      </c>
      <c r="AU97">
        <f t="shared" si="61"/>
        <v>1</v>
      </c>
      <c r="AV97">
        <f t="shared" si="62"/>
        <v>0</v>
      </c>
      <c r="AW97">
        <f t="shared" si="63"/>
        <v>40728.826643282373</v>
      </c>
      <c r="AX97">
        <f t="shared" si="64"/>
        <v>1999.9603703703699</v>
      </c>
      <c r="AY97">
        <f t="shared" si="65"/>
        <v>1681.1667331111023</v>
      </c>
      <c r="AZ97">
        <f t="shared" si="66"/>
        <v>0.84060002288933822</v>
      </c>
      <c r="BA97">
        <f t="shared" si="67"/>
        <v>0.16075804417642273</v>
      </c>
      <c r="BB97">
        <v>6</v>
      </c>
      <c r="BC97">
        <v>0.5</v>
      </c>
      <c r="BD97" t="s">
        <v>353</v>
      </c>
      <c r="BE97">
        <v>2</v>
      </c>
      <c r="BF97" t="b">
        <v>1</v>
      </c>
      <c r="BG97">
        <v>1656170315.0999999</v>
      </c>
      <c r="BH97">
        <v>1302.1648148148099</v>
      </c>
      <c r="BI97">
        <v>1349.22185185185</v>
      </c>
      <c r="BJ97">
        <v>19.988318518518501</v>
      </c>
      <c r="BK97">
        <v>18.3367851851852</v>
      </c>
      <c r="BL97">
        <v>1285.45888888889</v>
      </c>
      <c r="BM97">
        <v>19.7402074074074</v>
      </c>
      <c r="BN97">
        <v>500.04970370370398</v>
      </c>
      <c r="BO97">
        <v>76.337159259259295</v>
      </c>
      <c r="BP97">
        <v>0.10015255555555599</v>
      </c>
      <c r="BQ97">
        <v>24.483311111111099</v>
      </c>
      <c r="BR97">
        <v>24.3315444444444</v>
      </c>
      <c r="BS97">
        <v>999.9</v>
      </c>
      <c r="BT97">
        <v>0</v>
      </c>
      <c r="BU97">
        <v>0</v>
      </c>
      <c r="BV97">
        <v>10005.740740740701</v>
      </c>
      <c r="BW97">
        <v>0</v>
      </c>
      <c r="BX97">
        <v>311.82811111111101</v>
      </c>
      <c r="BY97">
        <v>-47.056674074074103</v>
      </c>
      <c r="BZ97">
        <v>1328.7248148148101</v>
      </c>
      <c r="CA97">
        <v>1374.4248148148099</v>
      </c>
      <c r="CB97">
        <v>1.65153555555556</v>
      </c>
      <c r="CC97">
        <v>1349.22185185185</v>
      </c>
      <c r="CD97">
        <v>18.3367851851852</v>
      </c>
      <c r="CE97">
        <v>1.52585185185185</v>
      </c>
      <c r="CF97">
        <v>1.39977777777778</v>
      </c>
      <c r="CG97">
        <v>13.229699999999999</v>
      </c>
      <c r="CH97">
        <v>11.915214814814799</v>
      </c>
      <c r="CI97">
        <v>1999.9603703703699</v>
      </c>
      <c r="CJ97">
        <v>0.97999822222222199</v>
      </c>
      <c r="CK97">
        <v>2.0001959259259301E-2</v>
      </c>
      <c r="CL97">
        <v>0</v>
      </c>
      <c r="CM97">
        <v>2.2519555555555599</v>
      </c>
      <c r="CN97">
        <v>0</v>
      </c>
      <c r="CO97">
        <v>4526.0277777777801</v>
      </c>
      <c r="CP97">
        <v>17299.803703703699</v>
      </c>
      <c r="CQ97">
        <v>37.9789259259259</v>
      </c>
      <c r="CR97">
        <v>37.407259259259298</v>
      </c>
      <c r="CS97">
        <v>37.902555555555601</v>
      </c>
      <c r="CT97">
        <v>35.469555555555601</v>
      </c>
      <c r="CU97">
        <v>37.069037037036999</v>
      </c>
      <c r="CV97">
        <v>1959.96</v>
      </c>
      <c r="CW97">
        <v>40.000740740740703</v>
      </c>
      <c r="CX97">
        <v>0</v>
      </c>
      <c r="CY97">
        <v>1656170322</v>
      </c>
      <c r="CZ97">
        <v>0</v>
      </c>
      <c r="DA97">
        <v>0</v>
      </c>
      <c r="DB97" t="s">
        <v>354</v>
      </c>
      <c r="DC97">
        <v>1656081770.5</v>
      </c>
      <c r="DD97">
        <v>1655399214.5999999</v>
      </c>
      <c r="DE97">
        <v>0</v>
      </c>
      <c r="DF97">
        <v>0.13400000000000001</v>
      </c>
      <c r="DG97">
        <v>-0.06</v>
      </c>
      <c r="DH97">
        <v>9.3309999999999995</v>
      </c>
      <c r="DI97">
        <v>0.51100000000000001</v>
      </c>
      <c r="DJ97">
        <v>421</v>
      </c>
      <c r="DK97">
        <v>25</v>
      </c>
      <c r="DL97">
        <v>1.93</v>
      </c>
      <c r="DM97">
        <v>0.15</v>
      </c>
      <c r="DN97">
        <v>-46.872257500000003</v>
      </c>
      <c r="DO97">
        <v>-3.68754484052528</v>
      </c>
      <c r="DP97">
        <v>0.94587239331938999</v>
      </c>
      <c r="DQ97">
        <v>0</v>
      </c>
      <c r="DR97">
        <v>1.66093</v>
      </c>
      <c r="DS97">
        <v>-0.18762439024390501</v>
      </c>
      <c r="DT97">
        <v>2.1017882386196798E-2</v>
      </c>
      <c r="DU97">
        <v>0</v>
      </c>
      <c r="DV97">
        <v>0</v>
      </c>
      <c r="DW97">
        <v>2</v>
      </c>
      <c r="DX97" t="s">
        <v>359</v>
      </c>
      <c r="DY97">
        <v>2.9774099999999999</v>
      </c>
      <c r="DZ97">
        <v>2.7537400000000001</v>
      </c>
      <c r="EA97">
        <v>0.170596</v>
      </c>
      <c r="EB97">
        <v>0.17549100000000001</v>
      </c>
      <c r="EC97">
        <v>7.8256099999999995E-2</v>
      </c>
      <c r="ED97">
        <v>7.4286500000000005E-2</v>
      </c>
      <c r="EE97">
        <v>32680.7</v>
      </c>
      <c r="EF97">
        <v>35750.1</v>
      </c>
      <c r="EG97">
        <v>35681.4</v>
      </c>
      <c r="EH97">
        <v>39294.5</v>
      </c>
      <c r="EI97">
        <v>46551.3</v>
      </c>
      <c r="EJ97">
        <v>52437.3</v>
      </c>
      <c r="EK97">
        <v>55655.5</v>
      </c>
      <c r="EL97">
        <v>62899.8</v>
      </c>
      <c r="EM97">
        <v>1.7914000000000001</v>
      </c>
      <c r="EN97">
        <v>2.3405999999999998</v>
      </c>
      <c r="EO97">
        <v>0.143647</v>
      </c>
      <c r="EP97">
        <v>0</v>
      </c>
      <c r="EQ97">
        <v>21.996300000000002</v>
      </c>
      <c r="ER97">
        <v>999.9</v>
      </c>
      <c r="ES97">
        <v>57.276000000000003</v>
      </c>
      <c r="ET97">
        <v>24.652000000000001</v>
      </c>
      <c r="EU97">
        <v>23.364999999999998</v>
      </c>
      <c r="EV97">
        <v>54.186399999999999</v>
      </c>
      <c r="EW97">
        <v>37.536099999999998</v>
      </c>
      <c r="EX97">
        <v>2</v>
      </c>
      <c r="EY97">
        <v>-0.368618</v>
      </c>
      <c r="EZ97">
        <v>-0.96034900000000001</v>
      </c>
      <c r="FA97">
        <v>20.1463</v>
      </c>
      <c r="FB97">
        <v>5.20052</v>
      </c>
      <c r="FC97">
        <v>12.004</v>
      </c>
      <c r="FD97">
        <v>4.976</v>
      </c>
      <c r="FE97">
        <v>3.2930000000000001</v>
      </c>
      <c r="FF97">
        <v>9999</v>
      </c>
      <c r="FG97">
        <v>9999</v>
      </c>
      <c r="FH97">
        <v>9999</v>
      </c>
      <c r="FI97">
        <v>545.9</v>
      </c>
      <c r="FJ97">
        <v>1.8627899999999999</v>
      </c>
      <c r="FK97">
        <v>1.8678300000000001</v>
      </c>
      <c r="FL97">
        <v>1.8675200000000001</v>
      </c>
      <c r="FM97">
        <v>1.8686499999999999</v>
      </c>
      <c r="FN97">
        <v>1.86957</v>
      </c>
      <c r="FO97">
        <v>1.8656299999999999</v>
      </c>
      <c r="FP97">
        <v>1.86673</v>
      </c>
      <c r="FQ97">
        <v>1.8681300000000001</v>
      </c>
      <c r="FR97">
        <v>5</v>
      </c>
      <c r="FS97">
        <v>0</v>
      </c>
      <c r="FT97">
        <v>0</v>
      </c>
      <c r="FU97">
        <v>0</v>
      </c>
      <c r="FV97" t="s">
        <v>356</v>
      </c>
      <c r="FW97" t="s">
        <v>357</v>
      </c>
      <c r="FX97" t="s">
        <v>358</v>
      </c>
      <c r="FY97" t="s">
        <v>358</v>
      </c>
      <c r="FZ97" t="s">
        <v>358</v>
      </c>
      <c r="GA97" t="s">
        <v>358</v>
      </c>
      <c r="GB97">
        <v>0</v>
      </c>
      <c r="GC97">
        <v>100</v>
      </c>
      <c r="GD97">
        <v>100</v>
      </c>
      <c r="GE97">
        <v>16.88</v>
      </c>
      <c r="GF97">
        <v>0.24840000000000001</v>
      </c>
      <c r="GG97">
        <v>5.6659111101770199</v>
      </c>
      <c r="GH97">
        <v>9.7043563482216103E-3</v>
      </c>
      <c r="GI97">
        <v>-6.1047874590071599E-7</v>
      </c>
      <c r="GJ97">
        <v>-2.0035481135848299E-10</v>
      </c>
      <c r="GK97">
        <v>-3.5135532291547797E-2</v>
      </c>
      <c r="GL97">
        <v>-2.6720997246463701E-3</v>
      </c>
      <c r="GM97">
        <v>1.0346449865754101E-3</v>
      </c>
      <c r="GN97">
        <v>-8.7332016154656395E-6</v>
      </c>
      <c r="GO97">
        <v>13</v>
      </c>
      <c r="GP97">
        <v>1798</v>
      </c>
      <c r="GQ97">
        <v>1</v>
      </c>
      <c r="GR97">
        <v>47</v>
      </c>
      <c r="GS97">
        <v>1475.9</v>
      </c>
      <c r="GT97">
        <v>12851.8</v>
      </c>
      <c r="GU97">
        <v>3.3508300000000002</v>
      </c>
      <c r="GV97">
        <v>2.5524900000000001</v>
      </c>
      <c r="GW97">
        <v>2.2485400000000002</v>
      </c>
      <c r="GX97">
        <v>2.7441399999999998</v>
      </c>
      <c r="GY97">
        <v>1.9958499999999999</v>
      </c>
      <c r="GZ97">
        <v>2.3303199999999999</v>
      </c>
      <c r="HA97">
        <v>29.219000000000001</v>
      </c>
      <c r="HB97">
        <v>15.8132</v>
      </c>
      <c r="HC97">
        <v>18</v>
      </c>
      <c r="HD97">
        <v>355.15600000000001</v>
      </c>
      <c r="HE97">
        <v>711.74199999999996</v>
      </c>
      <c r="HF97">
        <v>23.002500000000001</v>
      </c>
      <c r="HG97">
        <v>22.408200000000001</v>
      </c>
      <c r="HH97">
        <v>30.0002</v>
      </c>
      <c r="HI97">
        <v>22.231400000000001</v>
      </c>
      <c r="HJ97">
        <v>22.1249</v>
      </c>
      <c r="HK97">
        <v>67.088800000000006</v>
      </c>
      <c r="HL97">
        <v>23.882300000000001</v>
      </c>
      <c r="HM97">
        <v>6.7394600000000002</v>
      </c>
      <c r="HN97">
        <v>23</v>
      </c>
      <c r="HO97">
        <v>1388.4</v>
      </c>
      <c r="HP97">
        <v>18.4681</v>
      </c>
      <c r="HQ97">
        <v>103.33</v>
      </c>
      <c r="HR97">
        <v>104.779</v>
      </c>
    </row>
    <row r="98" spans="1:226" x14ac:dyDescent="0.2">
      <c r="A98">
        <v>104</v>
      </c>
      <c r="B98">
        <v>1656170327.5999999</v>
      </c>
      <c r="C98">
        <v>1023.59999990463</v>
      </c>
      <c r="D98" t="s">
        <v>522</v>
      </c>
      <c r="E98" t="s">
        <v>523</v>
      </c>
      <c r="F98">
        <v>5</v>
      </c>
      <c r="G98" t="s">
        <v>351</v>
      </c>
      <c r="H98" t="s">
        <v>352</v>
      </c>
      <c r="I98">
        <v>1656170319.81429</v>
      </c>
      <c r="J98">
        <f t="shared" si="34"/>
        <v>1.3859881901401364E-3</v>
      </c>
      <c r="K98">
        <f t="shared" si="35"/>
        <v>1.3859881901401363</v>
      </c>
      <c r="L98">
        <f t="shared" si="36"/>
        <v>18.174903816886733</v>
      </c>
      <c r="M98">
        <f t="shared" si="37"/>
        <v>1318.02178571429</v>
      </c>
      <c r="N98">
        <f t="shared" si="38"/>
        <v>735.96464856410455</v>
      </c>
      <c r="O98">
        <f t="shared" si="39"/>
        <v>56.254631516395719</v>
      </c>
      <c r="P98">
        <f t="shared" si="40"/>
        <v>100.74509696980513</v>
      </c>
      <c r="Q98">
        <f t="shared" si="41"/>
        <v>5.4434963609270137E-2</v>
      </c>
      <c r="R98">
        <f t="shared" si="42"/>
        <v>2.481269348035041</v>
      </c>
      <c r="S98">
        <f t="shared" si="43"/>
        <v>5.3780125768943948E-2</v>
      </c>
      <c r="T98">
        <f t="shared" si="44"/>
        <v>3.3670756763074995E-2</v>
      </c>
      <c r="U98">
        <f t="shared" si="45"/>
        <v>321.5038278364384</v>
      </c>
      <c r="V98">
        <f t="shared" si="46"/>
        <v>26.297203757221443</v>
      </c>
      <c r="W98">
        <f t="shared" si="47"/>
        <v>26.297203757221443</v>
      </c>
      <c r="X98">
        <f t="shared" si="48"/>
        <v>3.4340576378173702</v>
      </c>
      <c r="Y98">
        <f t="shared" si="49"/>
        <v>49.507354122852604</v>
      </c>
      <c r="Z98">
        <f t="shared" si="50"/>
        <v>1.5281220380984262</v>
      </c>
      <c r="AA98">
        <f t="shared" si="51"/>
        <v>3.086656649649238</v>
      </c>
      <c r="AB98">
        <f t="shared" si="52"/>
        <v>1.905935599718944</v>
      </c>
      <c r="AC98">
        <f t="shared" si="53"/>
        <v>-61.122079185180013</v>
      </c>
      <c r="AD98">
        <f t="shared" si="54"/>
        <v>-240.02244906513442</v>
      </c>
      <c r="AE98">
        <f t="shared" si="55"/>
        <v>-20.544226745724899</v>
      </c>
      <c r="AF98">
        <f t="shared" si="56"/>
        <v>-0.18492715960096007</v>
      </c>
      <c r="AG98">
        <f t="shared" si="57"/>
        <v>37.43467416231816</v>
      </c>
      <c r="AH98">
        <f t="shared" si="58"/>
        <v>1.3869357790045549</v>
      </c>
      <c r="AI98">
        <f t="shared" si="59"/>
        <v>18.174903816886733</v>
      </c>
      <c r="AJ98">
        <v>1406.2663891832501</v>
      </c>
      <c r="AK98">
        <v>1369.9924242424199</v>
      </c>
      <c r="AL98">
        <v>3.4055224482247701</v>
      </c>
      <c r="AM98">
        <v>66.910747138271802</v>
      </c>
      <c r="AN98">
        <f t="shared" si="60"/>
        <v>1.3859881901401363</v>
      </c>
      <c r="AO98">
        <v>18.3754284378915</v>
      </c>
      <c r="AP98">
        <v>20.004547272727301</v>
      </c>
      <c r="AQ98">
        <v>1.49464954155763E-4</v>
      </c>
      <c r="AR98">
        <v>77.421342020431197</v>
      </c>
      <c r="AS98">
        <v>80</v>
      </c>
      <c r="AT98">
        <v>16</v>
      </c>
      <c r="AU98">
        <f t="shared" si="61"/>
        <v>1</v>
      </c>
      <c r="AV98">
        <f t="shared" si="62"/>
        <v>0</v>
      </c>
      <c r="AW98">
        <f t="shared" si="63"/>
        <v>40710.405919095596</v>
      </c>
      <c r="AX98">
        <f t="shared" si="64"/>
        <v>1999.92464285714</v>
      </c>
      <c r="AY98">
        <f t="shared" si="65"/>
        <v>1681.1366247857172</v>
      </c>
      <c r="AZ98">
        <f t="shared" si="66"/>
        <v>0.84059998499943744</v>
      </c>
      <c r="BA98">
        <f t="shared" si="67"/>
        <v>0.16075797104891432</v>
      </c>
      <c r="BB98">
        <v>6</v>
      </c>
      <c r="BC98">
        <v>0.5</v>
      </c>
      <c r="BD98" t="s">
        <v>353</v>
      </c>
      <c r="BE98">
        <v>2</v>
      </c>
      <c r="BF98" t="b">
        <v>1</v>
      </c>
      <c r="BG98">
        <v>1656170319.81429</v>
      </c>
      <c r="BH98">
        <v>1318.02178571429</v>
      </c>
      <c r="BI98">
        <v>1365.1346428571401</v>
      </c>
      <c r="BJ98">
        <v>19.992021428571402</v>
      </c>
      <c r="BK98">
        <v>18.361053571428599</v>
      </c>
      <c r="BL98">
        <v>1301.20392857143</v>
      </c>
      <c r="BM98">
        <v>19.743810714285701</v>
      </c>
      <c r="BN98">
        <v>500.025107142857</v>
      </c>
      <c r="BO98">
        <v>76.336600000000004</v>
      </c>
      <c r="BP98">
        <v>9.9994646428571393E-2</v>
      </c>
      <c r="BQ98">
        <v>24.502914285714301</v>
      </c>
      <c r="BR98">
        <v>24.355496428571399</v>
      </c>
      <c r="BS98">
        <v>999.9</v>
      </c>
      <c r="BT98">
        <v>0</v>
      </c>
      <c r="BU98">
        <v>0</v>
      </c>
      <c r="BV98">
        <v>10001.785714285699</v>
      </c>
      <c r="BW98">
        <v>0</v>
      </c>
      <c r="BX98">
        <v>312.53107142857101</v>
      </c>
      <c r="BY98">
        <v>-47.1130285714286</v>
      </c>
      <c r="BZ98">
        <v>1344.9096428571399</v>
      </c>
      <c r="CA98">
        <v>1390.6689285714299</v>
      </c>
      <c r="CB98">
        <v>1.6309785714285701</v>
      </c>
      <c r="CC98">
        <v>1365.1346428571401</v>
      </c>
      <c r="CD98">
        <v>18.361053571428599</v>
      </c>
      <c r="CE98">
        <v>1.5261239285714301</v>
      </c>
      <c r="CF98">
        <v>1.4016196428571399</v>
      </c>
      <c r="CG98">
        <v>13.232428571428599</v>
      </c>
      <c r="CH98">
        <v>11.93515</v>
      </c>
      <c r="CI98">
        <v>1999.92464285714</v>
      </c>
      <c r="CJ98">
        <v>0.98000017857142796</v>
      </c>
      <c r="CK98">
        <v>1.9999839285714301E-2</v>
      </c>
      <c r="CL98">
        <v>0</v>
      </c>
      <c r="CM98">
        <v>2.2581464285714299</v>
      </c>
      <c r="CN98">
        <v>0</v>
      </c>
      <c r="CO98">
        <v>4526.0139285714304</v>
      </c>
      <c r="CP98">
        <v>17299.5</v>
      </c>
      <c r="CQ98">
        <v>37.988571428571397</v>
      </c>
      <c r="CR98">
        <v>37.455249999999999</v>
      </c>
      <c r="CS98">
        <v>37.9105357142857</v>
      </c>
      <c r="CT98">
        <v>35.530892857142902</v>
      </c>
      <c r="CU98">
        <v>37.075535714285699</v>
      </c>
      <c r="CV98">
        <v>1959.9275</v>
      </c>
      <c r="CW98">
        <v>39.997500000000002</v>
      </c>
      <c r="CX98">
        <v>0</v>
      </c>
      <c r="CY98">
        <v>1656170326.8</v>
      </c>
      <c r="CZ98">
        <v>0</v>
      </c>
      <c r="DA98">
        <v>0</v>
      </c>
      <c r="DB98" t="s">
        <v>354</v>
      </c>
      <c r="DC98">
        <v>1656081770.5</v>
      </c>
      <c r="DD98">
        <v>1655399214.5999999</v>
      </c>
      <c r="DE98">
        <v>0</v>
      </c>
      <c r="DF98">
        <v>0.13400000000000001</v>
      </c>
      <c r="DG98">
        <v>-0.06</v>
      </c>
      <c r="DH98">
        <v>9.3309999999999995</v>
      </c>
      <c r="DI98">
        <v>0.51100000000000001</v>
      </c>
      <c r="DJ98">
        <v>421</v>
      </c>
      <c r="DK98">
        <v>25</v>
      </c>
      <c r="DL98">
        <v>1.93</v>
      </c>
      <c r="DM98">
        <v>0.15</v>
      </c>
      <c r="DN98">
        <v>-47.055289999999999</v>
      </c>
      <c r="DO98">
        <v>-1.6374371482174801</v>
      </c>
      <c r="DP98">
        <v>0.87761636316787095</v>
      </c>
      <c r="DQ98">
        <v>0</v>
      </c>
      <c r="DR98">
        <v>1.64082175</v>
      </c>
      <c r="DS98">
        <v>-0.273292120075047</v>
      </c>
      <c r="DT98">
        <v>2.8087446207113599E-2</v>
      </c>
      <c r="DU98">
        <v>0</v>
      </c>
      <c r="DV98">
        <v>0</v>
      </c>
      <c r="DW98">
        <v>2</v>
      </c>
      <c r="DX98" t="s">
        <v>359</v>
      </c>
      <c r="DY98">
        <v>2.97689</v>
      </c>
      <c r="DZ98">
        <v>2.7545999999999999</v>
      </c>
      <c r="EA98">
        <v>0.17192099999999999</v>
      </c>
      <c r="EB98">
        <v>0.176812</v>
      </c>
      <c r="EC98">
        <v>7.8272999999999995E-2</v>
      </c>
      <c r="ED98">
        <v>7.4411199999999997E-2</v>
      </c>
      <c r="EE98">
        <v>32628.9</v>
      </c>
      <c r="EF98">
        <v>35692.6</v>
      </c>
      <c r="EG98">
        <v>35681.9</v>
      </c>
      <c r="EH98">
        <v>39294.1</v>
      </c>
      <c r="EI98">
        <v>46550.8</v>
      </c>
      <c r="EJ98">
        <v>52429.7</v>
      </c>
      <c r="EK98">
        <v>55656</v>
      </c>
      <c r="EL98">
        <v>62899.199999999997</v>
      </c>
      <c r="EM98">
        <v>1.7896000000000001</v>
      </c>
      <c r="EN98">
        <v>2.3408000000000002</v>
      </c>
      <c r="EO98">
        <v>0.14424300000000001</v>
      </c>
      <c r="EP98">
        <v>0</v>
      </c>
      <c r="EQ98">
        <v>22.039100000000001</v>
      </c>
      <c r="ER98">
        <v>999.9</v>
      </c>
      <c r="ES98">
        <v>57.252000000000002</v>
      </c>
      <c r="ET98">
        <v>24.672999999999998</v>
      </c>
      <c r="EU98">
        <v>23.386199999999999</v>
      </c>
      <c r="EV98">
        <v>54.256399999999999</v>
      </c>
      <c r="EW98">
        <v>37.648200000000003</v>
      </c>
      <c r="EX98">
        <v>2</v>
      </c>
      <c r="EY98">
        <v>-0.36835400000000001</v>
      </c>
      <c r="EZ98">
        <v>-0.94302799999999998</v>
      </c>
      <c r="FA98">
        <v>20.1462</v>
      </c>
      <c r="FB98">
        <v>5.1993200000000002</v>
      </c>
      <c r="FC98">
        <v>12.004</v>
      </c>
      <c r="FD98">
        <v>4.9756</v>
      </c>
      <c r="FE98">
        <v>3.2930000000000001</v>
      </c>
      <c r="FF98">
        <v>9999</v>
      </c>
      <c r="FG98">
        <v>9999</v>
      </c>
      <c r="FH98">
        <v>9999</v>
      </c>
      <c r="FI98">
        <v>545.9</v>
      </c>
      <c r="FJ98">
        <v>1.8627899999999999</v>
      </c>
      <c r="FK98">
        <v>1.8678300000000001</v>
      </c>
      <c r="FL98">
        <v>1.8675200000000001</v>
      </c>
      <c r="FM98">
        <v>1.8686499999999999</v>
      </c>
      <c r="FN98">
        <v>1.86951</v>
      </c>
      <c r="FO98">
        <v>1.86554</v>
      </c>
      <c r="FP98">
        <v>1.86676</v>
      </c>
      <c r="FQ98">
        <v>1.8681300000000001</v>
      </c>
      <c r="FR98">
        <v>5</v>
      </c>
      <c r="FS98">
        <v>0</v>
      </c>
      <c r="FT98">
        <v>0</v>
      </c>
      <c r="FU98">
        <v>0</v>
      </c>
      <c r="FV98" t="s">
        <v>356</v>
      </c>
      <c r="FW98" t="s">
        <v>357</v>
      </c>
      <c r="FX98" t="s">
        <v>358</v>
      </c>
      <c r="FY98" t="s">
        <v>358</v>
      </c>
      <c r="FZ98" t="s">
        <v>358</v>
      </c>
      <c r="GA98" t="s">
        <v>358</v>
      </c>
      <c r="GB98">
        <v>0</v>
      </c>
      <c r="GC98">
        <v>100</v>
      </c>
      <c r="GD98">
        <v>100</v>
      </c>
      <c r="GE98">
        <v>17</v>
      </c>
      <c r="GF98">
        <v>0.2487</v>
      </c>
      <c r="GG98">
        <v>5.6659111101770199</v>
      </c>
      <c r="GH98">
        <v>9.7043563482216103E-3</v>
      </c>
      <c r="GI98">
        <v>-6.1047874590071599E-7</v>
      </c>
      <c r="GJ98">
        <v>-2.0035481135848299E-10</v>
      </c>
      <c r="GK98">
        <v>-3.5135532291547797E-2</v>
      </c>
      <c r="GL98">
        <v>-2.6720997246463701E-3</v>
      </c>
      <c r="GM98">
        <v>1.0346449865754101E-3</v>
      </c>
      <c r="GN98">
        <v>-8.7332016154656395E-6</v>
      </c>
      <c r="GO98">
        <v>13</v>
      </c>
      <c r="GP98">
        <v>1798</v>
      </c>
      <c r="GQ98">
        <v>1</v>
      </c>
      <c r="GR98">
        <v>47</v>
      </c>
      <c r="GS98">
        <v>1476</v>
      </c>
      <c r="GT98">
        <v>12851.9</v>
      </c>
      <c r="GU98">
        <v>3.3789099999999999</v>
      </c>
      <c r="GV98">
        <v>2.5500500000000001</v>
      </c>
      <c r="GW98">
        <v>2.2485400000000002</v>
      </c>
      <c r="GX98">
        <v>2.7441399999999998</v>
      </c>
      <c r="GY98">
        <v>1.9958499999999999</v>
      </c>
      <c r="GZ98">
        <v>2.3645</v>
      </c>
      <c r="HA98">
        <v>29.240200000000002</v>
      </c>
      <c r="HB98">
        <v>15.821899999999999</v>
      </c>
      <c r="HC98">
        <v>18</v>
      </c>
      <c r="HD98">
        <v>354.315</v>
      </c>
      <c r="HE98">
        <v>711.96699999999998</v>
      </c>
      <c r="HF98">
        <v>23.003299999999999</v>
      </c>
      <c r="HG98">
        <v>22.411999999999999</v>
      </c>
      <c r="HH98">
        <v>30.000299999999999</v>
      </c>
      <c r="HI98">
        <v>22.236999999999998</v>
      </c>
      <c r="HJ98">
        <v>22.128599999999999</v>
      </c>
      <c r="HK98">
        <v>67.713399999999993</v>
      </c>
      <c r="HL98">
        <v>23.882300000000001</v>
      </c>
      <c r="HM98">
        <v>6.7394600000000002</v>
      </c>
      <c r="HN98">
        <v>23</v>
      </c>
      <c r="HO98">
        <v>1408.5</v>
      </c>
      <c r="HP98">
        <v>18.494800000000001</v>
      </c>
      <c r="HQ98">
        <v>103.331</v>
      </c>
      <c r="HR98">
        <v>104.77800000000001</v>
      </c>
    </row>
    <row r="99" spans="1:226" x14ac:dyDescent="0.2">
      <c r="A99">
        <v>105</v>
      </c>
      <c r="B99">
        <v>1656170332.5999999</v>
      </c>
      <c r="C99">
        <v>1028.5999999046301</v>
      </c>
      <c r="D99" t="s">
        <v>524</v>
      </c>
      <c r="E99" t="s">
        <v>525</v>
      </c>
      <c r="F99">
        <v>5</v>
      </c>
      <c r="G99" t="s">
        <v>351</v>
      </c>
      <c r="H99" t="s">
        <v>352</v>
      </c>
      <c r="I99">
        <v>1656170325.0999999</v>
      </c>
      <c r="J99">
        <f t="shared" si="34"/>
        <v>1.363086371573369E-3</v>
      </c>
      <c r="K99">
        <f t="shared" si="35"/>
        <v>1.363086371573369</v>
      </c>
      <c r="L99">
        <f t="shared" si="36"/>
        <v>18.341357716298912</v>
      </c>
      <c r="M99">
        <f t="shared" si="37"/>
        <v>1335.76740740741</v>
      </c>
      <c r="N99">
        <f t="shared" si="38"/>
        <v>737.77057959575586</v>
      </c>
      <c r="O99">
        <f t="shared" si="39"/>
        <v>56.392550055750675</v>
      </c>
      <c r="P99">
        <f t="shared" si="40"/>
        <v>102.10129336729113</v>
      </c>
      <c r="Q99">
        <f t="shared" si="41"/>
        <v>5.3395558064171594E-2</v>
      </c>
      <c r="R99">
        <f t="shared" si="42"/>
        <v>2.48294684760952</v>
      </c>
      <c r="S99">
        <f t="shared" si="43"/>
        <v>5.2765753227181814E-2</v>
      </c>
      <c r="T99">
        <f t="shared" si="44"/>
        <v>3.3034562196762485E-2</v>
      </c>
      <c r="U99">
        <f t="shared" si="45"/>
        <v>321.49906246004991</v>
      </c>
      <c r="V99">
        <f t="shared" si="46"/>
        <v>26.322211674916666</v>
      </c>
      <c r="W99">
        <f t="shared" si="47"/>
        <v>26.322211674916666</v>
      </c>
      <c r="X99">
        <f t="shared" si="48"/>
        <v>3.4391313336066593</v>
      </c>
      <c r="Y99">
        <f t="shared" si="49"/>
        <v>49.470167124875253</v>
      </c>
      <c r="Z99">
        <f t="shared" si="50"/>
        <v>1.5287323017540853</v>
      </c>
      <c r="AA99">
        <f t="shared" si="51"/>
        <v>3.0902105058492668</v>
      </c>
      <c r="AB99">
        <f t="shared" si="52"/>
        <v>1.9103990318525741</v>
      </c>
      <c r="AC99">
        <f t="shared" si="53"/>
        <v>-60.112108986385572</v>
      </c>
      <c r="AD99">
        <f t="shared" si="54"/>
        <v>-240.95813432038682</v>
      </c>
      <c r="AE99">
        <f t="shared" si="55"/>
        <v>-20.614965612547913</v>
      </c>
      <c r="AF99">
        <f t="shared" si="56"/>
        <v>-0.18614645927038964</v>
      </c>
      <c r="AG99">
        <f t="shared" si="57"/>
        <v>37.595673024794785</v>
      </c>
      <c r="AH99">
        <f t="shared" si="58"/>
        <v>1.3670741691698034</v>
      </c>
      <c r="AI99">
        <f t="shared" si="59"/>
        <v>18.341357716298912</v>
      </c>
      <c r="AJ99">
        <v>1423.6548515849499</v>
      </c>
      <c r="AK99">
        <v>1387.0785454545501</v>
      </c>
      <c r="AL99">
        <v>3.4293968403505102</v>
      </c>
      <c r="AM99">
        <v>66.910747138271802</v>
      </c>
      <c r="AN99">
        <f t="shared" si="60"/>
        <v>1.363086371573369</v>
      </c>
      <c r="AO99">
        <v>18.4120816371085</v>
      </c>
      <c r="AP99">
        <v>20.012148484848499</v>
      </c>
      <c r="AQ99">
        <v>5.9592380341623897E-4</v>
      </c>
      <c r="AR99">
        <v>77.421342020431197</v>
      </c>
      <c r="AS99">
        <v>79</v>
      </c>
      <c r="AT99">
        <v>16</v>
      </c>
      <c r="AU99">
        <f t="shared" si="61"/>
        <v>1</v>
      </c>
      <c r="AV99">
        <f t="shared" si="62"/>
        <v>0</v>
      </c>
      <c r="AW99">
        <f t="shared" si="63"/>
        <v>40749.891567730774</v>
      </c>
      <c r="AX99">
        <f t="shared" si="64"/>
        <v>1999.8962962963001</v>
      </c>
      <c r="AY99">
        <f t="shared" si="65"/>
        <v>1681.1126886666955</v>
      </c>
      <c r="AZ99">
        <f t="shared" si="66"/>
        <v>0.84059993099643482</v>
      </c>
      <c r="BA99">
        <f t="shared" si="67"/>
        <v>0.16075786682311918</v>
      </c>
      <c r="BB99">
        <v>6</v>
      </c>
      <c r="BC99">
        <v>0.5</v>
      </c>
      <c r="BD99" t="s">
        <v>353</v>
      </c>
      <c r="BE99">
        <v>2</v>
      </c>
      <c r="BF99" t="b">
        <v>1</v>
      </c>
      <c r="BG99">
        <v>1656170325.0999999</v>
      </c>
      <c r="BH99">
        <v>1335.76740740741</v>
      </c>
      <c r="BI99">
        <v>1383.0718518518499</v>
      </c>
      <c r="BJ99">
        <v>20.0000481481481</v>
      </c>
      <c r="BK99">
        <v>18.392425925925899</v>
      </c>
      <c r="BL99">
        <v>1318.82481481481</v>
      </c>
      <c r="BM99">
        <v>19.751614814814801</v>
      </c>
      <c r="BN99">
        <v>500.017703703704</v>
      </c>
      <c r="BO99">
        <v>76.336485185185197</v>
      </c>
      <c r="BP99">
        <v>9.9945888888888904E-2</v>
      </c>
      <c r="BQ99">
        <v>24.5221444444444</v>
      </c>
      <c r="BR99">
        <v>24.383866666666702</v>
      </c>
      <c r="BS99">
        <v>999.9</v>
      </c>
      <c r="BT99">
        <v>0</v>
      </c>
      <c r="BU99">
        <v>0</v>
      </c>
      <c r="BV99">
        <v>10012.5925925926</v>
      </c>
      <c r="BW99">
        <v>0</v>
      </c>
      <c r="BX99">
        <v>313.36362962963</v>
      </c>
      <c r="BY99">
        <v>-47.305300000000003</v>
      </c>
      <c r="BZ99">
        <v>1363.02814814815</v>
      </c>
      <c r="CA99">
        <v>1408.98703703704</v>
      </c>
      <c r="CB99">
        <v>1.6076207407407399</v>
      </c>
      <c r="CC99">
        <v>1383.0718518518499</v>
      </c>
      <c r="CD99">
        <v>18.392425925925899</v>
      </c>
      <c r="CE99">
        <v>1.5267337037037001</v>
      </c>
      <c r="CF99">
        <v>1.40401333333333</v>
      </c>
      <c r="CG99">
        <v>13.2385518518519</v>
      </c>
      <c r="CH99">
        <v>11.9610296296296</v>
      </c>
      <c r="CI99">
        <v>1999.8962962963001</v>
      </c>
      <c r="CJ99">
        <v>0.980002185185185</v>
      </c>
      <c r="CK99">
        <v>1.99978481481481E-2</v>
      </c>
      <c r="CL99">
        <v>0</v>
      </c>
      <c r="CM99">
        <v>2.2325962962963</v>
      </c>
      <c r="CN99">
        <v>0</v>
      </c>
      <c r="CO99">
        <v>4528.4077777777802</v>
      </c>
      <c r="CP99">
        <v>17299.259259259299</v>
      </c>
      <c r="CQ99">
        <v>38.050629629629597</v>
      </c>
      <c r="CR99">
        <v>37.555370370370397</v>
      </c>
      <c r="CS99">
        <v>37.958111111111101</v>
      </c>
      <c r="CT99">
        <v>35.631666666666703</v>
      </c>
      <c r="CU99">
        <v>37.115407407407403</v>
      </c>
      <c r="CV99">
        <v>1959.90333333333</v>
      </c>
      <c r="CW99">
        <v>39.993333333333297</v>
      </c>
      <c r="CX99">
        <v>0</v>
      </c>
      <c r="CY99">
        <v>1656170331.5999999</v>
      </c>
      <c r="CZ99">
        <v>0</v>
      </c>
      <c r="DA99">
        <v>0</v>
      </c>
      <c r="DB99" t="s">
        <v>354</v>
      </c>
      <c r="DC99">
        <v>1656081770.5</v>
      </c>
      <c r="DD99">
        <v>1655399214.5999999</v>
      </c>
      <c r="DE99">
        <v>0</v>
      </c>
      <c r="DF99">
        <v>0.13400000000000001</v>
      </c>
      <c r="DG99">
        <v>-0.06</v>
      </c>
      <c r="DH99">
        <v>9.3309999999999995</v>
      </c>
      <c r="DI99">
        <v>0.51100000000000001</v>
      </c>
      <c r="DJ99">
        <v>421</v>
      </c>
      <c r="DK99">
        <v>25</v>
      </c>
      <c r="DL99">
        <v>1.93</v>
      </c>
      <c r="DM99">
        <v>0.15</v>
      </c>
      <c r="DN99">
        <v>-47.162587500000001</v>
      </c>
      <c r="DO99">
        <v>-3.2810881801074498E-2</v>
      </c>
      <c r="DP99">
        <v>0.83811967498308404</v>
      </c>
      <c r="DQ99">
        <v>1</v>
      </c>
      <c r="DR99">
        <v>1.6257885000000001</v>
      </c>
      <c r="DS99">
        <v>-0.265790093808628</v>
      </c>
      <c r="DT99">
        <v>2.75683872896113E-2</v>
      </c>
      <c r="DU99">
        <v>0</v>
      </c>
      <c r="DV99">
        <v>1</v>
      </c>
      <c r="DW99">
        <v>2</v>
      </c>
      <c r="DX99" t="s">
        <v>355</v>
      </c>
      <c r="DY99">
        <v>2.9765899999999998</v>
      </c>
      <c r="DZ99">
        <v>2.7541600000000002</v>
      </c>
      <c r="EA99">
        <v>0.173239</v>
      </c>
      <c r="EB99">
        <v>0.178061</v>
      </c>
      <c r="EC99">
        <v>7.8291899999999998E-2</v>
      </c>
      <c r="ED99">
        <v>7.4526099999999998E-2</v>
      </c>
      <c r="EE99">
        <v>32576.2</v>
      </c>
      <c r="EF99">
        <v>35637.699999999997</v>
      </c>
      <c r="EG99">
        <v>35680.9</v>
      </c>
      <c r="EH99">
        <v>39293.199999999997</v>
      </c>
      <c r="EI99">
        <v>46548.3</v>
      </c>
      <c r="EJ99">
        <v>52422.6</v>
      </c>
      <c r="EK99">
        <v>55654.1</v>
      </c>
      <c r="EL99">
        <v>62898.5</v>
      </c>
      <c r="EM99">
        <v>1.7904</v>
      </c>
      <c r="EN99">
        <v>2.3410000000000002</v>
      </c>
      <c r="EO99">
        <v>0.142455</v>
      </c>
      <c r="EP99">
        <v>0</v>
      </c>
      <c r="EQ99">
        <v>22.0838</v>
      </c>
      <c r="ER99">
        <v>999.9</v>
      </c>
      <c r="ES99">
        <v>57.226999999999997</v>
      </c>
      <c r="ET99">
        <v>24.672999999999998</v>
      </c>
      <c r="EU99">
        <v>23.375900000000001</v>
      </c>
      <c r="EV99">
        <v>53.516399999999997</v>
      </c>
      <c r="EW99">
        <v>37.604199999999999</v>
      </c>
      <c r="EX99">
        <v>2</v>
      </c>
      <c r="EY99">
        <v>-0.36766300000000002</v>
      </c>
      <c r="EZ99">
        <v>-0.931786</v>
      </c>
      <c r="FA99">
        <v>20.146599999999999</v>
      </c>
      <c r="FB99">
        <v>5.1993200000000002</v>
      </c>
      <c r="FC99">
        <v>12.004</v>
      </c>
      <c r="FD99">
        <v>4.976</v>
      </c>
      <c r="FE99">
        <v>3.2930000000000001</v>
      </c>
      <c r="FF99">
        <v>9999</v>
      </c>
      <c r="FG99">
        <v>9999</v>
      </c>
      <c r="FH99">
        <v>9999</v>
      </c>
      <c r="FI99">
        <v>545.9</v>
      </c>
      <c r="FJ99">
        <v>1.8627899999999999</v>
      </c>
      <c r="FK99">
        <v>1.8678300000000001</v>
      </c>
      <c r="FL99">
        <v>1.8675200000000001</v>
      </c>
      <c r="FM99">
        <v>1.8686199999999999</v>
      </c>
      <c r="FN99">
        <v>1.86951</v>
      </c>
      <c r="FO99">
        <v>1.86554</v>
      </c>
      <c r="FP99">
        <v>1.86676</v>
      </c>
      <c r="FQ99">
        <v>1.8681300000000001</v>
      </c>
      <c r="FR99">
        <v>5</v>
      </c>
      <c r="FS99">
        <v>0</v>
      </c>
      <c r="FT99">
        <v>0</v>
      </c>
      <c r="FU99">
        <v>0</v>
      </c>
      <c r="FV99" t="s">
        <v>356</v>
      </c>
      <c r="FW99" t="s">
        <v>357</v>
      </c>
      <c r="FX99" t="s">
        <v>358</v>
      </c>
      <c r="FY99" t="s">
        <v>358</v>
      </c>
      <c r="FZ99" t="s">
        <v>358</v>
      </c>
      <c r="GA99" t="s">
        <v>358</v>
      </c>
      <c r="GB99">
        <v>0</v>
      </c>
      <c r="GC99">
        <v>100</v>
      </c>
      <c r="GD99">
        <v>100</v>
      </c>
      <c r="GE99">
        <v>17.12</v>
      </c>
      <c r="GF99">
        <v>0.24879999999999999</v>
      </c>
      <c r="GG99">
        <v>5.6659111101770199</v>
      </c>
      <c r="GH99">
        <v>9.7043563482216103E-3</v>
      </c>
      <c r="GI99">
        <v>-6.1047874590071599E-7</v>
      </c>
      <c r="GJ99">
        <v>-2.0035481135848299E-10</v>
      </c>
      <c r="GK99">
        <v>-3.5135532291547797E-2</v>
      </c>
      <c r="GL99">
        <v>-2.6720997246463701E-3</v>
      </c>
      <c r="GM99">
        <v>1.0346449865754101E-3</v>
      </c>
      <c r="GN99">
        <v>-8.7332016154656395E-6</v>
      </c>
      <c r="GO99">
        <v>13</v>
      </c>
      <c r="GP99">
        <v>1798</v>
      </c>
      <c r="GQ99">
        <v>1</v>
      </c>
      <c r="GR99">
        <v>47</v>
      </c>
      <c r="GS99">
        <v>1476</v>
      </c>
      <c r="GT99">
        <v>12852</v>
      </c>
      <c r="GU99">
        <v>3.41187</v>
      </c>
      <c r="GV99">
        <v>2.5488300000000002</v>
      </c>
      <c r="GW99">
        <v>2.2485400000000002</v>
      </c>
      <c r="GX99">
        <v>2.7441399999999998</v>
      </c>
      <c r="GY99">
        <v>1.9958499999999999</v>
      </c>
      <c r="GZ99">
        <v>2.36084</v>
      </c>
      <c r="HA99">
        <v>29.240200000000002</v>
      </c>
      <c r="HB99">
        <v>15.821899999999999</v>
      </c>
      <c r="HC99">
        <v>18</v>
      </c>
      <c r="HD99">
        <v>354.73099999999999</v>
      </c>
      <c r="HE99">
        <v>712.21799999999996</v>
      </c>
      <c r="HF99">
        <v>23.002600000000001</v>
      </c>
      <c r="HG99">
        <v>22.4176</v>
      </c>
      <c r="HH99">
        <v>30.000399999999999</v>
      </c>
      <c r="HI99">
        <v>22.2408</v>
      </c>
      <c r="HJ99">
        <v>22.1341</v>
      </c>
      <c r="HK99">
        <v>68.317800000000005</v>
      </c>
      <c r="HL99">
        <v>23.612300000000001</v>
      </c>
      <c r="HM99">
        <v>6.7394600000000002</v>
      </c>
      <c r="HN99">
        <v>23</v>
      </c>
      <c r="HO99">
        <v>1421.91</v>
      </c>
      <c r="HP99">
        <v>18.517299999999999</v>
      </c>
      <c r="HQ99">
        <v>103.328</v>
      </c>
      <c r="HR99">
        <v>104.776</v>
      </c>
    </row>
    <row r="100" spans="1:226" x14ac:dyDescent="0.2">
      <c r="A100">
        <v>106</v>
      </c>
      <c r="B100">
        <v>1656170337.0999999</v>
      </c>
      <c r="C100">
        <v>1033.0999999046301</v>
      </c>
      <c r="D100" t="s">
        <v>526</v>
      </c>
      <c r="E100" t="s">
        <v>527</v>
      </c>
      <c r="F100">
        <v>5</v>
      </c>
      <c r="G100" t="s">
        <v>351</v>
      </c>
      <c r="H100" t="s">
        <v>352</v>
      </c>
      <c r="I100">
        <v>1656170329.54444</v>
      </c>
      <c r="J100">
        <f t="shared" si="34"/>
        <v>1.3555822413232365E-3</v>
      </c>
      <c r="K100">
        <f t="shared" si="35"/>
        <v>1.3555822413232366</v>
      </c>
      <c r="L100">
        <f t="shared" si="36"/>
        <v>18.504763693656326</v>
      </c>
      <c r="M100">
        <f t="shared" si="37"/>
        <v>1350.7822222222201</v>
      </c>
      <c r="N100">
        <f t="shared" si="38"/>
        <v>743.35387416138315</v>
      </c>
      <c r="O100">
        <f t="shared" si="39"/>
        <v>56.819394447253764</v>
      </c>
      <c r="P100">
        <f t="shared" si="40"/>
        <v>103.24911265629542</v>
      </c>
      <c r="Q100">
        <f t="shared" si="41"/>
        <v>5.3014266626927931E-2</v>
      </c>
      <c r="R100">
        <f t="shared" si="42"/>
        <v>2.4813647244535284</v>
      </c>
      <c r="S100">
        <f t="shared" si="43"/>
        <v>5.2392977108863772E-2</v>
      </c>
      <c r="T100">
        <f t="shared" si="44"/>
        <v>3.2800824342242602E-2</v>
      </c>
      <c r="U100">
        <f t="shared" si="45"/>
        <v>321.50116366666691</v>
      </c>
      <c r="V100">
        <f t="shared" si="46"/>
        <v>26.340225065787358</v>
      </c>
      <c r="W100">
        <f t="shared" si="47"/>
        <v>26.340225065787358</v>
      </c>
      <c r="X100">
        <f t="shared" si="48"/>
        <v>3.4427900093566222</v>
      </c>
      <c r="Y100">
        <f t="shared" si="49"/>
        <v>49.449754698492079</v>
      </c>
      <c r="Z100">
        <f t="shared" si="50"/>
        <v>1.5294443914993607</v>
      </c>
      <c r="AA100">
        <f t="shared" si="51"/>
        <v>3.0929261445780227</v>
      </c>
      <c r="AB100">
        <f t="shared" si="52"/>
        <v>1.9133456178572614</v>
      </c>
      <c r="AC100">
        <f t="shared" si="53"/>
        <v>-59.781176842354732</v>
      </c>
      <c r="AD100">
        <f t="shared" si="54"/>
        <v>-241.25032411829207</v>
      </c>
      <c r="AE100">
        <f t="shared" si="55"/>
        <v>-20.656518710188482</v>
      </c>
      <c r="AF100">
        <f t="shared" si="56"/>
        <v>-0.18685600416839065</v>
      </c>
      <c r="AG100">
        <f t="shared" si="57"/>
        <v>37.351575890486153</v>
      </c>
      <c r="AH100">
        <f t="shared" si="58"/>
        <v>1.3491449982828592</v>
      </c>
      <c r="AI100">
        <f t="shared" si="59"/>
        <v>18.504763693656326</v>
      </c>
      <c r="AJ100">
        <v>1439.0917643555199</v>
      </c>
      <c r="AK100">
        <v>1402.4471515151499</v>
      </c>
      <c r="AL100">
        <v>3.3974897127468102</v>
      </c>
      <c r="AM100">
        <v>66.910747138271802</v>
      </c>
      <c r="AN100">
        <f t="shared" si="60"/>
        <v>1.3555822413232366</v>
      </c>
      <c r="AO100">
        <v>18.458407247621899</v>
      </c>
      <c r="AP100">
        <v>20.024356969696999</v>
      </c>
      <c r="AQ100">
        <v>5.8899920053350503E-3</v>
      </c>
      <c r="AR100">
        <v>77.421342020431197</v>
      </c>
      <c r="AS100">
        <v>79</v>
      </c>
      <c r="AT100">
        <v>16</v>
      </c>
      <c r="AU100">
        <f t="shared" si="61"/>
        <v>1</v>
      </c>
      <c r="AV100">
        <f t="shared" si="62"/>
        <v>0</v>
      </c>
      <c r="AW100">
        <f t="shared" si="63"/>
        <v>40708.159041330044</v>
      </c>
      <c r="AX100">
        <f t="shared" si="64"/>
        <v>1999.9085185185199</v>
      </c>
      <c r="AY100">
        <f t="shared" si="65"/>
        <v>1681.1230333333344</v>
      </c>
      <c r="AZ100">
        <f t="shared" si="66"/>
        <v>0.84059996633179324</v>
      </c>
      <c r="BA100">
        <f t="shared" si="67"/>
        <v>0.16075793502036112</v>
      </c>
      <c r="BB100">
        <v>6</v>
      </c>
      <c r="BC100">
        <v>0.5</v>
      </c>
      <c r="BD100" t="s">
        <v>353</v>
      </c>
      <c r="BE100">
        <v>2</v>
      </c>
      <c r="BF100" t="b">
        <v>1</v>
      </c>
      <c r="BG100">
        <v>1656170329.54444</v>
      </c>
      <c r="BH100">
        <v>1350.7822222222201</v>
      </c>
      <c r="BI100">
        <v>1397.7896296296301</v>
      </c>
      <c r="BJ100">
        <v>20.009337037037</v>
      </c>
      <c r="BK100">
        <v>18.4228037037037</v>
      </c>
      <c r="BL100">
        <v>1333.7348148148101</v>
      </c>
      <c r="BM100">
        <v>19.760651851851801</v>
      </c>
      <c r="BN100">
        <v>500.01451851851903</v>
      </c>
      <c r="BO100">
        <v>76.336537037037004</v>
      </c>
      <c r="BP100">
        <v>9.9998000000000004E-2</v>
      </c>
      <c r="BQ100">
        <v>24.5368259259259</v>
      </c>
      <c r="BR100">
        <v>24.404425925925899</v>
      </c>
      <c r="BS100">
        <v>999.9</v>
      </c>
      <c r="BT100">
        <v>0</v>
      </c>
      <c r="BU100">
        <v>0</v>
      </c>
      <c r="BV100">
        <v>10002.4074074074</v>
      </c>
      <c r="BW100">
        <v>0</v>
      </c>
      <c r="BX100">
        <v>314.04188888888899</v>
      </c>
      <c r="BY100">
        <v>-47.0078666666667</v>
      </c>
      <c r="BZ100">
        <v>1378.36333333333</v>
      </c>
      <c r="CA100">
        <v>1424.02481481482</v>
      </c>
      <c r="CB100">
        <v>1.5865314814814799</v>
      </c>
      <c r="CC100">
        <v>1397.7896296296301</v>
      </c>
      <c r="CD100">
        <v>18.4228037037037</v>
      </c>
      <c r="CE100">
        <v>1.5274437037037001</v>
      </c>
      <c r="CF100">
        <v>1.40633296296296</v>
      </c>
      <c r="CG100">
        <v>13.245681481481499</v>
      </c>
      <c r="CH100">
        <v>11.986062962963</v>
      </c>
      <c r="CI100">
        <v>1999.9085185185199</v>
      </c>
      <c r="CJ100">
        <v>0.98000092592592603</v>
      </c>
      <c r="CK100">
        <v>1.99992037037037E-2</v>
      </c>
      <c r="CL100">
        <v>0</v>
      </c>
      <c r="CM100">
        <v>2.25133703703704</v>
      </c>
      <c r="CN100">
        <v>0</v>
      </c>
      <c r="CO100">
        <v>4531.64777777778</v>
      </c>
      <c r="CP100">
        <v>17299.351851851901</v>
      </c>
      <c r="CQ100">
        <v>38.157148148148103</v>
      </c>
      <c r="CR100">
        <v>37.657222222222202</v>
      </c>
      <c r="CS100">
        <v>38.022851851851797</v>
      </c>
      <c r="CT100">
        <v>35.742777777777803</v>
      </c>
      <c r="CU100">
        <v>37.175703703703697</v>
      </c>
      <c r="CV100">
        <v>1959.91259259259</v>
      </c>
      <c r="CW100">
        <v>39.995925925925903</v>
      </c>
      <c r="CX100">
        <v>0</v>
      </c>
      <c r="CY100">
        <v>1656170336.4000001</v>
      </c>
      <c r="CZ100">
        <v>0</v>
      </c>
      <c r="DA100">
        <v>0</v>
      </c>
      <c r="DB100" t="s">
        <v>354</v>
      </c>
      <c r="DC100">
        <v>1656081770.5</v>
      </c>
      <c r="DD100">
        <v>1655399214.5999999</v>
      </c>
      <c r="DE100">
        <v>0</v>
      </c>
      <c r="DF100">
        <v>0.13400000000000001</v>
      </c>
      <c r="DG100">
        <v>-0.06</v>
      </c>
      <c r="DH100">
        <v>9.3309999999999995</v>
      </c>
      <c r="DI100">
        <v>0.51100000000000001</v>
      </c>
      <c r="DJ100">
        <v>421</v>
      </c>
      <c r="DK100">
        <v>25</v>
      </c>
      <c r="DL100">
        <v>1.93</v>
      </c>
      <c r="DM100">
        <v>0.15</v>
      </c>
      <c r="DN100">
        <v>-47.213774999999998</v>
      </c>
      <c r="DO100">
        <v>2.8164787992496301</v>
      </c>
      <c r="DP100">
        <v>0.60629972899136297</v>
      </c>
      <c r="DQ100">
        <v>0</v>
      </c>
      <c r="DR100">
        <v>1.599124</v>
      </c>
      <c r="DS100">
        <v>-0.25996998123827397</v>
      </c>
      <c r="DT100">
        <v>2.7213449505713201E-2</v>
      </c>
      <c r="DU100">
        <v>0</v>
      </c>
      <c r="DV100">
        <v>0</v>
      </c>
      <c r="DW100">
        <v>2</v>
      </c>
      <c r="DX100" t="s">
        <v>359</v>
      </c>
      <c r="DY100">
        <v>2.9771700000000001</v>
      </c>
      <c r="DZ100">
        <v>2.7542300000000002</v>
      </c>
      <c r="EA100">
        <v>0.17441499999999999</v>
      </c>
      <c r="EB100">
        <v>0.17921999999999999</v>
      </c>
      <c r="EC100">
        <v>7.8341599999999997E-2</v>
      </c>
      <c r="ED100">
        <v>7.4678499999999995E-2</v>
      </c>
      <c r="EE100">
        <v>32529.8</v>
      </c>
      <c r="EF100">
        <v>35587</v>
      </c>
      <c r="EG100">
        <v>35680.800000000003</v>
      </c>
      <c r="EH100">
        <v>39292.6</v>
      </c>
      <c r="EI100">
        <v>46546.2</v>
      </c>
      <c r="EJ100">
        <v>52413.3</v>
      </c>
      <c r="EK100">
        <v>55654.6</v>
      </c>
      <c r="EL100">
        <v>62897.599999999999</v>
      </c>
      <c r="EM100">
        <v>1.7904</v>
      </c>
      <c r="EN100">
        <v>2.3410000000000002</v>
      </c>
      <c r="EO100">
        <v>0.14025000000000001</v>
      </c>
      <c r="EP100">
        <v>0</v>
      </c>
      <c r="EQ100">
        <v>22.123000000000001</v>
      </c>
      <c r="ER100">
        <v>999.9</v>
      </c>
      <c r="ES100">
        <v>57.226999999999997</v>
      </c>
      <c r="ET100">
        <v>24.683</v>
      </c>
      <c r="EU100">
        <v>23.390799999999999</v>
      </c>
      <c r="EV100">
        <v>54.3964</v>
      </c>
      <c r="EW100">
        <v>37.536099999999998</v>
      </c>
      <c r="EX100">
        <v>2</v>
      </c>
      <c r="EY100">
        <v>-0.367012</v>
      </c>
      <c r="EZ100">
        <v>-0.92278899999999997</v>
      </c>
      <c r="FA100">
        <v>20.1465</v>
      </c>
      <c r="FB100">
        <v>5.1993200000000002</v>
      </c>
      <c r="FC100">
        <v>12.004</v>
      </c>
      <c r="FD100">
        <v>4.976</v>
      </c>
      <c r="FE100">
        <v>3.2930000000000001</v>
      </c>
      <c r="FF100">
        <v>9999</v>
      </c>
      <c r="FG100">
        <v>9999</v>
      </c>
      <c r="FH100">
        <v>9999</v>
      </c>
      <c r="FI100">
        <v>545.9</v>
      </c>
      <c r="FJ100">
        <v>1.8627899999999999</v>
      </c>
      <c r="FK100">
        <v>1.8678300000000001</v>
      </c>
      <c r="FL100">
        <v>1.8675200000000001</v>
      </c>
      <c r="FM100">
        <v>1.8686499999999999</v>
      </c>
      <c r="FN100">
        <v>1.86951</v>
      </c>
      <c r="FO100">
        <v>1.86557</v>
      </c>
      <c r="FP100">
        <v>1.86676</v>
      </c>
      <c r="FQ100">
        <v>1.8681000000000001</v>
      </c>
      <c r="FR100">
        <v>5</v>
      </c>
      <c r="FS100">
        <v>0</v>
      </c>
      <c r="FT100">
        <v>0</v>
      </c>
      <c r="FU100">
        <v>0</v>
      </c>
      <c r="FV100" t="s">
        <v>356</v>
      </c>
      <c r="FW100" t="s">
        <v>357</v>
      </c>
      <c r="FX100" t="s">
        <v>358</v>
      </c>
      <c r="FY100" t="s">
        <v>358</v>
      </c>
      <c r="FZ100" t="s">
        <v>358</v>
      </c>
      <c r="GA100" t="s">
        <v>358</v>
      </c>
      <c r="GB100">
        <v>0</v>
      </c>
      <c r="GC100">
        <v>100</v>
      </c>
      <c r="GD100">
        <v>100</v>
      </c>
      <c r="GE100">
        <v>17.22</v>
      </c>
      <c r="GF100">
        <v>0.24929999999999999</v>
      </c>
      <c r="GG100">
        <v>5.6659111101770199</v>
      </c>
      <c r="GH100">
        <v>9.7043563482216103E-3</v>
      </c>
      <c r="GI100">
        <v>-6.1047874590071599E-7</v>
      </c>
      <c r="GJ100">
        <v>-2.0035481135848299E-10</v>
      </c>
      <c r="GK100">
        <v>-3.5135532291547797E-2</v>
      </c>
      <c r="GL100">
        <v>-2.6720997246463701E-3</v>
      </c>
      <c r="GM100">
        <v>1.0346449865754101E-3</v>
      </c>
      <c r="GN100">
        <v>-8.7332016154656395E-6</v>
      </c>
      <c r="GO100">
        <v>13</v>
      </c>
      <c r="GP100">
        <v>1798</v>
      </c>
      <c r="GQ100">
        <v>1</v>
      </c>
      <c r="GR100">
        <v>47</v>
      </c>
      <c r="GS100">
        <v>1476.1</v>
      </c>
      <c r="GT100">
        <v>12852</v>
      </c>
      <c r="GU100">
        <v>3.43994</v>
      </c>
      <c r="GV100">
        <v>2.5512700000000001</v>
      </c>
      <c r="GW100">
        <v>2.2485400000000002</v>
      </c>
      <c r="GX100">
        <v>2.7441399999999998</v>
      </c>
      <c r="GY100">
        <v>1.9958499999999999</v>
      </c>
      <c r="GZ100">
        <v>2.3547400000000001</v>
      </c>
      <c r="HA100">
        <v>29.261399999999998</v>
      </c>
      <c r="HB100">
        <v>15.8132</v>
      </c>
      <c r="HC100">
        <v>18</v>
      </c>
      <c r="HD100">
        <v>354.76299999999998</v>
      </c>
      <c r="HE100">
        <v>712.27099999999996</v>
      </c>
      <c r="HF100">
        <v>23.002300000000002</v>
      </c>
      <c r="HG100">
        <v>22.422899999999998</v>
      </c>
      <c r="HH100">
        <v>30.000399999999999</v>
      </c>
      <c r="HI100">
        <v>22.245899999999999</v>
      </c>
      <c r="HJ100">
        <v>22.137799999999999</v>
      </c>
      <c r="HK100">
        <v>68.837400000000002</v>
      </c>
      <c r="HL100">
        <v>23.312999999999999</v>
      </c>
      <c r="HM100">
        <v>6.7394600000000002</v>
      </c>
      <c r="HN100">
        <v>23</v>
      </c>
      <c r="HO100">
        <v>1441.99</v>
      </c>
      <c r="HP100">
        <v>18.635200000000001</v>
      </c>
      <c r="HQ100">
        <v>103.328</v>
      </c>
      <c r="HR100">
        <v>104.77500000000001</v>
      </c>
    </row>
    <row r="101" spans="1:226" x14ac:dyDescent="0.2">
      <c r="A101">
        <v>107</v>
      </c>
      <c r="B101">
        <v>1656170342.5999999</v>
      </c>
      <c r="C101">
        <v>1038.5999999046301</v>
      </c>
      <c r="D101" t="s">
        <v>528</v>
      </c>
      <c r="E101" t="s">
        <v>529</v>
      </c>
      <c r="F101">
        <v>5</v>
      </c>
      <c r="G101" t="s">
        <v>351</v>
      </c>
      <c r="H101" t="s">
        <v>352</v>
      </c>
      <c r="I101">
        <v>1656170334.83214</v>
      </c>
      <c r="J101">
        <f t="shared" si="34"/>
        <v>1.3170844857243332E-3</v>
      </c>
      <c r="K101">
        <f t="shared" si="35"/>
        <v>1.3170844857243331</v>
      </c>
      <c r="L101">
        <f t="shared" si="36"/>
        <v>18.640607005806022</v>
      </c>
      <c r="M101">
        <f t="shared" si="37"/>
        <v>1368.47107142857</v>
      </c>
      <c r="N101">
        <f t="shared" si="38"/>
        <v>738.73223591590386</v>
      </c>
      <c r="O101">
        <f t="shared" si="39"/>
        <v>56.465854914641469</v>
      </c>
      <c r="P101">
        <f t="shared" si="40"/>
        <v>104.6006729060164</v>
      </c>
      <c r="Q101">
        <f t="shared" si="41"/>
        <v>5.1387635254438194E-2</v>
      </c>
      <c r="R101">
        <f t="shared" si="42"/>
        <v>2.4807033274421459</v>
      </c>
      <c r="S101">
        <f t="shared" si="43"/>
        <v>5.0803506461175513E-2</v>
      </c>
      <c r="T101">
        <f t="shared" si="44"/>
        <v>3.1804119848645396E-2</v>
      </c>
      <c r="U101">
        <f t="shared" si="45"/>
        <v>321.51057942857142</v>
      </c>
      <c r="V101">
        <f t="shared" si="46"/>
        <v>26.364812255639968</v>
      </c>
      <c r="W101">
        <f t="shared" si="47"/>
        <v>26.364812255639968</v>
      </c>
      <c r="X101">
        <f t="shared" si="48"/>
        <v>3.4477893661461394</v>
      </c>
      <c r="Y101">
        <f t="shared" si="49"/>
        <v>49.454004761532453</v>
      </c>
      <c r="Z101">
        <f t="shared" si="50"/>
        <v>1.5307105275007074</v>
      </c>
      <c r="AA101">
        <f t="shared" si="51"/>
        <v>3.0952205688534304</v>
      </c>
      <c r="AB101">
        <f t="shared" si="52"/>
        <v>1.917078838645432</v>
      </c>
      <c r="AC101">
        <f t="shared" si="53"/>
        <v>-58.083425820443097</v>
      </c>
      <c r="AD101">
        <f t="shared" si="54"/>
        <v>-242.81653220892508</v>
      </c>
      <c r="AE101">
        <f t="shared" si="55"/>
        <v>-20.800033300635345</v>
      </c>
      <c r="AF101">
        <f t="shared" si="56"/>
        <v>-0.18941190143209496</v>
      </c>
      <c r="AG101">
        <f t="shared" si="57"/>
        <v>37.531001494824999</v>
      </c>
      <c r="AH101">
        <f t="shared" si="58"/>
        <v>1.3116836797715912</v>
      </c>
      <c r="AI101">
        <f t="shared" si="59"/>
        <v>18.640607005806022</v>
      </c>
      <c r="AJ101">
        <v>1458.37433688697</v>
      </c>
      <c r="AK101">
        <v>1421.33775757576</v>
      </c>
      <c r="AL101">
        <v>3.4519448830909401</v>
      </c>
      <c r="AM101">
        <v>66.910747138271802</v>
      </c>
      <c r="AN101">
        <f t="shared" si="60"/>
        <v>1.3170844857243331</v>
      </c>
      <c r="AO101">
        <v>18.558088311096999</v>
      </c>
      <c r="AP101">
        <v>20.0674751515152</v>
      </c>
      <c r="AQ101">
        <v>8.2440675571259208E-3</v>
      </c>
      <c r="AR101">
        <v>77.421342020431197</v>
      </c>
      <c r="AS101">
        <v>79</v>
      </c>
      <c r="AT101">
        <v>16</v>
      </c>
      <c r="AU101">
        <f t="shared" si="61"/>
        <v>1</v>
      </c>
      <c r="AV101">
        <f t="shared" si="62"/>
        <v>0</v>
      </c>
      <c r="AW101">
        <f t="shared" si="63"/>
        <v>40689.849768654873</v>
      </c>
      <c r="AX101">
        <f t="shared" si="64"/>
        <v>1999.9649999999999</v>
      </c>
      <c r="AY101">
        <f t="shared" si="65"/>
        <v>1681.1706857142856</v>
      </c>
      <c r="AZ101">
        <f t="shared" si="66"/>
        <v>0.84060005335807664</v>
      </c>
      <c r="BA101">
        <f t="shared" si="67"/>
        <v>0.16075810298108789</v>
      </c>
      <c r="BB101">
        <v>6</v>
      </c>
      <c r="BC101">
        <v>0.5</v>
      </c>
      <c r="BD101" t="s">
        <v>353</v>
      </c>
      <c r="BE101">
        <v>2</v>
      </c>
      <c r="BF101" t="b">
        <v>1</v>
      </c>
      <c r="BG101">
        <v>1656170334.83214</v>
      </c>
      <c r="BH101">
        <v>1368.47107142857</v>
      </c>
      <c r="BI101">
        <v>1415.66142857143</v>
      </c>
      <c r="BJ101">
        <v>20.026</v>
      </c>
      <c r="BK101">
        <v>18.4835285714286</v>
      </c>
      <c r="BL101">
        <v>1351.30071428571</v>
      </c>
      <c r="BM101">
        <v>19.7768571428571</v>
      </c>
      <c r="BN101">
        <v>500.008964285714</v>
      </c>
      <c r="BO101">
        <v>76.336074999999994</v>
      </c>
      <c r="BP101">
        <v>0.100084367857143</v>
      </c>
      <c r="BQ101">
        <v>24.5492214285714</v>
      </c>
      <c r="BR101">
        <v>24.429614285714301</v>
      </c>
      <c r="BS101">
        <v>999.9</v>
      </c>
      <c r="BT101">
        <v>0</v>
      </c>
      <c r="BU101">
        <v>0</v>
      </c>
      <c r="BV101">
        <v>9998.2142857142899</v>
      </c>
      <c r="BW101">
        <v>0</v>
      </c>
      <c r="BX101">
        <v>314.73367857142898</v>
      </c>
      <c r="BY101">
        <v>-47.191546428571399</v>
      </c>
      <c r="BZ101">
        <v>1396.43642857143</v>
      </c>
      <c r="CA101">
        <v>1442.3221428571401</v>
      </c>
      <c r="CB101">
        <v>1.54246821428571</v>
      </c>
      <c r="CC101">
        <v>1415.66142857143</v>
      </c>
      <c r="CD101">
        <v>18.4835285714286</v>
      </c>
      <c r="CE101">
        <v>1.5287057142857099</v>
      </c>
      <c r="CF101">
        <v>1.4109607142857099</v>
      </c>
      <c r="CG101">
        <v>13.2583392857143</v>
      </c>
      <c r="CH101">
        <v>12.0358535714286</v>
      </c>
      <c r="CI101">
        <v>1999.9649999999999</v>
      </c>
      <c r="CJ101">
        <v>0.97999832142857202</v>
      </c>
      <c r="CK101">
        <v>2.0001992857142901E-2</v>
      </c>
      <c r="CL101">
        <v>0</v>
      </c>
      <c r="CM101">
        <v>2.2497964285714298</v>
      </c>
      <c r="CN101">
        <v>0</v>
      </c>
      <c r="CO101">
        <v>4535.3382142857099</v>
      </c>
      <c r="CP101">
        <v>17299.8321428571</v>
      </c>
      <c r="CQ101">
        <v>38.285428571428596</v>
      </c>
      <c r="CR101">
        <v>37.780999999999999</v>
      </c>
      <c r="CS101">
        <v>38.109107142857098</v>
      </c>
      <c r="CT101">
        <v>35.876964285714301</v>
      </c>
      <c r="CU101">
        <v>37.258678571428597</v>
      </c>
      <c r="CV101">
        <v>1959.96214285714</v>
      </c>
      <c r="CW101">
        <v>40.002857142857103</v>
      </c>
      <c r="CX101">
        <v>0</v>
      </c>
      <c r="CY101">
        <v>1656170341.8</v>
      </c>
      <c r="CZ101">
        <v>0</v>
      </c>
      <c r="DA101">
        <v>0</v>
      </c>
      <c r="DB101" t="s">
        <v>354</v>
      </c>
      <c r="DC101">
        <v>1656081770.5</v>
      </c>
      <c r="DD101">
        <v>1655399214.5999999</v>
      </c>
      <c r="DE101">
        <v>0</v>
      </c>
      <c r="DF101">
        <v>0.13400000000000001</v>
      </c>
      <c r="DG101">
        <v>-0.06</v>
      </c>
      <c r="DH101">
        <v>9.3309999999999995</v>
      </c>
      <c r="DI101">
        <v>0.51100000000000001</v>
      </c>
      <c r="DJ101">
        <v>421</v>
      </c>
      <c r="DK101">
        <v>25</v>
      </c>
      <c r="DL101">
        <v>1.93</v>
      </c>
      <c r="DM101">
        <v>0.15</v>
      </c>
      <c r="DN101">
        <v>-47.133000000000003</v>
      </c>
      <c r="DO101">
        <v>-0.99510393996231095</v>
      </c>
      <c r="DP101">
        <v>0.46354644805024697</v>
      </c>
      <c r="DQ101">
        <v>0</v>
      </c>
      <c r="DR101">
        <v>1.5585819999999999</v>
      </c>
      <c r="DS101">
        <v>-0.48340975609756298</v>
      </c>
      <c r="DT101">
        <v>4.9762532753066302E-2</v>
      </c>
      <c r="DU101">
        <v>0</v>
      </c>
      <c r="DV101">
        <v>0</v>
      </c>
      <c r="DW101">
        <v>2</v>
      </c>
      <c r="DX101" t="s">
        <v>359</v>
      </c>
      <c r="DY101">
        <v>2.9771100000000001</v>
      </c>
      <c r="DZ101">
        <v>2.7541600000000002</v>
      </c>
      <c r="EA101">
        <v>0.17582600000000001</v>
      </c>
      <c r="EB101">
        <v>0.18063699999999999</v>
      </c>
      <c r="EC101">
        <v>7.8435599999999994E-2</v>
      </c>
      <c r="ED101">
        <v>7.4868199999999996E-2</v>
      </c>
      <c r="EE101">
        <v>32473.5</v>
      </c>
      <c r="EF101">
        <v>35525.199999999997</v>
      </c>
      <c r="EG101">
        <v>35680</v>
      </c>
      <c r="EH101">
        <v>39292.1</v>
      </c>
      <c r="EI101">
        <v>46540.4</v>
      </c>
      <c r="EJ101">
        <v>52400.800000000003</v>
      </c>
      <c r="EK101">
        <v>55653.4</v>
      </c>
      <c r="EL101">
        <v>62895.6</v>
      </c>
      <c r="EM101">
        <v>1.7906</v>
      </c>
      <c r="EN101">
        <v>2.3405999999999998</v>
      </c>
      <c r="EO101">
        <v>0.140071</v>
      </c>
      <c r="EP101">
        <v>0</v>
      </c>
      <c r="EQ101">
        <v>22.169699999999999</v>
      </c>
      <c r="ER101">
        <v>999.9</v>
      </c>
      <c r="ES101">
        <v>57.203000000000003</v>
      </c>
      <c r="ET101">
        <v>24.702999999999999</v>
      </c>
      <c r="EU101">
        <v>23.407699999999998</v>
      </c>
      <c r="EV101">
        <v>54.586399999999998</v>
      </c>
      <c r="EW101">
        <v>37.620199999999997</v>
      </c>
      <c r="EX101">
        <v>2</v>
      </c>
      <c r="EY101">
        <v>-0.36634100000000003</v>
      </c>
      <c r="EZ101">
        <v>-0.91394299999999995</v>
      </c>
      <c r="FA101">
        <v>20.1463</v>
      </c>
      <c r="FB101">
        <v>5.20052</v>
      </c>
      <c r="FC101">
        <v>12.004</v>
      </c>
      <c r="FD101">
        <v>4.9752000000000001</v>
      </c>
      <c r="FE101">
        <v>3.2930000000000001</v>
      </c>
      <c r="FF101">
        <v>9999</v>
      </c>
      <c r="FG101">
        <v>9999</v>
      </c>
      <c r="FH101">
        <v>9999</v>
      </c>
      <c r="FI101">
        <v>545.9</v>
      </c>
      <c r="FJ101">
        <v>1.8627899999999999</v>
      </c>
      <c r="FK101">
        <v>1.8678300000000001</v>
      </c>
      <c r="FL101">
        <v>1.86755</v>
      </c>
      <c r="FM101">
        <v>1.8686799999999999</v>
      </c>
      <c r="FN101">
        <v>1.86951</v>
      </c>
      <c r="FO101">
        <v>1.8655999999999999</v>
      </c>
      <c r="FP101">
        <v>1.86676</v>
      </c>
      <c r="FQ101">
        <v>1.8681300000000001</v>
      </c>
      <c r="FR101">
        <v>5</v>
      </c>
      <c r="FS101">
        <v>0</v>
      </c>
      <c r="FT101">
        <v>0</v>
      </c>
      <c r="FU101">
        <v>0</v>
      </c>
      <c r="FV101" t="s">
        <v>356</v>
      </c>
      <c r="FW101" t="s">
        <v>357</v>
      </c>
      <c r="FX101" t="s">
        <v>358</v>
      </c>
      <c r="FY101" t="s">
        <v>358</v>
      </c>
      <c r="FZ101" t="s">
        <v>358</v>
      </c>
      <c r="GA101" t="s">
        <v>358</v>
      </c>
      <c r="GB101">
        <v>0</v>
      </c>
      <c r="GC101">
        <v>100</v>
      </c>
      <c r="GD101">
        <v>100</v>
      </c>
      <c r="GE101">
        <v>17.34</v>
      </c>
      <c r="GF101">
        <v>0.25019999999999998</v>
      </c>
      <c r="GG101">
        <v>5.6659111101770199</v>
      </c>
      <c r="GH101">
        <v>9.7043563482216103E-3</v>
      </c>
      <c r="GI101">
        <v>-6.1047874590071599E-7</v>
      </c>
      <c r="GJ101">
        <v>-2.0035481135848299E-10</v>
      </c>
      <c r="GK101">
        <v>-3.5135532291547797E-2</v>
      </c>
      <c r="GL101">
        <v>-2.6720997246463701E-3</v>
      </c>
      <c r="GM101">
        <v>1.0346449865754101E-3</v>
      </c>
      <c r="GN101">
        <v>-8.7332016154656395E-6</v>
      </c>
      <c r="GO101">
        <v>13</v>
      </c>
      <c r="GP101">
        <v>1798</v>
      </c>
      <c r="GQ101">
        <v>1</v>
      </c>
      <c r="GR101">
        <v>47</v>
      </c>
      <c r="GS101">
        <v>1476.2</v>
      </c>
      <c r="GT101">
        <v>12852.1</v>
      </c>
      <c r="GU101">
        <v>3.4729000000000001</v>
      </c>
      <c r="GV101">
        <v>2.5476100000000002</v>
      </c>
      <c r="GW101">
        <v>2.2485400000000002</v>
      </c>
      <c r="GX101">
        <v>2.7441399999999998</v>
      </c>
      <c r="GY101">
        <v>1.9958499999999999</v>
      </c>
      <c r="GZ101">
        <v>2.3791500000000001</v>
      </c>
      <c r="HA101">
        <v>29.282699999999998</v>
      </c>
      <c r="HB101">
        <v>15.821899999999999</v>
      </c>
      <c r="HC101">
        <v>18</v>
      </c>
      <c r="HD101">
        <v>354.89100000000002</v>
      </c>
      <c r="HE101">
        <v>712.00699999999995</v>
      </c>
      <c r="HF101">
        <v>23.001999999999999</v>
      </c>
      <c r="HG101">
        <v>22.428999999999998</v>
      </c>
      <c r="HH101">
        <v>30.000800000000002</v>
      </c>
      <c r="HI101">
        <v>22.2501</v>
      </c>
      <c r="HJ101">
        <v>22.1434</v>
      </c>
      <c r="HK101">
        <v>69.533299999999997</v>
      </c>
      <c r="HL101">
        <v>23.312999999999999</v>
      </c>
      <c r="HM101">
        <v>6.7394600000000002</v>
      </c>
      <c r="HN101">
        <v>23</v>
      </c>
      <c r="HO101">
        <v>1455.48</v>
      </c>
      <c r="HP101">
        <v>18.668900000000001</v>
      </c>
      <c r="HQ101">
        <v>103.32599999999999</v>
      </c>
      <c r="HR101">
        <v>104.77200000000001</v>
      </c>
    </row>
    <row r="102" spans="1:226" x14ac:dyDescent="0.2">
      <c r="A102">
        <v>108</v>
      </c>
      <c r="B102">
        <v>1656170347.0999999</v>
      </c>
      <c r="C102">
        <v>1043.0999999046301</v>
      </c>
      <c r="D102" t="s">
        <v>530</v>
      </c>
      <c r="E102" t="s">
        <v>531</v>
      </c>
      <c r="F102">
        <v>5</v>
      </c>
      <c r="G102" t="s">
        <v>351</v>
      </c>
      <c r="H102" t="s">
        <v>352</v>
      </c>
      <c r="I102">
        <v>1656170339.2785699</v>
      </c>
      <c r="J102">
        <f t="shared" si="34"/>
        <v>1.3294648281093264E-3</v>
      </c>
      <c r="K102">
        <f t="shared" si="35"/>
        <v>1.3294648281093264</v>
      </c>
      <c r="L102">
        <f t="shared" si="36"/>
        <v>18.210409939993138</v>
      </c>
      <c r="M102">
        <f t="shared" si="37"/>
        <v>1383.4071428571399</v>
      </c>
      <c r="N102">
        <f t="shared" si="38"/>
        <v>771.44887914325102</v>
      </c>
      <c r="O102">
        <f t="shared" si="39"/>
        <v>58.966269476108373</v>
      </c>
      <c r="P102">
        <f t="shared" si="40"/>
        <v>105.74175500971808</v>
      </c>
      <c r="Q102">
        <f t="shared" si="41"/>
        <v>5.1867297027711493E-2</v>
      </c>
      <c r="R102">
        <f t="shared" si="42"/>
        <v>2.4824458247324324</v>
      </c>
      <c r="S102">
        <f t="shared" si="43"/>
        <v>5.1272693200877739E-2</v>
      </c>
      <c r="T102">
        <f t="shared" si="44"/>
        <v>3.2098287988184357E-2</v>
      </c>
      <c r="U102">
        <f t="shared" si="45"/>
        <v>321.5101941726341</v>
      </c>
      <c r="V102">
        <f t="shared" si="46"/>
        <v>26.373875731058568</v>
      </c>
      <c r="W102">
        <f t="shared" si="47"/>
        <v>26.373875731058568</v>
      </c>
      <c r="X102">
        <f t="shared" si="48"/>
        <v>3.4496338571075147</v>
      </c>
      <c r="Y102">
        <f t="shared" si="49"/>
        <v>49.463781988360708</v>
      </c>
      <c r="Z102">
        <f t="shared" si="50"/>
        <v>1.5322978169553563</v>
      </c>
      <c r="AA102">
        <f t="shared" si="51"/>
        <v>3.0978177473690152</v>
      </c>
      <c r="AB102">
        <f t="shared" si="52"/>
        <v>1.9173360401521584</v>
      </c>
      <c r="AC102">
        <f t="shared" si="53"/>
        <v>-58.629398919621295</v>
      </c>
      <c r="AD102">
        <f t="shared" si="54"/>
        <v>-242.32355074508098</v>
      </c>
      <c r="AE102">
        <f t="shared" si="55"/>
        <v>-20.745638970544654</v>
      </c>
      <c r="AF102">
        <f t="shared" si="56"/>
        <v>-0.18839446261279136</v>
      </c>
      <c r="AG102">
        <f t="shared" si="57"/>
        <v>37.508558203284906</v>
      </c>
      <c r="AH102">
        <f t="shared" si="58"/>
        <v>1.2852418649035318</v>
      </c>
      <c r="AI102">
        <f t="shared" si="59"/>
        <v>18.210409939993138</v>
      </c>
      <c r="AJ102">
        <v>1473.64849154484</v>
      </c>
      <c r="AK102">
        <v>1436.9220606060601</v>
      </c>
      <c r="AL102">
        <v>3.5038231796682999</v>
      </c>
      <c r="AM102">
        <v>66.910747138271802</v>
      </c>
      <c r="AN102">
        <f t="shared" si="60"/>
        <v>1.3294648281093264</v>
      </c>
      <c r="AO102">
        <v>18.573048658480602</v>
      </c>
      <c r="AP102">
        <v>20.089807272727299</v>
      </c>
      <c r="AQ102">
        <v>9.7526996145288203E-3</v>
      </c>
      <c r="AR102">
        <v>77.421342020431197</v>
      </c>
      <c r="AS102">
        <v>80</v>
      </c>
      <c r="AT102">
        <v>16</v>
      </c>
      <c r="AU102">
        <f t="shared" si="61"/>
        <v>1</v>
      </c>
      <c r="AV102">
        <f t="shared" si="62"/>
        <v>0</v>
      </c>
      <c r="AW102">
        <f t="shared" si="63"/>
        <v>40731.668444565352</v>
      </c>
      <c r="AX102">
        <f t="shared" si="64"/>
        <v>1999.96</v>
      </c>
      <c r="AY102">
        <f t="shared" si="65"/>
        <v>1681.1666995713128</v>
      </c>
      <c r="AZ102">
        <f t="shared" si="66"/>
        <v>0.84060016178889219</v>
      </c>
      <c r="BA102">
        <f t="shared" si="67"/>
        <v>0.1607583122525621</v>
      </c>
      <c r="BB102">
        <v>6</v>
      </c>
      <c r="BC102">
        <v>0.5</v>
      </c>
      <c r="BD102" t="s">
        <v>353</v>
      </c>
      <c r="BE102">
        <v>2</v>
      </c>
      <c r="BF102" t="b">
        <v>1</v>
      </c>
      <c r="BG102">
        <v>1656170339.2785699</v>
      </c>
      <c r="BH102">
        <v>1383.4071428571399</v>
      </c>
      <c r="BI102">
        <v>1430.55178571429</v>
      </c>
      <c r="BJ102">
        <v>20.046875</v>
      </c>
      <c r="BK102">
        <v>18.535478571428602</v>
      </c>
      <c r="BL102">
        <v>1366.13392857143</v>
      </c>
      <c r="BM102">
        <v>19.797167857142899</v>
      </c>
      <c r="BN102">
        <v>499.991964285714</v>
      </c>
      <c r="BO102">
        <v>76.335757142857105</v>
      </c>
      <c r="BP102">
        <v>9.9987428571428602E-2</v>
      </c>
      <c r="BQ102">
        <v>24.5632428571429</v>
      </c>
      <c r="BR102">
        <v>24.4497</v>
      </c>
      <c r="BS102">
        <v>999.9</v>
      </c>
      <c r="BT102">
        <v>0</v>
      </c>
      <c r="BU102">
        <v>0</v>
      </c>
      <c r="BV102">
        <v>10009.464285714301</v>
      </c>
      <c r="BW102">
        <v>0</v>
      </c>
      <c r="BX102">
        <v>315.38107142857098</v>
      </c>
      <c r="BY102">
        <v>-47.144078571428601</v>
      </c>
      <c r="BZ102">
        <v>1411.7085714285699</v>
      </c>
      <c r="CA102">
        <v>1457.56892857143</v>
      </c>
      <c r="CB102">
        <v>1.51139892857143</v>
      </c>
      <c r="CC102">
        <v>1430.55178571429</v>
      </c>
      <c r="CD102">
        <v>18.535478571428602</v>
      </c>
      <c r="CE102">
        <v>1.5302935714285699</v>
      </c>
      <c r="CF102">
        <v>1.4149203571428599</v>
      </c>
      <c r="CG102">
        <v>13.2742392857143</v>
      </c>
      <c r="CH102">
        <v>12.078410714285701</v>
      </c>
      <c r="CI102">
        <v>1999.96</v>
      </c>
      <c r="CJ102">
        <v>0.97999560714285705</v>
      </c>
      <c r="CK102">
        <v>2.0004732142857098E-2</v>
      </c>
      <c r="CL102">
        <v>0</v>
      </c>
      <c r="CM102">
        <v>2.2154250000000002</v>
      </c>
      <c r="CN102">
        <v>0</v>
      </c>
      <c r="CO102">
        <v>4537.6432142857102</v>
      </c>
      <c r="CP102">
        <v>17299.7785714286</v>
      </c>
      <c r="CQ102">
        <v>38.390357142857098</v>
      </c>
      <c r="CR102">
        <v>37.877000000000002</v>
      </c>
      <c r="CS102">
        <v>38.178321428571401</v>
      </c>
      <c r="CT102">
        <v>36.013142857142903</v>
      </c>
      <c r="CU102">
        <v>37.341250000000002</v>
      </c>
      <c r="CV102">
        <v>1959.9507142857101</v>
      </c>
      <c r="CW102">
        <v>40.01</v>
      </c>
      <c r="CX102">
        <v>0</v>
      </c>
      <c r="CY102">
        <v>1656170346.5999999</v>
      </c>
      <c r="CZ102">
        <v>0</v>
      </c>
      <c r="DA102">
        <v>0</v>
      </c>
      <c r="DB102" t="s">
        <v>354</v>
      </c>
      <c r="DC102">
        <v>1656081770.5</v>
      </c>
      <c r="DD102">
        <v>1655399214.5999999</v>
      </c>
      <c r="DE102">
        <v>0</v>
      </c>
      <c r="DF102">
        <v>0.13400000000000001</v>
      </c>
      <c r="DG102">
        <v>-0.06</v>
      </c>
      <c r="DH102">
        <v>9.3309999999999995</v>
      </c>
      <c r="DI102">
        <v>0.51100000000000001</v>
      </c>
      <c r="DJ102">
        <v>421</v>
      </c>
      <c r="DK102">
        <v>25</v>
      </c>
      <c r="DL102">
        <v>1.93</v>
      </c>
      <c r="DM102">
        <v>0.15</v>
      </c>
      <c r="DN102">
        <v>-47.173407500000003</v>
      </c>
      <c r="DO102">
        <v>-9.3121575984954102E-2</v>
      </c>
      <c r="DP102">
        <v>0.47885234696485501</v>
      </c>
      <c r="DQ102">
        <v>1</v>
      </c>
      <c r="DR102">
        <v>1.5346917499999999</v>
      </c>
      <c r="DS102">
        <v>-0.45323223264540702</v>
      </c>
      <c r="DT102">
        <v>4.7706766128480099E-2</v>
      </c>
      <c r="DU102">
        <v>0</v>
      </c>
      <c r="DV102">
        <v>1</v>
      </c>
      <c r="DW102">
        <v>2</v>
      </c>
      <c r="DX102" t="s">
        <v>355</v>
      </c>
      <c r="DY102">
        <v>2.9774500000000002</v>
      </c>
      <c r="DZ102">
        <v>2.7545299999999999</v>
      </c>
      <c r="EA102">
        <v>0.176981</v>
      </c>
      <c r="EB102">
        <v>0.181755</v>
      </c>
      <c r="EC102">
        <v>7.8532299999999999E-2</v>
      </c>
      <c r="ED102">
        <v>7.5004399999999999E-2</v>
      </c>
      <c r="EE102">
        <v>32427.7</v>
      </c>
      <c r="EF102">
        <v>35476.400000000001</v>
      </c>
      <c r="EG102">
        <v>35679.5</v>
      </c>
      <c r="EH102">
        <v>39291.699999999997</v>
      </c>
      <c r="EI102">
        <v>46535.6</v>
      </c>
      <c r="EJ102">
        <v>52392.7</v>
      </c>
      <c r="EK102">
        <v>55653.599999999999</v>
      </c>
      <c r="EL102">
        <v>62895.1</v>
      </c>
      <c r="EM102">
        <v>1.79</v>
      </c>
      <c r="EN102">
        <v>2.3401999999999998</v>
      </c>
      <c r="EO102">
        <v>0.13828299999999999</v>
      </c>
      <c r="EP102">
        <v>0</v>
      </c>
      <c r="EQ102">
        <v>22.210899999999999</v>
      </c>
      <c r="ER102">
        <v>999.9</v>
      </c>
      <c r="ES102">
        <v>57.179000000000002</v>
      </c>
      <c r="ET102">
        <v>24.713000000000001</v>
      </c>
      <c r="EU102">
        <v>23.4129</v>
      </c>
      <c r="EV102">
        <v>54.026400000000002</v>
      </c>
      <c r="EW102">
        <v>37.636200000000002</v>
      </c>
      <c r="EX102">
        <v>2</v>
      </c>
      <c r="EY102">
        <v>-0.36587399999999998</v>
      </c>
      <c r="EZ102">
        <v>-0.90289799999999998</v>
      </c>
      <c r="FA102">
        <v>20.1465</v>
      </c>
      <c r="FB102">
        <v>5.1993200000000002</v>
      </c>
      <c r="FC102">
        <v>12.004</v>
      </c>
      <c r="FD102">
        <v>4.9752000000000001</v>
      </c>
      <c r="FE102">
        <v>3.2930000000000001</v>
      </c>
      <c r="FF102">
        <v>9999</v>
      </c>
      <c r="FG102">
        <v>9999</v>
      </c>
      <c r="FH102">
        <v>9999</v>
      </c>
      <c r="FI102">
        <v>545.9</v>
      </c>
      <c r="FJ102">
        <v>1.8627899999999999</v>
      </c>
      <c r="FK102">
        <v>1.8678300000000001</v>
      </c>
      <c r="FL102">
        <v>1.86758</v>
      </c>
      <c r="FM102">
        <v>1.8686499999999999</v>
      </c>
      <c r="FN102">
        <v>1.86957</v>
      </c>
      <c r="FO102">
        <v>1.8655999999999999</v>
      </c>
      <c r="FP102">
        <v>1.86676</v>
      </c>
      <c r="FQ102">
        <v>1.8681300000000001</v>
      </c>
      <c r="FR102">
        <v>5</v>
      </c>
      <c r="FS102">
        <v>0</v>
      </c>
      <c r="FT102">
        <v>0</v>
      </c>
      <c r="FU102">
        <v>0</v>
      </c>
      <c r="FV102" t="s">
        <v>356</v>
      </c>
      <c r="FW102" t="s">
        <v>357</v>
      </c>
      <c r="FX102" t="s">
        <v>358</v>
      </c>
      <c r="FY102" t="s">
        <v>358</v>
      </c>
      <c r="FZ102" t="s">
        <v>358</v>
      </c>
      <c r="GA102" t="s">
        <v>358</v>
      </c>
      <c r="GB102">
        <v>0</v>
      </c>
      <c r="GC102">
        <v>100</v>
      </c>
      <c r="GD102">
        <v>100</v>
      </c>
      <c r="GE102">
        <v>17.45</v>
      </c>
      <c r="GF102">
        <v>0.25109999999999999</v>
      </c>
      <c r="GG102">
        <v>5.6659111101770199</v>
      </c>
      <c r="GH102">
        <v>9.7043563482216103E-3</v>
      </c>
      <c r="GI102">
        <v>-6.1047874590071599E-7</v>
      </c>
      <c r="GJ102">
        <v>-2.0035481135848299E-10</v>
      </c>
      <c r="GK102">
        <v>-3.5135532291547797E-2</v>
      </c>
      <c r="GL102">
        <v>-2.6720997246463701E-3</v>
      </c>
      <c r="GM102">
        <v>1.0346449865754101E-3</v>
      </c>
      <c r="GN102">
        <v>-8.7332016154656395E-6</v>
      </c>
      <c r="GO102">
        <v>13</v>
      </c>
      <c r="GP102">
        <v>1798</v>
      </c>
      <c r="GQ102">
        <v>1</v>
      </c>
      <c r="GR102">
        <v>47</v>
      </c>
      <c r="GS102">
        <v>1476.3</v>
      </c>
      <c r="GT102">
        <v>12852.2</v>
      </c>
      <c r="GU102">
        <v>3.5009800000000002</v>
      </c>
      <c r="GV102">
        <v>2.5451700000000002</v>
      </c>
      <c r="GW102">
        <v>2.2485400000000002</v>
      </c>
      <c r="GX102">
        <v>2.7441399999999998</v>
      </c>
      <c r="GY102">
        <v>1.9958499999999999</v>
      </c>
      <c r="GZ102">
        <v>2.3718300000000001</v>
      </c>
      <c r="HA102">
        <v>29.282699999999998</v>
      </c>
      <c r="HB102">
        <v>15.821899999999999</v>
      </c>
      <c r="HC102">
        <v>18</v>
      </c>
      <c r="HD102">
        <v>354.63400000000001</v>
      </c>
      <c r="HE102">
        <v>711.72699999999998</v>
      </c>
      <c r="HF102">
        <v>23.002500000000001</v>
      </c>
      <c r="HG102">
        <v>22.434699999999999</v>
      </c>
      <c r="HH102">
        <v>30.000599999999999</v>
      </c>
      <c r="HI102">
        <v>22.255700000000001</v>
      </c>
      <c r="HJ102">
        <v>22.148199999999999</v>
      </c>
      <c r="HK102">
        <v>70.052800000000005</v>
      </c>
      <c r="HL102">
        <v>23.039899999999999</v>
      </c>
      <c r="HM102">
        <v>6.7394600000000002</v>
      </c>
      <c r="HN102">
        <v>23</v>
      </c>
      <c r="HO102">
        <v>1475.55</v>
      </c>
      <c r="HP102">
        <v>18.686199999999999</v>
      </c>
      <c r="HQ102">
        <v>103.325</v>
      </c>
      <c r="HR102">
        <v>104.771</v>
      </c>
    </row>
    <row r="103" spans="1:226" x14ac:dyDescent="0.2">
      <c r="A103">
        <v>109</v>
      </c>
      <c r="B103">
        <v>1656170352.5999999</v>
      </c>
      <c r="C103">
        <v>1048.5999999046301</v>
      </c>
      <c r="D103" t="s">
        <v>532</v>
      </c>
      <c r="E103" t="s">
        <v>533</v>
      </c>
      <c r="F103">
        <v>5</v>
      </c>
      <c r="G103" t="s">
        <v>351</v>
      </c>
      <c r="H103" t="s">
        <v>352</v>
      </c>
      <c r="I103">
        <v>1656170344.8499999</v>
      </c>
      <c r="J103">
        <f t="shared" si="34"/>
        <v>1.3112514584622227E-3</v>
      </c>
      <c r="K103">
        <f t="shared" si="35"/>
        <v>1.3112514584622226</v>
      </c>
      <c r="L103">
        <f t="shared" si="36"/>
        <v>18.53300720542429</v>
      </c>
      <c r="M103">
        <f t="shared" si="37"/>
        <v>1402.0825</v>
      </c>
      <c r="N103">
        <f t="shared" si="38"/>
        <v>770.73367731174142</v>
      </c>
      <c r="O103">
        <f t="shared" si="39"/>
        <v>58.911280831403118</v>
      </c>
      <c r="P103">
        <f t="shared" si="40"/>
        <v>107.16863468895347</v>
      </c>
      <c r="Q103">
        <f t="shared" si="41"/>
        <v>5.1072039464702845E-2</v>
      </c>
      <c r="R103">
        <f t="shared" si="42"/>
        <v>2.4831613227753975</v>
      </c>
      <c r="S103">
        <f t="shared" si="43"/>
        <v>5.0495584227376947E-2</v>
      </c>
      <c r="T103">
        <f t="shared" si="44"/>
        <v>3.1610990119821471E-2</v>
      </c>
      <c r="U103">
        <f t="shared" si="45"/>
        <v>321.51694642270297</v>
      </c>
      <c r="V103">
        <f t="shared" si="46"/>
        <v>26.399870678612555</v>
      </c>
      <c r="W103">
        <f t="shared" si="47"/>
        <v>26.399870678612555</v>
      </c>
      <c r="X103">
        <f t="shared" si="48"/>
        <v>3.4549288208732865</v>
      </c>
      <c r="Y103">
        <f t="shared" si="49"/>
        <v>49.484831341894129</v>
      </c>
      <c r="Z103">
        <f t="shared" si="50"/>
        <v>1.5348699617791655</v>
      </c>
      <c r="AA103">
        <f t="shared" si="51"/>
        <v>3.1016978741922805</v>
      </c>
      <c r="AB103">
        <f t="shared" si="52"/>
        <v>1.920058859094121</v>
      </c>
      <c r="AC103">
        <f t="shared" si="53"/>
        <v>-57.826189318184021</v>
      </c>
      <c r="AD103">
        <f t="shared" si="54"/>
        <v>-243.07164085537121</v>
      </c>
      <c r="AE103">
        <f t="shared" si="55"/>
        <v>-20.808595233704583</v>
      </c>
      <c r="AF103">
        <f t="shared" si="56"/>
        <v>-0.18947898455684253</v>
      </c>
      <c r="AG103">
        <f t="shared" si="57"/>
        <v>37.735514557948903</v>
      </c>
      <c r="AH103">
        <f t="shared" si="58"/>
        <v>1.2617136957783983</v>
      </c>
      <c r="AI103">
        <f t="shared" si="59"/>
        <v>18.53300720542429</v>
      </c>
      <c r="AJ103">
        <v>1492.84088315798</v>
      </c>
      <c r="AK103">
        <v>1455.8053333333301</v>
      </c>
      <c r="AL103">
        <v>3.4827547862299801</v>
      </c>
      <c r="AM103">
        <v>66.910747138271802</v>
      </c>
      <c r="AN103">
        <f t="shared" si="60"/>
        <v>1.3112514584622226</v>
      </c>
      <c r="AO103">
        <v>18.629695685551098</v>
      </c>
      <c r="AP103">
        <v>20.1237539393939</v>
      </c>
      <c r="AQ103">
        <v>1.00217940018566E-2</v>
      </c>
      <c r="AR103">
        <v>77.421342020431197</v>
      </c>
      <c r="AS103">
        <v>79</v>
      </c>
      <c r="AT103">
        <v>16</v>
      </c>
      <c r="AU103">
        <f t="shared" si="61"/>
        <v>1</v>
      </c>
      <c r="AV103">
        <f t="shared" si="62"/>
        <v>0</v>
      </c>
      <c r="AW103">
        <f t="shared" si="63"/>
        <v>40746.759856459263</v>
      </c>
      <c r="AX103">
        <f t="shared" si="64"/>
        <v>2000.0032142857101</v>
      </c>
      <c r="AY103">
        <f t="shared" si="65"/>
        <v>1681.2029245713456</v>
      </c>
      <c r="AZ103">
        <f t="shared" si="66"/>
        <v>0.84060011132120993</v>
      </c>
      <c r="BA103">
        <f t="shared" si="67"/>
        <v>0.1607582148499351</v>
      </c>
      <c r="BB103">
        <v>6</v>
      </c>
      <c r="BC103">
        <v>0.5</v>
      </c>
      <c r="BD103" t="s">
        <v>353</v>
      </c>
      <c r="BE103">
        <v>2</v>
      </c>
      <c r="BF103" t="b">
        <v>1</v>
      </c>
      <c r="BG103">
        <v>1656170344.8499999</v>
      </c>
      <c r="BH103">
        <v>1402.0825</v>
      </c>
      <c r="BI103">
        <v>1449.4903571428599</v>
      </c>
      <c r="BJ103">
        <v>20.080635714285702</v>
      </c>
      <c r="BK103">
        <v>18.596907142857098</v>
      </c>
      <c r="BL103">
        <v>1384.6824999999999</v>
      </c>
      <c r="BM103">
        <v>19.830003571428598</v>
      </c>
      <c r="BN103">
        <v>499.974607142857</v>
      </c>
      <c r="BO103">
        <v>76.335460714285702</v>
      </c>
      <c r="BP103">
        <v>9.9866514285714303E-2</v>
      </c>
      <c r="BQ103">
        <v>24.584171428571398</v>
      </c>
      <c r="BR103">
        <v>24.4730357142857</v>
      </c>
      <c r="BS103">
        <v>999.9</v>
      </c>
      <c r="BT103">
        <v>0</v>
      </c>
      <c r="BU103">
        <v>0</v>
      </c>
      <c r="BV103">
        <v>10014.107142857099</v>
      </c>
      <c r="BW103">
        <v>0</v>
      </c>
      <c r="BX103">
        <v>316.23649999999998</v>
      </c>
      <c r="BY103">
        <v>-47.407517857142899</v>
      </c>
      <c r="BZ103">
        <v>1430.8146428571399</v>
      </c>
      <c r="CA103">
        <v>1476.9578571428599</v>
      </c>
      <c r="CB103">
        <v>1.48372107142857</v>
      </c>
      <c r="CC103">
        <v>1449.4903571428599</v>
      </c>
      <c r="CD103">
        <v>18.596907142857098</v>
      </c>
      <c r="CE103">
        <v>1.53286428571429</v>
      </c>
      <c r="CF103">
        <v>1.41960535714286</v>
      </c>
      <c r="CG103">
        <v>13.2999571428571</v>
      </c>
      <c r="CH103">
        <v>12.1286535714286</v>
      </c>
      <c r="CI103">
        <v>2000.0032142857101</v>
      </c>
      <c r="CJ103">
        <v>0.97999678571428595</v>
      </c>
      <c r="CK103">
        <v>2.0003442857142902E-2</v>
      </c>
      <c r="CL103">
        <v>0</v>
      </c>
      <c r="CM103">
        <v>2.2064928571428601</v>
      </c>
      <c r="CN103">
        <v>0</v>
      </c>
      <c r="CO103">
        <v>4539.4039285714298</v>
      </c>
      <c r="CP103">
        <v>17300.174999999999</v>
      </c>
      <c r="CQ103">
        <v>38.506500000000003</v>
      </c>
      <c r="CR103">
        <v>37.988571428571397</v>
      </c>
      <c r="CS103">
        <v>38.269857142857099</v>
      </c>
      <c r="CT103">
        <v>36.187249999999999</v>
      </c>
      <c r="CU103">
        <v>37.441678571428596</v>
      </c>
      <c r="CV103">
        <v>1959.99642857143</v>
      </c>
      <c r="CW103">
        <v>40.0075</v>
      </c>
      <c r="CX103">
        <v>0</v>
      </c>
      <c r="CY103">
        <v>1656170352</v>
      </c>
      <c r="CZ103">
        <v>0</v>
      </c>
      <c r="DA103">
        <v>0</v>
      </c>
      <c r="DB103" t="s">
        <v>354</v>
      </c>
      <c r="DC103">
        <v>1656081770.5</v>
      </c>
      <c r="DD103">
        <v>1655399214.5999999</v>
      </c>
      <c r="DE103">
        <v>0</v>
      </c>
      <c r="DF103">
        <v>0.13400000000000001</v>
      </c>
      <c r="DG103">
        <v>-0.06</v>
      </c>
      <c r="DH103">
        <v>9.3309999999999995</v>
      </c>
      <c r="DI103">
        <v>0.51100000000000001</v>
      </c>
      <c r="DJ103">
        <v>421</v>
      </c>
      <c r="DK103">
        <v>25</v>
      </c>
      <c r="DL103">
        <v>1.93</v>
      </c>
      <c r="DM103">
        <v>0.15</v>
      </c>
      <c r="DN103">
        <v>-47.281485000000004</v>
      </c>
      <c r="DO103">
        <v>-1.65127879924943</v>
      </c>
      <c r="DP103">
        <v>0.54895418686353104</v>
      </c>
      <c r="DQ103">
        <v>0</v>
      </c>
      <c r="DR103">
        <v>1.50043075</v>
      </c>
      <c r="DS103">
        <v>-0.23123898686679301</v>
      </c>
      <c r="DT103">
        <v>3.0263988615803799E-2</v>
      </c>
      <c r="DU103">
        <v>0</v>
      </c>
      <c r="DV103">
        <v>0</v>
      </c>
      <c r="DW103">
        <v>2</v>
      </c>
      <c r="DX103" t="s">
        <v>359</v>
      </c>
      <c r="DY103">
        <v>2.9767899999999998</v>
      </c>
      <c r="DZ103">
        <v>2.7542300000000002</v>
      </c>
      <c r="EA103">
        <v>0.17841399999999999</v>
      </c>
      <c r="EB103">
        <v>0.18315699999999999</v>
      </c>
      <c r="EC103">
        <v>7.8606300000000004E-2</v>
      </c>
      <c r="ED103">
        <v>7.5051099999999996E-2</v>
      </c>
      <c r="EE103">
        <v>32371</v>
      </c>
      <c r="EF103">
        <v>35414.699999999997</v>
      </c>
      <c r="EG103">
        <v>35679.300000000003</v>
      </c>
      <c r="EH103">
        <v>39290.6</v>
      </c>
      <c r="EI103">
        <v>46530.8</v>
      </c>
      <c r="EJ103">
        <v>52388.5</v>
      </c>
      <c r="EK103">
        <v>55652.4</v>
      </c>
      <c r="EL103">
        <v>62893.3</v>
      </c>
      <c r="EM103">
        <v>1.79</v>
      </c>
      <c r="EN103">
        <v>2.3405999999999998</v>
      </c>
      <c r="EO103">
        <v>0.13634599999999999</v>
      </c>
      <c r="EP103">
        <v>0</v>
      </c>
      <c r="EQ103">
        <v>22.2578</v>
      </c>
      <c r="ER103">
        <v>999.9</v>
      </c>
      <c r="ES103">
        <v>57.154000000000003</v>
      </c>
      <c r="ET103">
        <v>24.722999999999999</v>
      </c>
      <c r="EU103">
        <v>23.417000000000002</v>
      </c>
      <c r="EV103">
        <v>53.736400000000003</v>
      </c>
      <c r="EW103">
        <v>37.584099999999999</v>
      </c>
      <c r="EX103">
        <v>2</v>
      </c>
      <c r="EY103">
        <v>-0.36508099999999999</v>
      </c>
      <c r="EZ103">
        <v>-0.88764699999999996</v>
      </c>
      <c r="FA103">
        <v>20.1465</v>
      </c>
      <c r="FB103">
        <v>5.1993200000000002</v>
      </c>
      <c r="FC103">
        <v>12.004</v>
      </c>
      <c r="FD103">
        <v>4.9756</v>
      </c>
      <c r="FE103">
        <v>3.2930000000000001</v>
      </c>
      <c r="FF103">
        <v>9999</v>
      </c>
      <c r="FG103">
        <v>9999</v>
      </c>
      <c r="FH103">
        <v>9999</v>
      </c>
      <c r="FI103">
        <v>545.9</v>
      </c>
      <c r="FJ103">
        <v>1.8627899999999999</v>
      </c>
      <c r="FK103">
        <v>1.8678300000000001</v>
      </c>
      <c r="FL103">
        <v>1.8675200000000001</v>
      </c>
      <c r="FM103">
        <v>1.8686799999999999</v>
      </c>
      <c r="FN103">
        <v>1.86957</v>
      </c>
      <c r="FO103">
        <v>1.86557</v>
      </c>
      <c r="FP103">
        <v>1.86676</v>
      </c>
      <c r="FQ103">
        <v>1.8681300000000001</v>
      </c>
      <c r="FR103">
        <v>5</v>
      </c>
      <c r="FS103">
        <v>0</v>
      </c>
      <c r="FT103">
        <v>0</v>
      </c>
      <c r="FU103">
        <v>0</v>
      </c>
      <c r="FV103" t="s">
        <v>356</v>
      </c>
      <c r="FW103" t="s">
        <v>357</v>
      </c>
      <c r="FX103" t="s">
        <v>358</v>
      </c>
      <c r="FY103" t="s">
        <v>358</v>
      </c>
      <c r="FZ103" t="s">
        <v>358</v>
      </c>
      <c r="GA103" t="s">
        <v>358</v>
      </c>
      <c r="GB103">
        <v>0</v>
      </c>
      <c r="GC103">
        <v>100</v>
      </c>
      <c r="GD103">
        <v>100</v>
      </c>
      <c r="GE103">
        <v>17.579999999999998</v>
      </c>
      <c r="GF103">
        <v>0.252</v>
      </c>
      <c r="GG103">
        <v>5.6659111101770199</v>
      </c>
      <c r="GH103">
        <v>9.7043563482216103E-3</v>
      </c>
      <c r="GI103">
        <v>-6.1047874590071599E-7</v>
      </c>
      <c r="GJ103">
        <v>-2.0035481135848299E-10</v>
      </c>
      <c r="GK103">
        <v>-3.5135532291547797E-2</v>
      </c>
      <c r="GL103">
        <v>-2.6720997246463701E-3</v>
      </c>
      <c r="GM103">
        <v>1.0346449865754101E-3</v>
      </c>
      <c r="GN103">
        <v>-8.7332016154656395E-6</v>
      </c>
      <c r="GO103">
        <v>13</v>
      </c>
      <c r="GP103">
        <v>1798</v>
      </c>
      <c r="GQ103">
        <v>1</v>
      </c>
      <c r="GR103">
        <v>47</v>
      </c>
      <c r="GS103">
        <v>1476.4</v>
      </c>
      <c r="GT103">
        <v>12852.3</v>
      </c>
      <c r="GU103">
        <v>3.5327099999999998</v>
      </c>
      <c r="GV103">
        <v>2.5451700000000002</v>
      </c>
      <c r="GW103">
        <v>2.2485400000000002</v>
      </c>
      <c r="GX103">
        <v>2.7441399999999998</v>
      </c>
      <c r="GY103">
        <v>1.9958499999999999</v>
      </c>
      <c r="GZ103">
        <v>2.3327599999999999</v>
      </c>
      <c r="HA103">
        <v>29.303899999999999</v>
      </c>
      <c r="HB103">
        <v>15.8132</v>
      </c>
      <c r="HC103">
        <v>18</v>
      </c>
      <c r="HD103">
        <v>354.67500000000001</v>
      </c>
      <c r="HE103">
        <v>712.14</v>
      </c>
      <c r="HF103">
        <v>23.002800000000001</v>
      </c>
      <c r="HG103">
        <v>22.440300000000001</v>
      </c>
      <c r="HH103">
        <v>30.000800000000002</v>
      </c>
      <c r="HI103">
        <v>22.261299999999999</v>
      </c>
      <c r="HJ103">
        <v>22.152699999999999</v>
      </c>
      <c r="HK103">
        <v>70.731499999999997</v>
      </c>
      <c r="HL103">
        <v>23.039899999999999</v>
      </c>
      <c r="HM103">
        <v>6.7394600000000002</v>
      </c>
      <c r="HN103">
        <v>23</v>
      </c>
      <c r="HO103">
        <v>1489</v>
      </c>
      <c r="HP103">
        <v>18.6982</v>
      </c>
      <c r="HQ103">
        <v>103.324</v>
      </c>
      <c r="HR103">
        <v>104.768</v>
      </c>
    </row>
    <row r="104" spans="1:226" x14ac:dyDescent="0.2">
      <c r="A104">
        <v>110</v>
      </c>
      <c r="B104">
        <v>1656170357.0999999</v>
      </c>
      <c r="C104">
        <v>1053.0999999046301</v>
      </c>
      <c r="D104" t="s">
        <v>534</v>
      </c>
      <c r="E104" t="s">
        <v>535</v>
      </c>
      <c r="F104">
        <v>5</v>
      </c>
      <c r="G104" t="s">
        <v>351</v>
      </c>
      <c r="H104" t="s">
        <v>352</v>
      </c>
      <c r="I104">
        <v>1656170349.2785699</v>
      </c>
      <c r="J104">
        <f t="shared" si="34"/>
        <v>1.2811846310299125E-3</v>
      </c>
      <c r="K104">
        <f t="shared" si="35"/>
        <v>1.2811846310299124</v>
      </c>
      <c r="L104">
        <f t="shared" si="36"/>
        <v>18.308574813227406</v>
      </c>
      <c r="M104">
        <f t="shared" si="37"/>
        <v>1417.0210714285699</v>
      </c>
      <c r="N104">
        <f t="shared" si="38"/>
        <v>777.38701855183069</v>
      </c>
      <c r="O104">
        <f t="shared" si="39"/>
        <v>59.419967139006111</v>
      </c>
      <c r="P104">
        <f t="shared" si="40"/>
        <v>108.31071717201699</v>
      </c>
      <c r="Q104">
        <f t="shared" si="41"/>
        <v>4.9784179246823143E-2</v>
      </c>
      <c r="R104">
        <f t="shared" si="42"/>
        <v>2.4816359769492546</v>
      </c>
      <c r="S104">
        <f t="shared" si="43"/>
        <v>4.923592886830671E-2</v>
      </c>
      <c r="T104">
        <f t="shared" si="44"/>
        <v>3.0821210478254108E-2</v>
      </c>
      <c r="U104">
        <f t="shared" si="45"/>
        <v>321.5164233513176</v>
      </c>
      <c r="V104">
        <f t="shared" si="46"/>
        <v>26.428761178879558</v>
      </c>
      <c r="W104">
        <f t="shared" si="47"/>
        <v>26.428761178879558</v>
      </c>
      <c r="X104">
        <f t="shared" si="48"/>
        <v>3.4608219111345977</v>
      </c>
      <c r="Y104">
        <f t="shared" si="49"/>
        <v>49.494461666284145</v>
      </c>
      <c r="Z104">
        <f t="shared" si="50"/>
        <v>1.5368916448405945</v>
      </c>
      <c r="AA104">
        <f t="shared" si="51"/>
        <v>3.1051790303389279</v>
      </c>
      <c r="AB104">
        <f t="shared" si="52"/>
        <v>1.9239302662940032</v>
      </c>
      <c r="AC104">
        <f t="shared" si="53"/>
        <v>-56.50024222841914</v>
      </c>
      <c r="AD104">
        <f t="shared" si="54"/>
        <v>-244.27806930700245</v>
      </c>
      <c r="AE104">
        <f t="shared" si="55"/>
        <v>-20.929740104821402</v>
      </c>
      <c r="AF104">
        <f t="shared" si="56"/>
        <v>-0.19162828892541484</v>
      </c>
      <c r="AG104">
        <f t="shared" si="57"/>
        <v>37.562225997165442</v>
      </c>
      <c r="AH104">
        <f t="shared" si="58"/>
        <v>1.2644011415695209</v>
      </c>
      <c r="AI104">
        <f t="shared" si="59"/>
        <v>18.308574813227406</v>
      </c>
      <c r="AJ104">
        <v>1507.8969858032599</v>
      </c>
      <c r="AK104">
        <v>1471.3336969697</v>
      </c>
      <c r="AL104">
        <v>3.4349626452770599</v>
      </c>
      <c r="AM104">
        <v>66.910747138271802</v>
      </c>
      <c r="AN104">
        <f t="shared" si="60"/>
        <v>1.2811846310299124</v>
      </c>
      <c r="AO104">
        <v>18.639411764003999</v>
      </c>
      <c r="AP104">
        <v>20.135202424242401</v>
      </c>
      <c r="AQ104">
        <v>2.2495283969029898E-3</v>
      </c>
      <c r="AR104">
        <v>77.421342020431197</v>
      </c>
      <c r="AS104">
        <v>79</v>
      </c>
      <c r="AT104">
        <v>16</v>
      </c>
      <c r="AU104">
        <f t="shared" si="61"/>
        <v>1</v>
      </c>
      <c r="AV104">
        <f t="shared" si="62"/>
        <v>0</v>
      </c>
      <c r="AW104">
        <f t="shared" si="63"/>
        <v>40705.903274254422</v>
      </c>
      <c r="AX104">
        <f t="shared" si="64"/>
        <v>2000.00071428571</v>
      </c>
      <c r="AY104">
        <f t="shared" si="65"/>
        <v>1681.2007602856536</v>
      </c>
      <c r="AZ104">
        <f t="shared" si="66"/>
        <v>0.84060007992851427</v>
      </c>
      <c r="BA104">
        <f t="shared" si="67"/>
        <v>0.16075815426203263</v>
      </c>
      <c r="BB104">
        <v>6</v>
      </c>
      <c r="BC104">
        <v>0.5</v>
      </c>
      <c r="BD104" t="s">
        <v>353</v>
      </c>
      <c r="BE104">
        <v>2</v>
      </c>
      <c r="BF104" t="b">
        <v>1</v>
      </c>
      <c r="BG104">
        <v>1656170349.2785699</v>
      </c>
      <c r="BH104">
        <v>1417.0210714285699</v>
      </c>
      <c r="BI104">
        <v>1464.2478571428601</v>
      </c>
      <c r="BJ104">
        <v>20.107039285714301</v>
      </c>
      <c r="BK104">
        <v>18.620200000000001</v>
      </c>
      <c r="BL104">
        <v>1399.5210714285699</v>
      </c>
      <c r="BM104">
        <v>19.855685714285698</v>
      </c>
      <c r="BN104">
        <v>499.97782142857102</v>
      </c>
      <c r="BO104">
        <v>76.335517857142904</v>
      </c>
      <c r="BP104">
        <v>9.9984307142857207E-2</v>
      </c>
      <c r="BQ104">
        <v>24.602928571428599</v>
      </c>
      <c r="BR104">
        <v>24.4894964285714</v>
      </c>
      <c r="BS104">
        <v>999.9</v>
      </c>
      <c r="BT104">
        <v>0</v>
      </c>
      <c r="BU104">
        <v>0</v>
      </c>
      <c r="BV104">
        <v>10004.285714285699</v>
      </c>
      <c r="BW104">
        <v>0</v>
      </c>
      <c r="BX104">
        <v>316.92210714285699</v>
      </c>
      <c r="BY104">
        <v>-47.224867857142897</v>
      </c>
      <c r="BZ104">
        <v>1446.09857142857</v>
      </c>
      <c r="CA104">
        <v>1492.03</v>
      </c>
      <c r="CB104">
        <v>1.48683214285714</v>
      </c>
      <c r="CC104">
        <v>1464.2478571428601</v>
      </c>
      <c r="CD104">
        <v>18.620200000000001</v>
      </c>
      <c r="CE104">
        <v>1.53488035714286</v>
      </c>
      <c r="CF104">
        <v>1.4213835714285701</v>
      </c>
      <c r="CG104">
        <v>13.3201178571429</v>
      </c>
      <c r="CH104">
        <v>12.1476821428571</v>
      </c>
      <c r="CI104">
        <v>2000.00071428571</v>
      </c>
      <c r="CJ104">
        <v>0.97999742857142902</v>
      </c>
      <c r="CK104">
        <v>2.0002746428571399E-2</v>
      </c>
      <c r="CL104">
        <v>0</v>
      </c>
      <c r="CM104">
        <v>2.18589642857143</v>
      </c>
      <c r="CN104">
        <v>0</v>
      </c>
      <c r="CO104">
        <v>4539.8296428571402</v>
      </c>
      <c r="CP104">
        <v>17300.157142857101</v>
      </c>
      <c r="CQ104">
        <v>38.595750000000002</v>
      </c>
      <c r="CR104">
        <v>38.068892857142799</v>
      </c>
      <c r="CS104">
        <v>38.3323928571428</v>
      </c>
      <c r="CT104">
        <v>36.316714285714298</v>
      </c>
      <c r="CU104">
        <v>37.524357142857099</v>
      </c>
      <c r="CV104">
        <v>1959.9960714285701</v>
      </c>
      <c r="CW104">
        <v>40.0053571428571</v>
      </c>
      <c r="CX104">
        <v>0</v>
      </c>
      <c r="CY104">
        <v>1656170356.8</v>
      </c>
      <c r="CZ104">
        <v>0</v>
      </c>
      <c r="DA104">
        <v>0</v>
      </c>
      <c r="DB104" t="s">
        <v>354</v>
      </c>
      <c r="DC104">
        <v>1656081770.5</v>
      </c>
      <c r="DD104">
        <v>1655399214.5999999</v>
      </c>
      <c r="DE104">
        <v>0</v>
      </c>
      <c r="DF104">
        <v>0.13400000000000001</v>
      </c>
      <c r="DG104">
        <v>-0.06</v>
      </c>
      <c r="DH104">
        <v>9.3309999999999995</v>
      </c>
      <c r="DI104">
        <v>0.51100000000000001</v>
      </c>
      <c r="DJ104">
        <v>421</v>
      </c>
      <c r="DK104">
        <v>25</v>
      </c>
      <c r="DL104">
        <v>1.93</v>
      </c>
      <c r="DM104">
        <v>0.15</v>
      </c>
      <c r="DN104">
        <v>-47.292540000000002</v>
      </c>
      <c r="DO104">
        <v>1.0722731707318101</v>
      </c>
      <c r="DP104">
        <v>0.54708698248084897</v>
      </c>
      <c r="DQ104">
        <v>0</v>
      </c>
      <c r="DR104">
        <v>1.4879815000000001</v>
      </c>
      <c r="DS104">
        <v>-2.5542889305821801E-2</v>
      </c>
      <c r="DT104">
        <v>1.43860892097192E-2</v>
      </c>
      <c r="DU104">
        <v>1</v>
      </c>
      <c r="DV104">
        <v>1</v>
      </c>
      <c r="DW104">
        <v>2</v>
      </c>
      <c r="DX104" t="s">
        <v>355</v>
      </c>
      <c r="DY104">
        <v>2.9778600000000002</v>
      </c>
      <c r="DZ104">
        <v>2.7539600000000002</v>
      </c>
      <c r="EA104">
        <v>0.17955099999999999</v>
      </c>
      <c r="EB104">
        <v>0.18427099999999999</v>
      </c>
      <c r="EC104">
        <v>7.8631099999999995E-2</v>
      </c>
      <c r="ED104">
        <v>7.5071399999999996E-2</v>
      </c>
      <c r="EE104">
        <v>32325.5</v>
      </c>
      <c r="EF104">
        <v>35366.1</v>
      </c>
      <c r="EG104">
        <v>35678.400000000001</v>
      </c>
      <c r="EH104">
        <v>39290.199999999997</v>
      </c>
      <c r="EI104">
        <v>46529.2</v>
      </c>
      <c r="EJ104">
        <v>52387.199999999997</v>
      </c>
      <c r="EK104">
        <v>55651.9</v>
      </c>
      <c r="EL104">
        <v>62893.1</v>
      </c>
      <c r="EM104">
        <v>1.7906</v>
      </c>
      <c r="EN104">
        <v>2.3397999999999999</v>
      </c>
      <c r="EO104">
        <v>0.13545199999999999</v>
      </c>
      <c r="EP104">
        <v>0</v>
      </c>
      <c r="EQ104">
        <v>22.296199999999999</v>
      </c>
      <c r="ER104">
        <v>999.9</v>
      </c>
      <c r="ES104">
        <v>57.13</v>
      </c>
      <c r="ET104">
        <v>24.742999999999999</v>
      </c>
      <c r="EU104">
        <v>23.433399999999999</v>
      </c>
      <c r="EV104">
        <v>54.2864</v>
      </c>
      <c r="EW104">
        <v>37.608199999999997</v>
      </c>
      <c r="EX104">
        <v>2</v>
      </c>
      <c r="EY104">
        <v>-0.36487799999999998</v>
      </c>
      <c r="EZ104">
        <v>-0.87540300000000004</v>
      </c>
      <c r="FA104">
        <v>20.146899999999999</v>
      </c>
      <c r="FB104">
        <v>5.1993200000000002</v>
      </c>
      <c r="FC104">
        <v>12.0052</v>
      </c>
      <c r="FD104">
        <v>4.976</v>
      </c>
      <c r="FE104">
        <v>3.2930000000000001</v>
      </c>
      <c r="FF104">
        <v>9999</v>
      </c>
      <c r="FG104">
        <v>9999</v>
      </c>
      <c r="FH104">
        <v>9999</v>
      </c>
      <c r="FI104">
        <v>545.9</v>
      </c>
      <c r="FJ104">
        <v>1.8627899999999999</v>
      </c>
      <c r="FK104">
        <v>1.8677699999999999</v>
      </c>
      <c r="FL104">
        <v>1.86755</v>
      </c>
      <c r="FM104">
        <v>1.8686499999999999</v>
      </c>
      <c r="FN104">
        <v>1.86951</v>
      </c>
      <c r="FO104">
        <v>1.86554</v>
      </c>
      <c r="FP104">
        <v>1.86673</v>
      </c>
      <c r="FQ104">
        <v>1.8681300000000001</v>
      </c>
      <c r="FR104">
        <v>5</v>
      </c>
      <c r="FS104">
        <v>0</v>
      </c>
      <c r="FT104">
        <v>0</v>
      </c>
      <c r="FU104">
        <v>0</v>
      </c>
      <c r="FV104" t="s">
        <v>356</v>
      </c>
      <c r="FW104" t="s">
        <v>357</v>
      </c>
      <c r="FX104" t="s">
        <v>358</v>
      </c>
      <c r="FY104" t="s">
        <v>358</v>
      </c>
      <c r="FZ104" t="s">
        <v>358</v>
      </c>
      <c r="GA104" t="s">
        <v>358</v>
      </c>
      <c r="GB104">
        <v>0</v>
      </c>
      <c r="GC104">
        <v>100</v>
      </c>
      <c r="GD104">
        <v>100</v>
      </c>
      <c r="GE104">
        <v>17.68</v>
      </c>
      <c r="GF104">
        <v>0.25219999999999998</v>
      </c>
      <c r="GG104">
        <v>5.6659111101770199</v>
      </c>
      <c r="GH104">
        <v>9.7043563482216103E-3</v>
      </c>
      <c r="GI104">
        <v>-6.1047874590071599E-7</v>
      </c>
      <c r="GJ104">
        <v>-2.0035481135848299E-10</v>
      </c>
      <c r="GK104">
        <v>-3.5135532291547797E-2</v>
      </c>
      <c r="GL104">
        <v>-2.6720997246463701E-3</v>
      </c>
      <c r="GM104">
        <v>1.0346449865754101E-3</v>
      </c>
      <c r="GN104">
        <v>-8.7332016154656395E-6</v>
      </c>
      <c r="GO104">
        <v>13</v>
      </c>
      <c r="GP104">
        <v>1798</v>
      </c>
      <c r="GQ104">
        <v>1</v>
      </c>
      <c r="GR104">
        <v>47</v>
      </c>
      <c r="GS104">
        <v>1476.4</v>
      </c>
      <c r="GT104">
        <v>12852.4</v>
      </c>
      <c r="GU104">
        <v>3.5620099999999999</v>
      </c>
      <c r="GV104">
        <v>2.5476100000000002</v>
      </c>
      <c r="GW104">
        <v>2.2485400000000002</v>
      </c>
      <c r="GX104">
        <v>2.7441399999999998</v>
      </c>
      <c r="GY104">
        <v>1.9958499999999999</v>
      </c>
      <c r="GZ104">
        <v>2.3535200000000001</v>
      </c>
      <c r="HA104">
        <v>29.303899999999999</v>
      </c>
      <c r="HB104">
        <v>15.8132</v>
      </c>
      <c r="HC104">
        <v>18</v>
      </c>
      <c r="HD104">
        <v>354.99299999999999</v>
      </c>
      <c r="HE104">
        <v>711.51499999999999</v>
      </c>
      <c r="HF104">
        <v>23.002600000000001</v>
      </c>
      <c r="HG104">
        <v>22.446000000000002</v>
      </c>
      <c r="HH104">
        <v>30.000699999999998</v>
      </c>
      <c r="HI104">
        <v>22.265000000000001</v>
      </c>
      <c r="HJ104">
        <v>22.157499999999999</v>
      </c>
      <c r="HK104">
        <v>71.253600000000006</v>
      </c>
      <c r="HL104">
        <v>23.039899999999999</v>
      </c>
      <c r="HM104">
        <v>6.7394600000000002</v>
      </c>
      <c r="HN104">
        <v>23</v>
      </c>
      <c r="HO104">
        <v>1509.15</v>
      </c>
      <c r="HP104">
        <v>18.715</v>
      </c>
      <c r="HQ104">
        <v>103.322</v>
      </c>
      <c r="HR104">
        <v>104.768</v>
      </c>
    </row>
    <row r="105" spans="1:226" x14ac:dyDescent="0.2">
      <c r="A105">
        <v>111</v>
      </c>
      <c r="B105">
        <v>1656170362.5999999</v>
      </c>
      <c r="C105">
        <v>1058.5999999046301</v>
      </c>
      <c r="D105" t="s">
        <v>536</v>
      </c>
      <c r="E105" t="s">
        <v>537</v>
      </c>
      <c r="F105">
        <v>5</v>
      </c>
      <c r="G105" t="s">
        <v>351</v>
      </c>
      <c r="H105" t="s">
        <v>352</v>
      </c>
      <c r="I105">
        <v>1656170354.8499999</v>
      </c>
      <c r="J105">
        <f t="shared" si="34"/>
        <v>1.2676645215286993E-3</v>
      </c>
      <c r="K105">
        <f t="shared" si="35"/>
        <v>1.2676645215286992</v>
      </c>
      <c r="L105">
        <f t="shared" si="36"/>
        <v>18.027133418841377</v>
      </c>
      <c r="M105">
        <f t="shared" si="37"/>
        <v>1435.76178571429</v>
      </c>
      <c r="N105">
        <f t="shared" si="38"/>
        <v>797.49747331291906</v>
      </c>
      <c r="O105">
        <f t="shared" si="39"/>
        <v>60.957086685768132</v>
      </c>
      <c r="P105">
        <f t="shared" si="40"/>
        <v>109.74311337731163</v>
      </c>
      <c r="Q105">
        <f t="shared" si="41"/>
        <v>4.9197819481542657E-2</v>
      </c>
      <c r="R105">
        <f t="shared" si="42"/>
        <v>2.4830528745546876</v>
      </c>
      <c r="S105">
        <f t="shared" si="43"/>
        <v>4.8662634724805594E-2</v>
      </c>
      <c r="T105">
        <f t="shared" si="44"/>
        <v>3.0461745715836056E-2</v>
      </c>
      <c r="U105">
        <f t="shared" si="45"/>
        <v>321.51960107142929</v>
      </c>
      <c r="V105">
        <f t="shared" si="46"/>
        <v>26.44645731545085</v>
      </c>
      <c r="W105">
        <f t="shared" si="47"/>
        <v>26.44645731545085</v>
      </c>
      <c r="X105">
        <f t="shared" si="48"/>
        <v>3.4644359058037897</v>
      </c>
      <c r="Y105">
        <f t="shared" si="49"/>
        <v>49.501573697131931</v>
      </c>
      <c r="Z105">
        <f t="shared" si="50"/>
        <v>1.5384503651264785</v>
      </c>
      <c r="AA105">
        <f t="shared" si="51"/>
        <v>3.1078817302642943</v>
      </c>
      <c r="AB105">
        <f t="shared" si="52"/>
        <v>1.9259855406773112</v>
      </c>
      <c r="AC105">
        <f t="shared" si="53"/>
        <v>-55.904005399415638</v>
      </c>
      <c r="AD105">
        <f t="shared" si="54"/>
        <v>-244.83870242191892</v>
      </c>
      <c r="AE105">
        <f t="shared" si="55"/>
        <v>-20.969202624947027</v>
      </c>
      <c r="AF105">
        <f t="shared" si="56"/>
        <v>-0.19230937485227173</v>
      </c>
      <c r="AG105">
        <f t="shared" si="57"/>
        <v>37.688584921812144</v>
      </c>
      <c r="AH105">
        <f t="shared" si="58"/>
        <v>1.2638970963207716</v>
      </c>
      <c r="AI105">
        <f t="shared" si="59"/>
        <v>18.027133418841377</v>
      </c>
      <c r="AJ105">
        <v>1527.2114821764201</v>
      </c>
      <c r="AK105">
        <v>1490.44721212121</v>
      </c>
      <c r="AL105">
        <v>3.56763910821204</v>
      </c>
      <c r="AM105">
        <v>66.910747138271802</v>
      </c>
      <c r="AN105">
        <f t="shared" si="60"/>
        <v>1.2676645215286992</v>
      </c>
      <c r="AO105">
        <v>18.646756783236199</v>
      </c>
      <c r="AP105">
        <v>20.134746060606101</v>
      </c>
      <c r="AQ105">
        <v>5.3577523354131503E-4</v>
      </c>
      <c r="AR105">
        <v>77.421342020431197</v>
      </c>
      <c r="AS105">
        <v>79</v>
      </c>
      <c r="AT105">
        <v>16</v>
      </c>
      <c r="AU105">
        <f t="shared" si="61"/>
        <v>1</v>
      </c>
      <c r="AV105">
        <f t="shared" si="62"/>
        <v>0</v>
      </c>
      <c r="AW105">
        <f t="shared" si="63"/>
        <v>40739.480170356379</v>
      </c>
      <c r="AX105">
        <f t="shared" si="64"/>
        <v>2000.02178571429</v>
      </c>
      <c r="AY105">
        <f t="shared" si="65"/>
        <v>1681.2183642857178</v>
      </c>
      <c r="AZ105">
        <f t="shared" si="66"/>
        <v>0.84060002560686387</v>
      </c>
      <c r="BA105">
        <f t="shared" si="67"/>
        <v>0.16075804942124738</v>
      </c>
      <c r="BB105">
        <v>6</v>
      </c>
      <c r="BC105">
        <v>0.5</v>
      </c>
      <c r="BD105" t="s">
        <v>353</v>
      </c>
      <c r="BE105">
        <v>2</v>
      </c>
      <c r="BF105" t="b">
        <v>1</v>
      </c>
      <c r="BG105">
        <v>1656170354.8499999</v>
      </c>
      <c r="BH105">
        <v>1435.76178571429</v>
      </c>
      <c r="BI105">
        <v>1483.165</v>
      </c>
      <c r="BJ105">
        <v>20.127442857142899</v>
      </c>
      <c r="BK105">
        <v>18.641314285714301</v>
      </c>
      <c r="BL105">
        <v>1418.1342857142899</v>
      </c>
      <c r="BM105">
        <v>19.8755321428571</v>
      </c>
      <c r="BN105">
        <v>500.00710714285702</v>
      </c>
      <c r="BO105">
        <v>76.335585714285699</v>
      </c>
      <c r="BP105">
        <v>9.9874867857142793E-2</v>
      </c>
      <c r="BQ105">
        <v>24.617478571428599</v>
      </c>
      <c r="BR105">
        <v>24.507410714285701</v>
      </c>
      <c r="BS105">
        <v>999.9</v>
      </c>
      <c r="BT105">
        <v>0</v>
      </c>
      <c r="BU105">
        <v>0</v>
      </c>
      <c r="BV105">
        <v>10013.392857142901</v>
      </c>
      <c r="BW105">
        <v>0</v>
      </c>
      <c r="BX105">
        <v>317.76774999999998</v>
      </c>
      <c r="BY105">
        <v>-47.403078571428601</v>
      </c>
      <c r="BZ105">
        <v>1465.25285714286</v>
      </c>
      <c r="CA105">
        <v>1511.33892857143</v>
      </c>
      <c r="CB105">
        <v>1.48611928571429</v>
      </c>
      <c r="CC105">
        <v>1483.165</v>
      </c>
      <c r="CD105">
        <v>18.641314285714301</v>
      </c>
      <c r="CE105">
        <v>1.53643857142857</v>
      </c>
      <c r="CF105">
        <v>1.42299642857143</v>
      </c>
      <c r="CG105">
        <v>13.335685714285701</v>
      </c>
      <c r="CH105">
        <v>12.1649285714286</v>
      </c>
      <c r="CI105">
        <v>2000.02178571429</v>
      </c>
      <c r="CJ105">
        <v>0.97999839285714296</v>
      </c>
      <c r="CK105">
        <v>2.00017142857143E-2</v>
      </c>
      <c r="CL105">
        <v>0</v>
      </c>
      <c r="CM105">
        <v>2.1992500000000001</v>
      </c>
      <c r="CN105">
        <v>0</v>
      </c>
      <c r="CO105">
        <v>4540.0335714285702</v>
      </c>
      <c r="CP105">
        <v>17300.339285714301</v>
      </c>
      <c r="CQ105">
        <v>38.700607142857102</v>
      </c>
      <c r="CR105">
        <v>38.173821428571401</v>
      </c>
      <c r="CS105">
        <v>38.410499999999999</v>
      </c>
      <c r="CT105">
        <v>36.464071428571401</v>
      </c>
      <c r="CU105">
        <v>37.624821428571401</v>
      </c>
      <c r="CV105">
        <v>1960.0196428571401</v>
      </c>
      <c r="CW105">
        <v>40.0021428571429</v>
      </c>
      <c r="CX105">
        <v>0</v>
      </c>
      <c r="CY105">
        <v>1656170361.5999999</v>
      </c>
      <c r="CZ105">
        <v>0</v>
      </c>
      <c r="DA105">
        <v>0</v>
      </c>
      <c r="DB105" t="s">
        <v>354</v>
      </c>
      <c r="DC105">
        <v>1656081770.5</v>
      </c>
      <c r="DD105">
        <v>1655399214.5999999</v>
      </c>
      <c r="DE105">
        <v>0</v>
      </c>
      <c r="DF105">
        <v>0.13400000000000001</v>
      </c>
      <c r="DG105">
        <v>-0.06</v>
      </c>
      <c r="DH105">
        <v>9.3309999999999995</v>
      </c>
      <c r="DI105">
        <v>0.51100000000000001</v>
      </c>
      <c r="DJ105">
        <v>421</v>
      </c>
      <c r="DK105">
        <v>25</v>
      </c>
      <c r="DL105">
        <v>1.93</v>
      </c>
      <c r="DM105">
        <v>0.15</v>
      </c>
      <c r="DN105">
        <v>-47.338517500000002</v>
      </c>
      <c r="DO105">
        <v>-0.162816135084275</v>
      </c>
      <c r="DP105">
        <v>0.57196374224573898</v>
      </c>
      <c r="DQ105">
        <v>0</v>
      </c>
      <c r="DR105">
        <v>1.48726625</v>
      </c>
      <c r="DS105">
        <v>5.9580112570337598E-3</v>
      </c>
      <c r="DT105">
        <v>8.0825805555837203E-3</v>
      </c>
      <c r="DU105">
        <v>1</v>
      </c>
      <c r="DV105">
        <v>1</v>
      </c>
      <c r="DW105">
        <v>2</v>
      </c>
      <c r="DX105" t="s">
        <v>355</v>
      </c>
      <c r="DY105">
        <v>2.9765000000000001</v>
      </c>
      <c r="DZ105">
        <v>2.7540399999999998</v>
      </c>
      <c r="EA105">
        <v>0.180954</v>
      </c>
      <c r="EB105">
        <v>0.18562799999999999</v>
      </c>
      <c r="EC105">
        <v>7.8629699999999997E-2</v>
      </c>
      <c r="ED105">
        <v>7.5092400000000004E-2</v>
      </c>
      <c r="EE105">
        <v>32269.9</v>
      </c>
      <c r="EF105">
        <v>35306.199999999997</v>
      </c>
      <c r="EG105">
        <v>35678</v>
      </c>
      <c r="EH105">
        <v>39288.9</v>
      </c>
      <c r="EI105">
        <v>46528.5</v>
      </c>
      <c r="EJ105">
        <v>52384.800000000003</v>
      </c>
      <c r="EK105">
        <v>55651</v>
      </c>
      <c r="EL105">
        <v>62891.6</v>
      </c>
      <c r="EM105">
        <v>1.7907999999999999</v>
      </c>
      <c r="EN105">
        <v>2.3403999999999998</v>
      </c>
      <c r="EO105">
        <v>0.13336500000000001</v>
      </c>
      <c r="EP105">
        <v>0</v>
      </c>
      <c r="EQ105">
        <v>22.331199999999999</v>
      </c>
      <c r="ER105">
        <v>999.9</v>
      </c>
      <c r="ES105">
        <v>57.104999999999997</v>
      </c>
      <c r="ET105">
        <v>24.753</v>
      </c>
      <c r="EU105">
        <v>23.439499999999999</v>
      </c>
      <c r="EV105">
        <v>53.696399999999997</v>
      </c>
      <c r="EW105">
        <v>37.6282</v>
      </c>
      <c r="EX105">
        <v>2</v>
      </c>
      <c r="EY105">
        <v>-0.36441099999999998</v>
      </c>
      <c r="EZ105">
        <v>-0.87298500000000001</v>
      </c>
      <c r="FA105">
        <v>20.1464</v>
      </c>
      <c r="FB105">
        <v>5.20052</v>
      </c>
      <c r="FC105">
        <v>12.0052</v>
      </c>
      <c r="FD105">
        <v>4.976</v>
      </c>
      <c r="FE105">
        <v>3.2930000000000001</v>
      </c>
      <c r="FF105">
        <v>9999</v>
      </c>
      <c r="FG105">
        <v>9999</v>
      </c>
      <c r="FH105">
        <v>9999</v>
      </c>
      <c r="FI105">
        <v>545.9</v>
      </c>
      <c r="FJ105">
        <v>1.8627899999999999</v>
      </c>
      <c r="FK105">
        <v>1.8678300000000001</v>
      </c>
      <c r="FL105">
        <v>1.8675200000000001</v>
      </c>
      <c r="FM105">
        <v>1.8686199999999999</v>
      </c>
      <c r="FN105">
        <v>1.86954</v>
      </c>
      <c r="FO105">
        <v>1.86557</v>
      </c>
      <c r="FP105">
        <v>1.86676</v>
      </c>
      <c r="FQ105">
        <v>1.8681300000000001</v>
      </c>
      <c r="FR105">
        <v>5</v>
      </c>
      <c r="FS105">
        <v>0</v>
      </c>
      <c r="FT105">
        <v>0</v>
      </c>
      <c r="FU105">
        <v>0</v>
      </c>
      <c r="FV105" t="s">
        <v>356</v>
      </c>
      <c r="FW105" t="s">
        <v>357</v>
      </c>
      <c r="FX105" t="s">
        <v>358</v>
      </c>
      <c r="FY105" t="s">
        <v>358</v>
      </c>
      <c r="FZ105" t="s">
        <v>358</v>
      </c>
      <c r="GA105" t="s">
        <v>358</v>
      </c>
      <c r="GB105">
        <v>0</v>
      </c>
      <c r="GC105">
        <v>100</v>
      </c>
      <c r="GD105">
        <v>100</v>
      </c>
      <c r="GE105">
        <v>17.8</v>
      </c>
      <c r="GF105">
        <v>0.25219999999999998</v>
      </c>
      <c r="GG105">
        <v>5.6659111101770199</v>
      </c>
      <c r="GH105">
        <v>9.7043563482216103E-3</v>
      </c>
      <c r="GI105">
        <v>-6.1047874590071599E-7</v>
      </c>
      <c r="GJ105">
        <v>-2.0035481135848299E-10</v>
      </c>
      <c r="GK105">
        <v>-3.5135532291547797E-2</v>
      </c>
      <c r="GL105">
        <v>-2.6720997246463701E-3</v>
      </c>
      <c r="GM105">
        <v>1.0346449865754101E-3</v>
      </c>
      <c r="GN105">
        <v>-8.7332016154656395E-6</v>
      </c>
      <c r="GO105">
        <v>13</v>
      </c>
      <c r="GP105">
        <v>1798</v>
      </c>
      <c r="GQ105">
        <v>1</v>
      </c>
      <c r="GR105">
        <v>47</v>
      </c>
      <c r="GS105">
        <v>1476.5</v>
      </c>
      <c r="GT105">
        <v>12852.5</v>
      </c>
      <c r="GU105">
        <v>3.59253</v>
      </c>
      <c r="GV105">
        <v>2.5451700000000002</v>
      </c>
      <c r="GW105">
        <v>2.2485400000000002</v>
      </c>
      <c r="GX105">
        <v>2.7429199999999998</v>
      </c>
      <c r="GY105">
        <v>1.9958499999999999</v>
      </c>
      <c r="GZ105">
        <v>2.3547400000000001</v>
      </c>
      <c r="HA105">
        <v>29.325099999999999</v>
      </c>
      <c r="HB105">
        <v>15.821899999999999</v>
      </c>
      <c r="HC105">
        <v>18</v>
      </c>
      <c r="HD105">
        <v>355.12900000000002</v>
      </c>
      <c r="HE105">
        <v>712.12699999999995</v>
      </c>
      <c r="HF105">
        <v>23.001000000000001</v>
      </c>
      <c r="HG105">
        <v>22.453499999999998</v>
      </c>
      <c r="HH105">
        <v>30.000599999999999</v>
      </c>
      <c r="HI105">
        <v>22.270600000000002</v>
      </c>
      <c r="HJ105">
        <v>22.163799999999998</v>
      </c>
      <c r="HK105">
        <v>71.932199999999995</v>
      </c>
      <c r="HL105">
        <v>22.750699999999998</v>
      </c>
      <c r="HM105">
        <v>6.7394600000000002</v>
      </c>
      <c r="HN105">
        <v>23</v>
      </c>
      <c r="HO105">
        <v>1522.54</v>
      </c>
      <c r="HP105">
        <v>18.745100000000001</v>
      </c>
      <c r="HQ105">
        <v>103.321</v>
      </c>
      <c r="HR105">
        <v>104.765</v>
      </c>
    </row>
    <row r="106" spans="1:226" x14ac:dyDescent="0.2">
      <c r="A106">
        <v>112</v>
      </c>
      <c r="B106">
        <v>1656170367.5999999</v>
      </c>
      <c r="C106">
        <v>1063.5999999046301</v>
      </c>
      <c r="D106" t="s">
        <v>538</v>
      </c>
      <c r="E106" t="s">
        <v>539</v>
      </c>
      <c r="F106">
        <v>5</v>
      </c>
      <c r="G106" t="s">
        <v>351</v>
      </c>
      <c r="H106" t="s">
        <v>352</v>
      </c>
      <c r="I106">
        <v>1656170360.11852</v>
      </c>
      <c r="J106">
        <f t="shared" si="34"/>
        <v>1.2416366144945169E-3</v>
      </c>
      <c r="K106">
        <f t="shared" si="35"/>
        <v>1.2416366144945168</v>
      </c>
      <c r="L106">
        <f t="shared" si="36"/>
        <v>18.215532442923831</v>
      </c>
      <c r="M106">
        <f t="shared" si="37"/>
        <v>1453.5970370370401</v>
      </c>
      <c r="N106">
        <f t="shared" si="38"/>
        <v>795.23116013955905</v>
      </c>
      <c r="O106">
        <f t="shared" si="39"/>
        <v>60.783545818798821</v>
      </c>
      <c r="P106">
        <f t="shared" si="40"/>
        <v>111.10578474729952</v>
      </c>
      <c r="Q106">
        <f t="shared" si="41"/>
        <v>4.8099980246551551E-2</v>
      </c>
      <c r="R106">
        <f t="shared" si="42"/>
        <v>2.4846461609036692</v>
      </c>
      <c r="S106">
        <f t="shared" si="43"/>
        <v>4.7588604440319801E-2</v>
      </c>
      <c r="T106">
        <f t="shared" si="44"/>
        <v>2.9788369728400703E-2</v>
      </c>
      <c r="U106">
        <f t="shared" si="45"/>
        <v>321.51476388888858</v>
      </c>
      <c r="V106">
        <f t="shared" si="46"/>
        <v>26.464939024612015</v>
      </c>
      <c r="W106">
        <f t="shared" si="47"/>
        <v>26.464939024612015</v>
      </c>
      <c r="X106">
        <f t="shared" si="48"/>
        <v>3.468213851698728</v>
      </c>
      <c r="Y106">
        <f t="shared" si="49"/>
        <v>49.493207915974615</v>
      </c>
      <c r="Z106">
        <f t="shared" si="50"/>
        <v>1.5392680333152917</v>
      </c>
      <c r="AA106">
        <f t="shared" si="51"/>
        <v>3.1100591336260339</v>
      </c>
      <c r="AB106">
        <f t="shared" si="52"/>
        <v>1.9289458183834363</v>
      </c>
      <c r="AC106">
        <f t="shared" si="53"/>
        <v>-54.756174699208195</v>
      </c>
      <c r="AD106">
        <f t="shared" si="54"/>
        <v>-245.90235366574674</v>
      </c>
      <c r="AE106">
        <f t="shared" si="55"/>
        <v>-21.04998887311649</v>
      </c>
      <c r="AF106">
        <f t="shared" si="56"/>
        <v>-0.19375334918285603</v>
      </c>
      <c r="AG106">
        <f t="shared" si="57"/>
        <v>37.403022294574171</v>
      </c>
      <c r="AH106">
        <f t="shared" si="58"/>
        <v>1.2455067348489672</v>
      </c>
      <c r="AI106">
        <f t="shared" si="59"/>
        <v>18.215532442923831</v>
      </c>
      <c r="AJ106">
        <v>1544.1412539048799</v>
      </c>
      <c r="AK106">
        <v>1507.6292727272701</v>
      </c>
      <c r="AL106">
        <v>3.4507754943243301</v>
      </c>
      <c r="AM106">
        <v>66.910747138271802</v>
      </c>
      <c r="AN106">
        <f t="shared" si="60"/>
        <v>1.2416366144945168</v>
      </c>
      <c r="AO106">
        <v>18.698391093418302</v>
      </c>
      <c r="AP106">
        <v>20.157864848484898</v>
      </c>
      <c r="AQ106">
        <v>8.6547253295154203E-5</v>
      </c>
      <c r="AR106">
        <v>77.421342020431197</v>
      </c>
      <c r="AS106">
        <v>79</v>
      </c>
      <c r="AT106">
        <v>16</v>
      </c>
      <c r="AU106">
        <f t="shared" si="61"/>
        <v>1</v>
      </c>
      <c r="AV106">
        <f t="shared" si="62"/>
        <v>0</v>
      </c>
      <c r="AW106">
        <f t="shared" si="63"/>
        <v>40777.864846532291</v>
      </c>
      <c r="AX106">
        <f t="shared" si="64"/>
        <v>1999.99185185185</v>
      </c>
      <c r="AY106">
        <f t="shared" si="65"/>
        <v>1681.1931888888873</v>
      </c>
      <c r="AZ106">
        <f t="shared" si="66"/>
        <v>0.84060001911118898</v>
      </c>
      <c r="BA106">
        <f t="shared" si="67"/>
        <v>0.1607580368845947</v>
      </c>
      <c r="BB106">
        <v>6</v>
      </c>
      <c r="BC106">
        <v>0.5</v>
      </c>
      <c r="BD106" t="s">
        <v>353</v>
      </c>
      <c r="BE106">
        <v>2</v>
      </c>
      <c r="BF106" t="b">
        <v>1</v>
      </c>
      <c r="BG106">
        <v>1656170360.11852</v>
      </c>
      <c r="BH106">
        <v>1453.5970370370401</v>
      </c>
      <c r="BI106">
        <v>1500.6518518518501</v>
      </c>
      <c r="BJ106">
        <v>20.1382444444444</v>
      </c>
      <c r="BK106">
        <v>18.673777777777801</v>
      </c>
      <c r="BL106">
        <v>1435.8488888888901</v>
      </c>
      <c r="BM106">
        <v>19.8860407407407</v>
      </c>
      <c r="BN106">
        <v>500.014555555556</v>
      </c>
      <c r="BO106">
        <v>76.335162962962997</v>
      </c>
      <c r="BP106">
        <v>9.9902544444444394E-2</v>
      </c>
      <c r="BQ106">
        <v>24.629192592592599</v>
      </c>
      <c r="BR106">
        <v>24.524396296296299</v>
      </c>
      <c r="BS106">
        <v>999.9</v>
      </c>
      <c r="BT106">
        <v>0</v>
      </c>
      <c r="BU106">
        <v>0</v>
      </c>
      <c r="BV106">
        <v>10023.703703703701</v>
      </c>
      <c r="BW106">
        <v>0</v>
      </c>
      <c r="BX106">
        <v>318.55107407407399</v>
      </c>
      <c r="BY106">
        <v>-47.055792592592603</v>
      </c>
      <c r="BZ106">
        <v>1483.47074074074</v>
      </c>
      <c r="CA106">
        <v>1529.2092592592601</v>
      </c>
      <c r="CB106">
        <v>1.4644681481481501</v>
      </c>
      <c r="CC106">
        <v>1500.6518518518501</v>
      </c>
      <c r="CD106">
        <v>18.673777777777801</v>
      </c>
      <c r="CE106">
        <v>1.53725481481482</v>
      </c>
      <c r="CF106">
        <v>1.42546555555556</v>
      </c>
      <c r="CG106">
        <v>13.343837037037</v>
      </c>
      <c r="CH106">
        <v>12.1912518518519</v>
      </c>
      <c r="CI106">
        <v>1999.99185185185</v>
      </c>
      <c r="CJ106">
        <v>0.97999922222222202</v>
      </c>
      <c r="CK106">
        <v>2.00008296296296E-2</v>
      </c>
      <c r="CL106">
        <v>0</v>
      </c>
      <c r="CM106">
        <v>2.2246592592592598</v>
      </c>
      <c r="CN106">
        <v>0</v>
      </c>
      <c r="CO106">
        <v>4539.9818518518496</v>
      </c>
      <c r="CP106">
        <v>17300.070370370398</v>
      </c>
      <c r="CQ106">
        <v>38.800629629629597</v>
      </c>
      <c r="CR106">
        <v>38.265962962963002</v>
      </c>
      <c r="CS106">
        <v>38.485814814814802</v>
      </c>
      <c r="CT106">
        <v>36.606259259259303</v>
      </c>
      <c r="CU106">
        <v>37.717370370370404</v>
      </c>
      <c r="CV106">
        <v>1959.99074074074</v>
      </c>
      <c r="CW106">
        <v>40.001111111111101</v>
      </c>
      <c r="CX106">
        <v>0</v>
      </c>
      <c r="CY106">
        <v>1656170367</v>
      </c>
      <c r="CZ106">
        <v>0</v>
      </c>
      <c r="DA106">
        <v>0</v>
      </c>
      <c r="DB106" t="s">
        <v>354</v>
      </c>
      <c r="DC106">
        <v>1656081770.5</v>
      </c>
      <c r="DD106">
        <v>1655399214.5999999</v>
      </c>
      <c r="DE106">
        <v>0</v>
      </c>
      <c r="DF106">
        <v>0.13400000000000001</v>
      </c>
      <c r="DG106">
        <v>-0.06</v>
      </c>
      <c r="DH106">
        <v>9.3309999999999995</v>
      </c>
      <c r="DI106">
        <v>0.51100000000000001</v>
      </c>
      <c r="DJ106">
        <v>421</v>
      </c>
      <c r="DK106">
        <v>25</v>
      </c>
      <c r="DL106">
        <v>1.93</v>
      </c>
      <c r="DM106">
        <v>0.15</v>
      </c>
      <c r="DN106">
        <v>-47.288589999999999</v>
      </c>
      <c r="DO106">
        <v>1.5911639774859601</v>
      </c>
      <c r="DP106">
        <v>0.556166033572709</v>
      </c>
      <c r="DQ106">
        <v>0</v>
      </c>
      <c r="DR106">
        <v>1.47379375</v>
      </c>
      <c r="DS106">
        <v>-0.161705628517823</v>
      </c>
      <c r="DT106">
        <v>2.7815363712119599E-2</v>
      </c>
      <c r="DU106">
        <v>0</v>
      </c>
      <c r="DV106">
        <v>0</v>
      </c>
      <c r="DW106">
        <v>2</v>
      </c>
      <c r="DX106" t="s">
        <v>359</v>
      </c>
      <c r="DY106">
        <v>2.9771899999999998</v>
      </c>
      <c r="DZ106">
        <v>2.75366</v>
      </c>
      <c r="EA106">
        <v>0.18220700000000001</v>
      </c>
      <c r="EB106">
        <v>0.186781</v>
      </c>
      <c r="EC106">
        <v>7.8683699999999995E-2</v>
      </c>
      <c r="ED106">
        <v>7.5351699999999994E-2</v>
      </c>
      <c r="EE106">
        <v>32220.2</v>
      </c>
      <c r="EF106">
        <v>35255.599999999999</v>
      </c>
      <c r="EG106">
        <v>35677.599999999999</v>
      </c>
      <c r="EH106">
        <v>39288.1</v>
      </c>
      <c r="EI106">
        <v>46525.1</v>
      </c>
      <c r="EJ106">
        <v>52368.800000000003</v>
      </c>
      <c r="EK106">
        <v>55650.2</v>
      </c>
      <c r="EL106">
        <v>62890</v>
      </c>
      <c r="EM106">
        <v>1.7918000000000001</v>
      </c>
      <c r="EN106">
        <v>2.34</v>
      </c>
      <c r="EO106">
        <v>0.133663</v>
      </c>
      <c r="EP106">
        <v>0</v>
      </c>
      <c r="EQ106">
        <v>22.363199999999999</v>
      </c>
      <c r="ER106">
        <v>999.9</v>
      </c>
      <c r="ES106">
        <v>57.057000000000002</v>
      </c>
      <c r="ET106">
        <v>24.753</v>
      </c>
      <c r="EU106">
        <v>23.418199999999999</v>
      </c>
      <c r="EV106">
        <v>53.766399999999997</v>
      </c>
      <c r="EW106">
        <v>37.596200000000003</v>
      </c>
      <c r="EX106">
        <v>2</v>
      </c>
      <c r="EY106">
        <v>-0.36408499999999999</v>
      </c>
      <c r="EZ106">
        <v>-0.87777799999999995</v>
      </c>
      <c r="FA106">
        <v>20.145600000000002</v>
      </c>
      <c r="FB106">
        <v>5.20052</v>
      </c>
      <c r="FC106">
        <v>12.0052</v>
      </c>
      <c r="FD106">
        <v>4.9756</v>
      </c>
      <c r="FE106">
        <v>3.2930000000000001</v>
      </c>
      <c r="FF106">
        <v>9999</v>
      </c>
      <c r="FG106">
        <v>9999</v>
      </c>
      <c r="FH106">
        <v>9999</v>
      </c>
      <c r="FI106">
        <v>545.9</v>
      </c>
      <c r="FJ106">
        <v>1.8627899999999999</v>
      </c>
      <c r="FK106">
        <v>1.8678300000000001</v>
      </c>
      <c r="FL106">
        <v>1.86755</v>
      </c>
      <c r="FM106">
        <v>1.8686499999999999</v>
      </c>
      <c r="FN106">
        <v>1.86951</v>
      </c>
      <c r="FO106">
        <v>1.86557</v>
      </c>
      <c r="FP106">
        <v>1.86673</v>
      </c>
      <c r="FQ106">
        <v>1.8681300000000001</v>
      </c>
      <c r="FR106">
        <v>5</v>
      </c>
      <c r="FS106">
        <v>0</v>
      </c>
      <c r="FT106">
        <v>0</v>
      </c>
      <c r="FU106">
        <v>0</v>
      </c>
      <c r="FV106" t="s">
        <v>356</v>
      </c>
      <c r="FW106" t="s">
        <v>357</v>
      </c>
      <c r="FX106" t="s">
        <v>358</v>
      </c>
      <c r="FY106" t="s">
        <v>358</v>
      </c>
      <c r="FZ106" t="s">
        <v>358</v>
      </c>
      <c r="GA106" t="s">
        <v>358</v>
      </c>
      <c r="GB106">
        <v>0</v>
      </c>
      <c r="GC106">
        <v>100</v>
      </c>
      <c r="GD106">
        <v>100</v>
      </c>
      <c r="GE106">
        <v>17.920000000000002</v>
      </c>
      <c r="GF106">
        <v>0.25269999999999998</v>
      </c>
      <c r="GG106">
        <v>5.6659111101770199</v>
      </c>
      <c r="GH106">
        <v>9.7043563482216103E-3</v>
      </c>
      <c r="GI106">
        <v>-6.1047874590071599E-7</v>
      </c>
      <c r="GJ106">
        <v>-2.0035481135848299E-10</v>
      </c>
      <c r="GK106">
        <v>-3.5135532291547797E-2</v>
      </c>
      <c r="GL106">
        <v>-2.6720997246463701E-3</v>
      </c>
      <c r="GM106">
        <v>1.0346449865754101E-3</v>
      </c>
      <c r="GN106">
        <v>-8.7332016154656395E-6</v>
      </c>
      <c r="GO106">
        <v>13</v>
      </c>
      <c r="GP106">
        <v>1798</v>
      </c>
      <c r="GQ106">
        <v>1</v>
      </c>
      <c r="GR106">
        <v>47</v>
      </c>
      <c r="GS106">
        <v>1476.6</v>
      </c>
      <c r="GT106">
        <v>12852.5</v>
      </c>
      <c r="GU106">
        <v>3.61938</v>
      </c>
      <c r="GV106">
        <v>2.5451700000000002</v>
      </c>
      <c r="GW106">
        <v>2.2485400000000002</v>
      </c>
      <c r="GX106">
        <v>2.7441399999999998</v>
      </c>
      <c r="GY106">
        <v>1.9958499999999999</v>
      </c>
      <c r="GZ106">
        <v>2.36084</v>
      </c>
      <c r="HA106">
        <v>29.346399999999999</v>
      </c>
      <c r="HB106">
        <v>15.8132</v>
      </c>
      <c r="HC106">
        <v>18</v>
      </c>
      <c r="HD106">
        <v>355.65699999999998</v>
      </c>
      <c r="HE106">
        <v>711.83600000000001</v>
      </c>
      <c r="HF106">
        <v>22.999700000000001</v>
      </c>
      <c r="HG106">
        <v>22.459199999999999</v>
      </c>
      <c r="HH106">
        <v>30.000299999999999</v>
      </c>
      <c r="HI106">
        <v>22.276299999999999</v>
      </c>
      <c r="HJ106">
        <v>22.1675</v>
      </c>
      <c r="HK106">
        <v>72.465100000000007</v>
      </c>
      <c r="HL106">
        <v>22.750699999999998</v>
      </c>
      <c r="HM106">
        <v>6.7394600000000002</v>
      </c>
      <c r="HN106">
        <v>23</v>
      </c>
      <c r="HO106">
        <v>1542.73</v>
      </c>
      <c r="HP106">
        <v>18.851800000000001</v>
      </c>
      <c r="HQ106">
        <v>103.319</v>
      </c>
      <c r="HR106">
        <v>104.762</v>
      </c>
    </row>
    <row r="107" spans="1:226" x14ac:dyDescent="0.2">
      <c r="A107">
        <v>113</v>
      </c>
      <c r="B107">
        <v>1656170372.5999999</v>
      </c>
      <c r="C107">
        <v>1068.5999999046301</v>
      </c>
      <c r="D107" t="s">
        <v>540</v>
      </c>
      <c r="E107" t="s">
        <v>541</v>
      </c>
      <c r="F107">
        <v>5</v>
      </c>
      <c r="G107" t="s">
        <v>351</v>
      </c>
      <c r="H107" t="s">
        <v>352</v>
      </c>
      <c r="I107">
        <v>1656170364.83214</v>
      </c>
      <c r="J107">
        <f t="shared" si="34"/>
        <v>1.2442506983641017E-3</v>
      </c>
      <c r="K107">
        <f t="shared" si="35"/>
        <v>1.2442506983641017</v>
      </c>
      <c r="L107">
        <f t="shared" si="36"/>
        <v>18.18283424889248</v>
      </c>
      <c r="M107">
        <f t="shared" si="37"/>
        <v>1469.32714285714</v>
      </c>
      <c r="N107">
        <f t="shared" si="38"/>
        <v>812.35116223780278</v>
      </c>
      <c r="O107">
        <f t="shared" si="39"/>
        <v>62.091967125629566</v>
      </c>
      <c r="P107">
        <f t="shared" si="40"/>
        <v>112.3078502156111</v>
      </c>
      <c r="Q107">
        <f t="shared" si="41"/>
        <v>4.817944019542874E-2</v>
      </c>
      <c r="R107">
        <f t="shared" si="42"/>
        <v>2.4852887842063147</v>
      </c>
      <c r="S107">
        <f t="shared" si="43"/>
        <v>4.7666514292546362E-2</v>
      </c>
      <c r="T107">
        <f t="shared" si="44"/>
        <v>2.983720065791674E-2</v>
      </c>
      <c r="U107">
        <f t="shared" si="45"/>
        <v>321.51032067857216</v>
      </c>
      <c r="V107">
        <f t="shared" si="46"/>
        <v>26.473849005296174</v>
      </c>
      <c r="W107">
        <f t="shared" si="47"/>
        <v>26.473849005296174</v>
      </c>
      <c r="X107">
        <f t="shared" si="48"/>
        <v>3.4700364737478209</v>
      </c>
      <c r="Y107">
        <f t="shared" si="49"/>
        <v>49.493992416748092</v>
      </c>
      <c r="Z107">
        <f t="shared" si="50"/>
        <v>1.5402300728701694</v>
      </c>
      <c r="AA107">
        <f t="shared" si="51"/>
        <v>3.1119535880257185</v>
      </c>
      <c r="AB107">
        <f t="shared" si="52"/>
        <v>1.9298064008776514</v>
      </c>
      <c r="AC107">
        <f t="shared" si="53"/>
        <v>-54.871455797856882</v>
      </c>
      <c r="AD107">
        <f t="shared" si="54"/>
        <v>-245.79498627556126</v>
      </c>
      <c r="AE107">
        <f t="shared" si="55"/>
        <v>-21.037375362267166</v>
      </c>
      <c r="AF107">
        <f t="shared" si="56"/>
        <v>-0.19349675711310965</v>
      </c>
      <c r="AG107">
        <f t="shared" si="57"/>
        <v>37.418193341861752</v>
      </c>
      <c r="AH107">
        <f t="shared" si="58"/>
        <v>1.2228761057750797</v>
      </c>
      <c r="AI107">
        <f t="shared" si="59"/>
        <v>18.18283424889248</v>
      </c>
      <c r="AJ107">
        <v>1560.1721046012799</v>
      </c>
      <c r="AK107">
        <v>1524.1061212121199</v>
      </c>
      <c r="AL107">
        <v>3.3525791048819702</v>
      </c>
      <c r="AM107">
        <v>66.910747138271802</v>
      </c>
      <c r="AN107">
        <f t="shared" si="60"/>
        <v>1.2442506983641017</v>
      </c>
      <c r="AO107">
        <v>18.748015899787902</v>
      </c>
      <c r="AP107">
        <v>20.180736969697001</v>
      </c>
      <c r="AQ107">
        <v>6.31665373517211E-3</v>
      </c>
      <c r="AR107">
        <v>77.421342020431197</v>
      </c>
      <c r="AS107">
        <v>79</v>
      </c>
      <c r="AT107">
        <v>16</v>
      </c>
      <c r="AU107">
        <f t="shared" si="61"/>
        <v>1</v>
      </c>
      <c r="AV107">
        <f t="shared" si="62"/>
        <v>0</v>
      </c>
      <c r="AW107">
        <f t="shared" si="63"/>
        <v>40792.600144129428</v>
      </c>
      <c r="AX107">
        <f t="shared" si="64"/>
        <v>1999.9642857142901</v>
      </c>
      <c r="AY107">
        <f t="shared" si="65"/>
        <v>1681.1700107142892</v>
      </c>
      <c r="AZ107">
        <f t="shared" si="66"/>
        <v>0.84060001607171553</v>
      </c>
      <c r="BA107">
        <f t="shared" si="67"/>
        <v>0.16075803101841105</v>
      </c>
      <c r="BB107">
        <v>6</v>
      </c>
      <c r="BC107">
        <v>0.5</v>
      </c>
      <c r="BD107" t="s">
        <v>353</v>
      </c>
      <c r="BE107">
        <v>2</v>
      </c>
      <c r="BF107" t="b">
        <v>1</v>
      </c>
      <c r="BG107">
        <v>1656170364.83214</v>
      </c>
      <c r="BH107">
        <v>1469.32714285714</v>
      </c>
      <c r="BI107">
        <v>1516.38214285714</v>
      </c>
      <c r="BJ107">
        <v>20.150878571428599</v>
      </c>
      <c r="BK107">
        <v>18.7130892857143</v>
      </c>
      <c r="BL107">
        <v>1451.4742857142901</v>
      </c>
      <c r="BM107">
        <v>19.8983285714286</v>
      </c>
      <c r="BN107">
        <v>500.03185714285701</v>
      </c>
      <c r="BO107">
        <v>76.335042857142895</v>
      </c>
      <c r="BP107">
        <v>9.9841478571428596E-2</v>
      </c>
      <c r="BQ107">
        <v>24.639378571428601</v>
      </c>
      <c r="BR107">
        <v>24.540860714285699</v>
      </c>
      <c r="BS107">
        <v>999.9</v>
      </c>
      <c r="BT107">
        <v>0</v>
      </c>
      <c r="BU107">
        <v>0</v>
      </c>
      <c r="BV107">
        <v>10027.857142857099</v>
      </c>
      <c r="BW107">
        <v>0</v>
      </c>
      <c r="BX107">
        <v>319.21424999999999</v>
      </c>
      <c r="BY107">
        <v>-47.055789285714297</v>
      </c>
      <c r="BZ107">
        <v>1499.54428571429</v>
      </c>
      <c r="CA107">
        <v>1545.3003571428601</v>
      </c>
      <c r="CB107">
        <v>1.43778392857143</v>
      </c>
      <c r="CC107">
        <v>1516.38214285714</v>
      </c>
      <c r="CD107">
        <v>18.7130892857143</v>
      </c>
      <c r="CE107">
        <v>1.5382175</v>
      </c>
      <c r="CF107">
        <v>1.4284650000000001</v>
      </c>
      <c r="CG107">
        <v>13.3534285714286</v>
      </c>
      <c r="CH107">
        <v>12.223167857142901</v>
      </c>
      <c r="CI107">
        <v>1999.9642857142901</v>
      </c>
      <c r="CJ107">
        <v>0.97999989285714295</v>
      </c>
      <c r="CK107">
        <v>2.0000110714285702E-2</v>
      </c>
      <c r="CL107">
        <v>0</v>
      </c>
      <c r="CM107">
        <v>2.1928642857142902</v>
      </c>
      <c r="CN107">
        <v>0</v>
      </c>
      <c r="CO107">
        <v>4540.3560714285704</v>
      </c>
      <c r="CP107">
        <v>17299.839285714301</v>
      </c>
      <c r="CQ107">
        <v>38.888178571428597</v>
      </c>
      <c r="CR107">
        <v>38.347928571428596</v>
      </c>
      <c r="CS107">
        <v>38.555571428571398</v>
      </c>
      <c r="CT107">
        <v>36.743071428571398</v>
      </c>
      <c r="CU107">
        <v>37.805500000000002</v>
      </c>
      <c r="CV107">
        <v>1959.96392857143</v>
      </c>
      <c r="CW107">
        <v>40.000357142857098</v>
      </c>
      <c r="CX107">
        <v>0</v>
      </c>
      <c r="CY107">
        <v>1656170371.8</v>
      </c>
      <c r="CZ107">
        <v>0</v>
      </c>
      <c r="DA107">
        <v>0</v>
      </c>
      <c r="DB107" t="s">
        <v>354</v>
      </c>
      <c r="DC107">
        <v>1656081770.5</v>
      </c>
      <c r="DD107">
        <v>1655399214.5999999</v>
      </c>
      <c r="DE107">
        <v>0</v>
      </c>
      <c r="DF107">
        <v>0.13400000000000001</v>
      </c>
      <c r="DG107">
        <v>-0.06</v>
      </c>
      <c r="DH107">
        <v>9.3309999999999995</v>
      </c>
      <c r="DI107">
        <v>0.51100000000000001</v>
      </c>
      <c r="DJ107">
        <v>421</v>
      </c>
      <c r="DK107">
        <v>25</v>
      </c>
      <c r="DL107">
        <v>1.93</v>
      </c>
      <c r="DM107">
        <v>0.15</v>
      </c>
      <c r="DN107">
        <v>-47.005292500000003</v>
      </c>
      <c r="DO107">
        <v>3.35805365853677</v>
      </c>
      <c r="DP107">
        <v>0.65056618509860298</v>
      </c>
      <c r="DQ107">
        <v>0</v>
      </c>
      <c r="DR107">
        <v>1.4570615</v>
      </c>
      <c r="DS107">
        <v>-0.34842146341463898</v>
      </c>
      <c r="DT107">
        <v>3.8207807549635701E-2</v>
      </c>
      <c r="DU107">
        <v>0</v>
      </c>
      <c r="DV107">
        <v>0</v>
      </c>
      <c r="DW107">
        <v>2</v>
      </c>
      <c r="DX107" t="s">
        <v>359</v>
      </c>
      <c r="DY107">
        <v>2.9771000000000001</v>
      </c>
      <c r="DZ107">
        <v>2.75387</v>
      </c>
      <c r="EA107">
        <v>0.18342700000000001</v>
      </c>
      <c r="EB107">
        <v>0.18808800000000001</v>
      </c>
      <c r="EC107">
        <v>7.8753299999999998E-2</v>
      </c>
      <c r="ED107">
        <v>7.5505900000000001E-2</v>
      </c>
      <c r="EE107">
        <v>32172.1</v>
      </c>
      <c r="EF107">
        <v>35199.199999999997</v>
      </c>
      <c r="EG107">
        <v>35677.4</v>
      </c>
      <c r="EH107">
        <v>39288.300000000003</v>
      </c>
      <c r="EI107">
        <v>46521.5</v>
      </c>
      <c r="EJ107">
        <v>52359.3</v>
      </c>
      <c r="EK107">
        <v>55650.2</v>
      </c>
      <c r="EL107">
        <v>62889.1</v>
      </c>
      <c r="EM107">
        <v>1.7909999999999999</v>
      </c>
      <c r="EN107">
        <v>2.3397999999999999</v>
      </c>
      <c r="EO107">
        <v>0.132024</v>
      </c>
      <c r="EP107">
        <v>0</v>
      </c>
      <c r="EQ107">
        <v>22.395299999999999</v>
      </c>
      <c r="ER107">
        <v>999.9</v>
      </c>
      <c r="ES107">
        <v>57.057000000000002</v>
      </c>
      <c r="ET107">
        <v>24.773</v>
      </c>
      <c r="EU107">
        <v>23.447800000000001</v>
      </c>
      <c r="EV107">
        <v>53.506399999999999</v>
      </c>
      <c r="EW107">
        <v>37.572099999999999</v>
      </c>
      <c r="EX107">
        <v>2</v>
      </c>
      <c r="EY107">
        <v>-0.36317100000000002</v>
      </c>
      <c r="EZ107">
        <v>-0.88115500000000002</v>
      </c>
      <c r="FA107">
        <v>20.1464</v>
      </c>
      <c r="FB107">
        <v>5.1993200000000002</v>
      </c>
      <c r="FC107">
        <v>12.004</v>
      </c>
      <c r="FD107">
        <v>4.9756</v>
      </c>
      <c r="FE107">
        <v>3.2930000000000001</v>
      </c>
      <c r="FF107">
        <v>9999</v>
      </c>
      <c r="FG107">
        <v>9999</v>
      </c>
      <c r="FH107">
        <v>9999</v>
      </c>
      <c r="FI107">
        <v>545.9</v>
      </c>
      <c r="FJ107">
        <v>1.8627899999999999</v>
      </c>
      <c r="FK107">
        <v>1.8677999999999999</v>
      </c>
      <c r="FL107">
        <v>1.8675200000000001</v>
      </c>
      <c r="FM107">
        <v>1.8686799999999999</v>
      </c>
      <c r="FN107">
        <v>1.86954</v>
      </c>
      <c r="FO107">
        <v>1.8655999999999999</v>
      </c>
      <c r="FP107">
        <v>1.86676</v>
      </c>
      <c r="FQ107">
        <v>1.8681000000000001</v>
      </c>
      <c r="FR107">
        <v>5</v>
      </c>
      <c r="FS107">
        <v>0</v>
      </c>
      <c r="FT107">
        <v>0</v>
      </c>
      <c r="FU107">
        <v>0</v>
      </c>
      <c r="FV107" t="s">
        <v>356</v>
      </c>
      <c r="FW107" t="s">
        <v>357</v>
      </c>
      <c r="FX107" t="s">
        <v>358</v>
      </c>
      <c r="FY107" t="s">
        <v>358</v>
      </c>
      <c r="FZ107" t="s">
        <v>358</v>
      </c>
      <c r="GA107" t="s">
        <v>358</v>
      </c>
      <c r="GB107">
        <v>0</v>
      </c>
      <c r="GC107">
        <v>100</v>
      </c>
      <c r="GD107">
        <v>100</v>
      </c>
      <c r="GE107">
        <v>18.02</v>
      </c>
      <c r="GF107">
        <v>0.2535</v>
      </c>
      <c r="GG107">
        <v>5.6659111101770199</v>
      </c>
      <c r="GH107">
        <v>9.7043563482216103E-3</v>
      </c>
      <c r="GI107">
        <v>-6.1047874590071599E-7</v>
      </c>
      <c r="GJ107">
        <v>-2.0035481135848299E-10</v>
      </c>
      <c r="GK107">
        <v>-3.5135532291547797E-2</v>
      </c>
      <c r="GL107">
        <v>-2.6720997246463701E-3</v>
      </c>
      <c r="GM107">
        <v>1.0346449865754101E-3</v>
      </c>
      <c r="GN107">
        <v>-8.7332016154656395E-6</v>
      </c>
      <c r="GO107">
        <v>13</v>
      </c>
      <c r="GP107">
        <v>1798</v>
      </c>
      <c r="GQ107">
        <v>1</v>
      </c>
      <c r="GR107">
        <v>47</v>
      </c>
      <c r="GS107">
        <v>1476.7</v>
      </c>
      <c r="GT107">
        <v>12852.6</v>
      </c>
      <c r="GU107">
        <v>3.6511200000000001</v>
      </c>
      <c r="GV107">
        <v>2.5402800000000001</v>
      </c>
      <c r="GW107">
        <v>2.2485400000000002</v>
      </c>
      <c r="GX107">
        <v>2.7429199999999998</v>
      </c>
      <c r="GY107">
        <v>1.9958499999999999</v>
      </c>
      <c r="GZ107">
        <v>2.34131</v>
      </c>
      <c r="HA107">
        <v>29.367599999999999</v>
      </c>
      <c r="HB107">
        <v>15.8132</v>
      </c>
      <c r="HC107">
        <v>18</v>
      </c>
      <c r="HD107">
        <v>355.303</v>
      </c>
      <c r="HE107">
        <v>711.74400000000003</v>
      </c>
      <c r="HF107">
        <v>22.999300000000002</v>
      </c>
      <c r="HG107">
        <v>22.466799999999999</v>
      </c>
      <c r="HH107">
        <v>30.000599999999999</v>
      </c>
      <c r="HI107">
        <v>22.2819</v>
      </c>
      <c r="HJ107">
        <v>22.173100000000002</v>
      </c>
      <c r="HK107">
        <v>73.088999999999999</v>
      </c>
      <c r="HL107">
        <v>22.471599999999999</v>
      </c>
      <c r="HM107">
        <v>6.7394600000000002</v>
      </c>
      <c r="HN107">
        <v>23</v>
      </c>
      <c r="HO107">
        <v>1556.21</v>
      </c>
      <c r="HP107">
        <v>18.887899999999998</v>
      </c>
      <c r="HQ107">
        <v>103.319</v>
      </c>
      <c r="HR107">
        <v>104.762</v>
      </c>
    </row>
    <row r="108" spans="1:226" x14ac:dyDescent="0.2">
      <c r="A108">
        <v>114</v>
      </c>
      <c r="B108">
        <v>1656170377.5999999</v>
      </c>
      <c r="C108">
        <v>1073.5999999046301</v>
      </c>
      <c r="D108" t="s">
        <v>542</v>
      </c>
      <c r="E108" t="s">
        <v>543</v>
      </c>
      <c r="F108">
        <v>5</v>
      </c>
      <c r="G108" t="s">
        <v>351</v>
      </c>
      <c r="H108" t="s">
        <v>352</v>
      </c>
      <c r="I108">
        <v>1656170370.0999999</v>
      </c>
      <c r="J108">
        <f t="shared" si="34"/>
        <v>1.1920699507334137E-3</v>
      </c>
      <c r="K108">
        <f t="shared" si="35"/>
        <v>1.1920699507334136</v>
      </c>
      <c r="L108">
        <f t="shared" si="36"/>
        <v>18.142488295673804</v>
      </c>
      <c r="M108">
        <f t="shared" si="37"/>
        <v>1486.94888888889</v>
      </c>
      <c r="N108">
        <f t="shared" si="38"/>
        <v>802.57340536956337</v>
      </c>
      <c r="O108">
        <f t="shared" si="39"/>
        <v>61.344300813989697</v>
      </c>
      <c r="P108">
        <f t="shared" si="40"/>
        <v>113.65420200165414</v>
      </c>
      <c r="Q108">
        <f t="shared" si="41"/>
        <v>4.6007737339941512E-2</v>
      </c>
      <c r="R108">
        <f t="shared" si="42"/>
        <v>2.480659681900832</v>
      </c>
      <c r="S108">
        <f t="shared" si="43"/>
        <v>4.5538903931488663E-2</v>
      </c>
      <c r="T108">
        <f t="shared" si="44"/>
        <v>2.8503539547647727E-2</v>
      </c>
      <c r="U108">
        <f t="shared" si="45"/>
        <v>321.50937955555571</v>
      </c>
      <c r="V108">
        <f t="shared" si="46"/>
        <v>26.507260989077523</v>
      </c>
      <c r="W108">
        <f t="shared" si="47"/>
        <v>26.507260989077523</v>
      </c>
      <c r="X108">
        <f t="shared" si="48"/>
        <v>3.476878666357782</v>
      </c>
      <c r="Y108">
        <f t="shared" si="49"/>
        <v>49.499874462867567</v>
      </c>
      <c r="Z108">
        <f t="shared" si="50"/>
        <v>1.5417419956456184</v>
      </c>
      <c r="AA108">
        <f t="shared" si="51"/>
        <v>3.1146381932789735</v>
      </c>
      <c r="AB108">
        <f t="shared" si="52"/>
        <v>1.9351366707121636</v>
      </c>
      <c r="AC108">
        <f t="shared" si="53"/>
        <v>-52.570284827343542</v>
      </c>
      <c r="AD108">
        <f t="shared" si="54"/>
        <v>-247.87641892254322</v>
      </c>
      <c r="AE108">
        <f t="shared" si="55"/>
        <v>-21.260226190286609</v>
      </c>
      <c r="AF108">
        <f t="shared" si="56"/>
        <v>-0.19755038461767072</v>
      </c>
      <c r="AG108">
        <f t="shared" si="57"/>
        <v>37.190387859401454</v>
      </c>
      <c r="AH108">
        <f t="shared" si="58"/>
        <v>1.1927353585482365</v>
      </c>
      <c r="AI108">
        <f t="shared" si="59"/>
        <v>18.142488295673804</v>
      </c>
      <c r="AJ108">
        <v>1577.7336844588301</v>
      </c>
      <c r="AK108">
        <v>1541.4079393939401</v>
      </c>
      <c r="AL108">
        <v>3.4271839378678099</v>
      </c>
      <c r="AM108">
        <v>66.910747138271802</v>
      </c>
      <c r="AN108">
        <f t="shared" si="60"/>
        <v>1.1920699507334136</v>
      </c>
      <c r="AO108">
        <v>18.806204402889001</v>
      </c>
      <c r="AP108">
        <v>20.200959999999998</v>
      </c>
      <c r="AQ108">
        <v>1.4191161524235701E-3</v>
      </c>
      <c r="AR108">
        <v>77.421342020431197</v>
      </c>
      <c r="AS108">
        <v>79</v>
      </c>
      <c r="AT108">
        <v>16</v>
      </c>
      <c r="AU108">
        <f t="shared" si="61"/>
        <v>1</v>
      </c>
      <c r="AV108">
        <f t="shared" si="62"/>
        <v>0</v>
      </c>
      <c r="AW108">
        <f t="shared" si="63"/>
        <v>40674.422308720183</v>
      </c>
      <c r="AX108">
        <f t="shared" si="64"/>
        <v>1999.9585185185199</v>
      </c>
      <c r="AY108">
        <f t="shared" si="65"/>
        <v>1681.1651555555566</v>
      </c>
      <c r="AZ108">
        <f t="shared" si="66"/>
        <v>0.8406000124447025</v>
      </c>
      <c r="BA108">
        <f t="shared" si="67"/>
        <v>0.16075802401827591</v>
      </c>
      <c r="BB108">
        <v>6</v>
      </c>
      <c r="BC108">
        <v>0.5</v>
      </c>
      <c r="BD108" t="s">
        <v>353</v>
      </c>
      <c r="BE108">
        <v>2</v>
      </c>
      <c r="BF108" t="b">
        <v>1</v>
      </c>
      <c r="BG108">
        <v>1656170370.0999999</v>
      </c>
      <c r="BH108">
        <v>1486.94888888889</v>
      </c>
      <c r="BI108">
        <v>1533.7037037037001</v>
      </c>
      <c r="BJ108">
        <v>20.170759259259299</v>
      </c>
      <c r="BK108">
        <v>18.768403703703701</v>
      </c>
      <c r="BL108">
        <v>1468.98074074074</v>
      </c>
      <c r="BM108">
        <v>19.917659259259299</v>
      </c>
      <c r="BN108">
        <v>500.02025925925898</v>
      </c>
      <c r="BO108">
        <v>76.334437037037006</v>
      </c>
      <c r="BP108">
        <v>0.100067774074074</v>
      </c>
      <c r="BQ108">
        <v>24.653803703703701</v>
      </c>
      <c r="BR108">
        <v>24.561877777777799</v>
      </c>
      <c r="BS108">
        <v>999.9</v>
      </c>
      <c r="BT108">
        <v>0</v>
      </c>
      <c r="BU108">
        <v>0</v>
      </c>
      <c r="BV108">
        <v>9998.1481481481496</v>
      </c>
      <c r="BW108">
        <v>0</v>
      </c>
      <c r="BX108">
        <v>319.84681481481499</v>
      </c>
      <c r="BY108">
        <v>-46.754570370370402</v>
      </c>
      <c r="BZ108">
        <v>1517.56037037037</v>
      </c>
      <c r="CA108">
        <v>1563.0403703703701</v>
      </c>
      <c r="CB108">
        <v>1.40234074074074</v>
      </c>
      <c r="CC108">
        <v>1533.7037037037001</v>
      </c>
      <c r="CD108">
        <v>18.768403703703701</v>
      </c>
      <c r="CE108">
        <v>1.5397237037036999</v>
      </c>
      <c r="CF108">
        <v>1.4326766666666699</v>
      </c>
      <c r="CG108">
        <v>13.368429629629601</v>
      </c>
      <c r="CH108">
        <v>12.2679407407407</v>
      </c>
      <c r="CI108">
        <v>1999.9585185185199</v>
      </c>
      <c r="CJ108">
        <v>0.98000055555555599</v>
      </c>
      <c r="CK108">
        <v>1.99993888888889E-2</v>
      </c>
      <c r="CL108">
        <v>0</v>
      </c>
      <c r="CM108">
        <v>2.2016444444444399</v>
      </c>
      <c r="CN108">
        <v>0</v>
      </c>
      <c r="CO108">
        <v>4541.0685185185202</v>
      </c>
      <c r="CP108">
        <v>17299.796296296299</v>
      </c>
      <c r="CQ108">
        <v>38.990555555555602</v>
      </c>
      <c r="CR108">
        <v>38.430296296296298</v>
      </c>
      <c r="CS108">
        <v>38.636296296296301</v>
      </c>
      <c r="CT108">
        <v>36.888703703703698</v>
      </c>
      <c r="CU108">
        <v>37.8978888888889</v>
      </c>
      <c r="CV108">
        <v>1959.9585185185199</v>
      </c>
      <c r="CW108">
        <v>40</v>
      </c>
      <c r="CX108">
        <v>0</v>
      </c>
      <c r="CY108">
        <v>1656170376.5999999</v>
      </c>
      <c r="CZ108">
        <v>0</v>
      </c>
      <c r="DA108">
        <v>0</v>
      </c>
      <c r="DB108" t="s">
        <v>354</v>
      </c>
      <c r="DC108">
        <v>1656081770.5</v>
      </c>
      <c r="DD108">
        <v>1655399214.5999999</v>
      </c>
      <c r="DE108">
        <v>0</v>
      </c>
      <c r="DF108">
        <v>0.13400000000000001</v>
      </c>
      <c r="DG108">
        <v>-0.06</v>
      </c>
      <c r="DH108">
        <v>9.3309999999999995</v>
      </c>
      <c r="DI108">
        <v>0.51100000000000001</v>
      </c>
      <c r="DJ108">
        <v>421</v>
      </c>
      <c r="DK108">
        <v>25</v>
      </c>
      <c r="DL108">
        <v>1.93</v>
      </c>
      <c r="DM108">
        <v>0.15</v>
      </c>
      <c r="DN108">
        <v>-46.991407500000001</v>
      </c>
      <c r="DO108">
        <v>2.8062607879926502</v>
      </c>
      <c r="DP108">
        <v>0.64167077204260203</v>
      </c>
      <c r="DQ108">
        <v>0</v>
      </c>
      <c r="DR108">
        <v>1.4252309999999999</v>
      </c>
      <c r="DS108">
        <v>-0.38223602251407701</v>
      </c>
      <c r="DT108">
        <v>4.0906776749091302E-2</v>
      </c>
      <c r="DU108">
        <v>0</v>
      </c>
      <c r="DV108">
        <v>0</v>
      </c>
      <c r="DW108">
        <v>2</v>
      </c>
      <c r="DX108" t="s">
        <v>359</v>
      </c>
      <c r="DY108">
        <v>2.9770300000000001</v>
      </c>
      <c r="DZ108">
        <v>2.7535400000000001</v>
      </c>
      <c r="EA108">
        <v>0.184673</v>
      </c>
      <c r="EB108">
        <v>0.18925400000000001</v>
      </c>
      <c r="EC108">
        <v>7.8806399999999999E-2</v>
      </c>
      <c r="ED108">
        <v>7.5553800000000004E-2</v>
      </c>
      <c r="EE108">
        <v>32123.1</v>
      </c>
      <c r="EF108">
        <v>35148.5</v>
      </c>
      <c r="EG108">
        <v>35677.5</v>
      </c>
      <c r="EH108">
        <v>39288.1</v>
      </c>
      <c r="EI108">
        <v>46518.5</v>
      </c>
      <c r="EJ108">
        <v>52357.2</v>
      </c>
      <c r="EK108">
        <v>55649.9</v>
      </c>
      <c r="EL108">
        <v>62889.9</v>
      </c>
      <c r="EM108">
        <v>1.7909999999999999</v>
      </c>
      <c r="EN108">
        <v>2.3405999999999998</v>
      </c>
      <c r="EO108">
        <v>0.13187499999999999</v>
      </c>
      <c r="EP108">
        <v>0</v>
      </c>
      <c r="EQ108">
        <v>22.419899999999998</v>
      </c>
      <c r="ER108">
        <v>999.9</v>
      </c>
      <c r="ES108">
        <v>57.057000000000002</v>
      </c>
      <c r="ET108">
        <v>24.783000000000001</v>
      </c>
      <c r="EU108">
        <v>23.4621</v>
      </c>
      <c r="EV108">
        <v>54.3264</v>
      </c>
      <c r="EW108">
        <v>37.576099999999997</v>
      </c>
      <c r="EX108">
        <v>2</v>
      </c>
      <c r="EY108">
        <v>-0.363089</v>
      </c>
      <c r="EZ108">
        <v>-0.881046</v>
      </c>
      <c r="FA108">
        <v>20.1462</v>
      </c>
      <c r="FB108">
        <v>5.20052</v>
      </c>
      <c r="FC108">
        <v>12.004</v>
      </c>
      <c r="FD108">
        <v>4.9752000000000001</v>
      </c>
      <c r="FE108">
        <v>3.2930000000000001</v>
      </c>
      <c r="FF108">
        <v>9999</v>
      </c>
      <c r="FG108">
        <v>9999</v>
      </c>
      <c r="FH108">
        <v>9999</v>
      </c>
      <c r="FI108">
        <v>545.9</v>
      </c>
      <c r="FJ108">
        <v>1.8627899999999999</v>
      </c>
      <c r="FK108">
        <v>1.8678300000000001</v>
      </c>
      <c r="FL108">
        <v>1.86755</v>
      </c>
      <c r="FM108">
        <v>1.8686799999999999</v>
      </c>
      <c r="FN108">
        <v>1.86954</v>
      </c>
      <c r="FO108">
        <v>1.8656900000000001</v>
      </c>
      <c r="FP108">
        <v>1.86676</v>
      </c>
      <c r="FQ108">
        <v>1.8681300000000001</v>
      </c>
      <c r="FR108">
        <v>5</v>
      </c>
      <c r="FS108">
        <v>0</v>
      </c>
      <c r="FT108">
        <v>0</v>
      </c>
      <c r="FU108">
        <v>0</v>
      </c>
      <c r="FV108" t="s">
        <v>356</v>
      </c>
      <c r="FW108" t="s">
        <v>357</v>
      </c>
      <c r="FX108" t="s">
        <v>358</v>
      </c>
      <c r="FY108" t="s">
        <v>358</v>
      </c>
      <c r="FZ108" t="s">
        <v>358</v>
      </c>
      <c r="GA108" t="s">
        <v>358</v>
      </c>
      <c r="GB108">
        <v>0</v>
      </c>
      <c r="GC108">
        <v>100</v>
      </c>
      <c r="GD108">
        <v>100</v>
      </c>
      <c r="GE108">
        <v>18.13</v>
      </c>
      <c r="GF108">
        <v>0.254</v>
      </c>
      <c r="GG108">
        <v>5.6659111101770199</v>
      </c>
      <c r="GH108">
        <v>9.7043563482216103E-3</v>
      </c>
      <c r="GI108">
        <v>-6.1047874590071599E-7</v>
      </c>
      <c r="GJ108">
        <v>-2.0035481135848299E-10</v>
      </c>
      <c r="GK108">
        <v>-3.5135532291547797E-2</v>
      </c>
      <c r="GL108">
        <v>-2.6720997246463701E-3</v>
      </c>
      <c r="GM108">
        <v>1.0346449865754101E-3</v>
      </c>
      <c r="GN108">
        <v>-8.7332016154656395E-6</v>
      </c>
      <c r="GO108">
        <v>13</v>
      </c>
      <c r="GP108">
        <v>1798</v>
      </c>
      <c r="GQ108">
        <v>1</v>
      </c>
      <c r="GR108">
        <v>47</v>
      </c>
      <c r="GS108">
        <v>1476.8</v>
      </c>
      <c r="GT108">
        <v>12852.7</v>
      </c>
      <c r="GU108">
        <v>3.6804199999999998</v>
      </c>
      <c r="GV108">
        <v>2.5390600000000001</v>
      </c>
      <c r="GW108">
        <v>2.2485400000000002</v>
      </c>
      <c r="GX108">
        <v>2.7429199999999998</v>
      </c>
      <c r="GY108">
        <v>1.9958499999999999</v>
      </c>
      <c r="GZ108">
        <v>2.3852500000000001</v>
      </c>
      <c r="HA108">
        <v>29.367599999999999</v>
      </c>
      <c r="HB108">
        <v>15.8132</v>
      </c>
      <c r="HC108">
        <v>18</v>
      </c>
      <c r="HD108">
        <v>355.34</v>
      </c>
      <c r="HE108">
        <v>712.51</v>
      </c>
      <c r="HF108">
        <v>22.999700000000001</v>
      </c>
      <c r="HG108">
        <v>22.4724</v>
      </c>
      <c r="HH108">
        <v>30.000299999999999</v>
      </c>
      <c r="HI108">
        <v>22.287500000000001</v>
      </c>
      <c r="HJ108">
        <v>22.178599999999999</v>
      </c>
      <c r="HK108">
        <v>73.642600000000002</v>
      </c>
      <c r="HL108">
        <v>22.1921</v>
      </c>
      <c r="HM108">
        <v>6.7394600000000002</v>
      </c>
      <c r="HN108">
        <v>23</v>
      </c>
      <c r="HO108">
        <v>1576.7</v>
      </c>
      <c r="HP108">
        <v>18.9206</v>
      </c>
      <c r="HQ108">
        <v>103.319</v>
      </c>
      <c r="HR108">
        <v>104.762</v>
      </c>
    </row>
    <row r="109" spans="1:226" x14ac:dyDescent="0.2">
      <c r="A109">
        <v>115</v>
      </c>
      <c r="B109">
        <v>1656170382.5999999</v>
      </c>
      <c r="C109">
        <v>1078.5999999046301</v>
      </c>
      <c r="D109" t="s">
        <v>544</v>
      </c>
      <c r="E109" t="s">
        <v>545</v>
      </c>
      <c r="F109">
        <v>5</v>
      </c>
      <c r="G109" t="s">
        <v>351</v>
      </c>
      <c r="H109" t="s">
        <v>352</v>
      </c>
      <c r="I109">
        <v>1656170374.81429</v>
      </c>
      <c r="J109">
        <f t="shared" si="34"/>
        <v>1.1624674281572678E-3</v>
      </c>
      <c r="K109">
        <f t="shared" si="35"/>
        <v>1.1624674281572678</v>
      </c>
      <c r="L109">
        <f t="shared" si="36"/>
        <v>18.597328209344774</v>
      </c>
      <c r="M109">
        <f t="shared" si="37"/>
        <v>1502.59892857143</v>
      </c>
      <c r="N109">
        <f t="shared" si="38"/>
        <v>785.03649726146182</v>
      </c>
      <c r="O109">
        <f t="shared" si="39"/>
        <v>60.003479309256832</v>
      </c>
      <c r="P109">
        <f t="shared" si="40"/>
        <v>114.84964588928975</v>
      </c>
      <c r="Q109">
        <f t="shared" si="41"/>
        <v>4.4814321541843088E-2</v>
      </c>
      <c r="R109">
        <f t="shared" si="42"/>
        <v>2.4797413977773934</v>
      </c>
      <c r="S109">
        <f t="shared" si="43"/>
        <v>4.436920535091711E-2</v>
      </c>
      <c r="T109">
        <f t="shared" si="44"/>
        <v>2.7770376729424322E-2</v>
      </c>
      <c r="U109">
        <f t="shared" si="45"/>
        <v>321.51196526137676</v>
      </c>
      <c r="V109">
        <f t="shared" si="46"/>
        <v>26.522734869410716</v>
      </c>
      <c r="W109">
        <f t="shared" si="47"/>
        <v>26.522734869410716</v>
      </c>
      <c r="X109">
        <f t="shared" si="48"/>
        <v>3.4800514367708377</v>
      </c>
      <c r="Y109">
        <f t="shared" si="49"/>
        <v>49.53250075195897</v>
      </c>
      <c r="Z109">
        <f t="shared" si="50"/>
        <v>1.5432960833571745</v>
      </c>
      <c r="AA109">
        <f t="shared" si="51"/>
        <v>3.1157241405707512</v>
      </c>
      <c r="AB109">
        <f t="shared" si="52"/>
        <v>1.9367553534136632</v>
      </c>
      <c r="AC109">
        <f t="shared" si="53"/>
        <v>-51.26481358173551</v>
      </c>
      <c r="AD109">
        <f t="shared" si="54"/>
        <v>-249.07366120781464</v>
      </c>
      <c r="AE109">
        <f t="shared" si="55"/>
        <v>-21.373113668365022</v>
      </c>
      <c r="AF109">
        <f t="shared" si="56"/>
        <v>-0.199623196538397</v>
      </c>
      <c r="AG109">
        <f t="shared" si="57"/>
        <v>37.2665939519541</v>
      </c>
      <c r="AH109">
        <f t="shared" si="58"/>
        <v>1.1682380772319374</v>
      </c>
      <c r="AI109">
        <f t="shared" si="59"/>
        <v>18.597328209344774</v>
      </c>
      <c r="AJ109">
        <v>1595.0370296388301</v>
      </c>
      <c r="AK109">
        <v>1558.33684848485</v>
      </c>
      <c r="AL109">
        <v>3.3828387107390201</v>
      </c>
      <c r="AM109">
        <v>66.910747138271802</v>
      </c>
      <c r="AN109">
        <f t="shared" si="60"/>
        <v>1.1624674281572678</v>
      </c>
      <c r="AO109">
        <v>18.859974371052399</v>
      </c>
      <c r="AP109">
        <v>20.22428</v>
      </c>
      <c r="AQ109">
        <v>5.0334929424945796E-4</v>
      </c>
      <c r="AR109">
        <v>77.421342020431197</v>
      </c>
      <c r="AS109">
        <v>78</v>
      </c>
      <c r="AT109">
        <v>16</v>
      </c>
      <c r="AU109">
        <f t="shared" si="61"/>
        <v>1</v>
      </c>
      <c r="AV109">
        <f t="shared" si="62"/>
        <v>0</v>
      </c>
      <c r="AW109">
        <f t="shared" si="63"/>
        <v>40650.57103311547</v>
      </c>
      <c r="AX109">
        <f t="shared" si="64"/>
        <v>1999.97535714286</v>
      </c>
      <c r="AY109">
        <f t="shared" si="65"/>
        <v>1681.1792472856896</v>
      </c>
      <c r="AZ109">
        <f t="shared" si="66"/>
        <v>0.84059998103546707</v>
      </c>
      <c r="BA109">
        <f t="shared" si="67"/>
        <v>0.16075796339845144</v>
      </c>
      <c r="BB109">
        <v>6</v>
      </c>
      <c r="BC109">
        <v>0.5</v>
      </c>
      <c r="BD109" t="s">
        <v>353</v>
      </c>
      <c r="BE109">
        <v>2</v>
      </c>
      <c r="BF109" t="b">
        <v>1</v>
      </c>
      <c r="BG109">
        <v>1656170374.81429</v>
      </c>
      <c r="BH109">
        <v>1502.59892857143</v>
      </c>
      <c r="BI109">
        <v>1549.42392857143</v>
      </c>
      <c r="BJ109">
        <v>20.191224999999999</v>
      </c>
      <c r="BK109">
        <v>18.817685714285702</v>
      </c>
      <c r="BL109">
        <v>1484.52892857143</v>
      </c>
      <c r="BM109">
        <v>19.937560714285699</v>
      </c>
      <c r="BN109">
        <v>500.01478571428601</v>
      </c>
      <c r="BO109">
        <v>76.333842857142798</v>
      </c>
      <c r="BP109">
        <v>0.100156732142857</v>
      </c>
      <c r="BQ109">
        <v>24.659635714285699</v>
      </c>
      <c r="BR109">
        <v>24.575775</v>
      </c>
      <c r="BS109">
        <v>999.9</v>
      </c>
      <c r="BT109">
        <v>0</v>
      </c>
      <c r="BU109">
        <v>0</v>
      </c>
      <c r="BV109">
        <v>9992.3214285714294</v>
      </c>
      <c r="BW109">
        <v>0</v>
      </c>
      <c r="BX109">
        <v>320.46092857142901</v>
      </c>
      <c r="BY109">
        <v>-46.824417857142898</v>
      </c>
      <c r="BZ109">
        <v>1533.5639285714301</v>
      </c>
      <c r="CA109">
        <v>1579.1407142857099</v>
      </c>
      <c r="CB109">
        <v>1.37351892857143</v>
      </c>
      <c r="CC109">
        <v>1549.42392857143</v>
      </c>
      <c r="CD109">
        <v>18.817685714285702</v>
      </c>
      <c r="CE109">
        <v>1.54127428571429</v>
      </c>
      <c r="CF109">
        <v>1.4364278571428599</v>
      </c>
      <c r="CG109">
        <v>13.383867857142899</v>
      </c>
      <c r="CH109">
        <v>12.3076785714286</v>
      </c>
      <c r="CI109">
        <v>1999.97535714286</v>
      </c>
      <c r="CJ109">
        <v>0.98000128571428602</v>
      </c>
      <c r="CK109">
        <v>1.9998585714285699E-2</v>
      </c>
      <c r="CL109">
        <v>0</v>
      </c>
      <c r="CM109">
        <v>2.1635</v>
      </c>
      <c r="CN109">
        <v>0</v>
      </c>
      <c r="CO109">
        <v>4542.2535714285696</v>
      </c>
      <c r="CP109">
        <v>17299.953571428599</v>
      </c>
      <c r="CQ109">
        <v>39.080107142857102</v>
      </c>
      <c r="CR109">
        <v>38.499678571428603</v>
      </c>
      <c r="CS109">
        <v>38.694071428571398</v>
      </c>
      <c r="CT109">
        <v>36.977464285714298</v>
      </c>
      <c r="CU109">
        <v>37.981857142857102</v>
      </c>
      <c r="CV109">
        <v>1959.97571428571</v>
      </c>
      <c r="CW109">
        <v>39.998214285714297</v>
      </c>
      <c r="CX109">
        <v>0</v>
      </c>
      <c r="CY109">
        <v>1656170382</v>
      </c>
      <c r="CZ109">
        <v>0</v>
      </c>
      <c r="DA109">
        <v>0</v>
      </c>
      <c r="DB109" t="s">
        <v>354</v>
      </c>
      <c r="DC109">
        <v>1656081770.5</v>
      </c>
      <c r="DD109">
        <v>1655399214.5999999</v>
      </c>
      <c r="DE109">
        <v>0</v>
      </c>
      <c r="DF109">
        <v>0.13400000000000001</v>
      </c>
      <c r="DG109">
        <v>-0.06</v>
      </c>
      <c r="DH109">
        <v>9.3309999999999995</v>
      </c>
      <c r="DI109">
        <v>0.51100000000000001</v>
      </c>
      <c r="DJ109">
        <v>421</v>
      </c>
      <c r="DK109">
        <v>25</v>
      </c>
      <c r="DL109">
        <v>1.93</v>
      </c>
      <c r="DM109">
        <v>0.15</v>
      </c>
      <c r="DN109">
        <v>-46.843717499999997</v>
      </c>
      <c r="DO109">
        <v>-2.3618386491486398E-2</v>
      </c>
      <c r="DP109">
        <v>0.53734126208932598</v>
      </c>
      <c r="DQ109">
        <v>1</v>
      </c>
      <c r="DR109">
        <v>1.3942272499999999</v>
      </c>
      <c r="DS109">
        <v>-0.383616697936213</v>
      </c>
      <c r="DT109">
        <v>4.1719831015207903E-2</v>
      </c>
      <c r="DU109">
        <v>0</v>
      </c>
      <c r="DV109">
        <v>1</v>
      </c>
      <c r="DW109">
        <v>2</v>
      </c>
      <c r="DX109" t="s">
        <v>355</v>
      </c>
      <c r="DY109">
        <v>2.9774099999999999</v>
      </c>
      <c r="DZ109">
        <v>2.7538499999999999</v>
      </c>
      <c r="EA109">
        <v>0.18590499999999999</v>
      </c>
      <c r="EB109">
        <v>0.19044700000000001</v>
      </c>
      <c r="EC109">
        <v>7.8851000000000004E-2</v>
      </c>
      <c r="ED109">
        <v>7.5793899999999997E-2</v>
      </c>
      <c r="EE109">
        <v>32074.1</v>
      </c>
      <c r="EF109">
        <v>35096.199999999997</v>
      </c>
      <c r="EG109">
        <v>35676.9</v>
      </c>
      <c r="EH109">
        <v>39287.300000000003</v>
      </c>
      <c r="EI109">
        <v>46515.4</v>
      </c>
      <c r="EJ109">
        <v>52343</v>
      </c>
      <c r="EK109">
        <v>55648.9</v>
      </c>
      <c r="EL109">
        <v>62889.2</v>
      </c>
      <c r="EM109">
        <v>1.792</v>
      </c>
      <c r="EN109">
        <v>2.34</v>
      </c>
      <c r="EO109">
        <v>0.130385</v>
      </c>
      <c r="EP109">
        <v>0</v>
      </c>
      <c r="EQ109">
        <v>22.433199999999999</v>
      </c>
      <c r="ER109">
        <v>999.9</v>
      </c>
      <c r="ES109">
        <v>57.037999999999997</v>
      </c>
      <c r="ET109">
        <v>24.792999999999999</v>
      </c>
      <c r="EU109">
        <v>23.467400000000001</v>
      </c>
      <c r="EV109">
        <v>54.246400000000001</v>
      </c>
      <c r="EW109">
        <v>37.600200000000001</v>
      </c>
      <c r="EX109">
        <v>2</v>
      </c>
      <c r="EY109">
        <v>-0.362317</v>
      </c>
      <c r="EZ109">
        <v>-0.88278900000000005</v>
      </c>
      <c r="FA109">
        <v>20.1465</v>
      </c>
      <c r="FB109">
        <v>5.1993200000000002</v>
      </c>
      <c r="FC109">
        <v>12.006399999999999</v>
      </c>
      <c r="FD109">
        <v>4.9752000000000001</v>
      </c>
      <c r="FE109">
        <v>3.2930000000000001</v>
      </c>
      <c r="FF109">
        <v>9999</v>
      </c>
      <c r="FG109">
        <v>9999</v>
      </c>
      <c r="FH109">
        <v>9999</v>
      </c>
      <c r="FI109">
        <v>545.9</v>
      </c>
      <c r="FJ109">
        <v>1.8627899999999999</v>
      </c>
      <c r="FK109">
        <v>1.8678300000000001</v>
      </c>
      <c r="FL109">
        <v>1.8675200000000001</v>
      </c>
      <c r="FM109">
        <v>1.8686499999999999</v>
      </c>
      <c r="FN109">
        <v>1.86951</v>
      </c>
      <c r="FO109">
        <v>1.8656299999999999</v>
      </c>
      <c r="FP109">
        <v>1.86676</v>
      </c>
      <c r="FQ109">
        <v>1.8681300000000001</v>
      </c>
      <c r="FR109">
        <v>5</v>
      </c>
      <c r="FS109">
        <v>0</v>
      </c>
      <c r="FT109">
        <v>0</v>
      </c>
      <c r="FU109">
        <v>0</v>
      </c>
      <c r="FV109" t="s">
        <v>356</v>
      </c>
      <c r="FW109" t="s">
        <v>357</v>
      </c>
      <c r="FX109" t="s">
        <v>358</v>
      </c>
      <c r="FY109" t="s">
        <v>358</v>
      </c>
      <c r="FZ109" t="s">
        <v>358</v>
      </c>
      <c r="GA109" t="s">
        <v>358</v>
      </c>
      <c r="GB109">
        <v>0</v>
      </c>
      <c r="GC109">
        <v>100</v>
      </c>
      <c r="GD109">
        <v>100</v>
      </c>
      <c r="GE109">
        <v>18.239999999999998</v>
      </c>
      <c r="GF109">
        <v>0.25440000000000002</v>
      </c>
      <c r="GG109">
        <v>5.6659111101770199</v>
      </c>
      <c r="GH109">
        <v>9.7043563482216103E-3</v>
      </c>
      <c r="GI109">
        <v>-6.1047874590071599E-7</v>
      </c>
      <c r="GJ109">
        <v>-2.0035481135848299E-10</v>
      </c>
      <c r="GK109">
        <v>-3.5135532291547797E-2</v>
      </c>
      <c r="GL109">
        <v>-2.6720997246463701E-3</v>
      </c>
      <c r="GM109">
        <v>1.0346449865754101E-3</v>
      </c>
      <c r="GN109">
        <v>-8.7332016154656395E-6</v>
      </c>
      <c r="GO109">
        <v>13</v>
      </c>
      <c r="GP109">
        <v>1798</v>
      </c>
      <c r="GQ109">
        <v>1</v>
      </c>
      <c r="GR109">
        <v>47</v>
      </c>
      <c r="GS109">
        <v>1476.9</v>
      </c>
      <c r="GT109">
        <v>12852.8</v>
      </c>
      <c r="GU109">
        <v>3.7121599999999999</v>
      </c>
      <c r="GV109">
        <v>2.5402800000000001</v>
      </c>
      <c r="GW109">
        <v>2.2485400000000002</v>
      </c>
      <c r="GX109">
        <v>2.7429199999999998</v>
      </c>
      <c r="GY109">
        <v>1.9958499999999999</v>
      </c>
      <c r="GZ109">
        <v>2.34009</v>
      </c>
      <c r="HA109">
        <v>29.3889</v>
      </c>
      <c r="HB109">
        <v>15.804399999999999</v>
      </c>
      <c r="HC109">
        <v>18</v>
      </c>
      <c r="HD109">
        <v>355.86799999999999</v>
      </c>
      <c r="HE109">
        <v>712.07399999999996</v>
      </c>
      <c r="HF109">
        <v>22.999600000000001</v>
      </c>
      <c r="HG109">
        <v>22.48</v>
      </c>
      <c r="HH109">
        <v>30.000499999999999</v>
      </c>
      <c r="HI109">
        <v>22.293099999999999</v>
      </c>
      <c r="HJ109">
        <v>22.184200000000001</v>
      </c>
      <c r="HK109">
        <v>74.269900000000007</v>
      </c>
      <c r="HL109">
        <v>22.1921</v>
      </c>
      <c r="HM109">
        <v>6.7394600000000002</v>
      </c>
      <c r="HN109">
        <v>23</v>
      </c>
      <c r="HO109">
        <v>1590.14</v>
      </c>
      <c r="HP109">
        <v>18.944600000000001</v>
      </c>
      <c r="HQ109">
        <v>103.31699999999999</v>
      </c>
      <c r="HR109">
        <v>104.761</v>
      </c>
    </row>
    <row r="110" spans="1:226" x14ac:dyDescent="0.2">
      <c r="A110">
        <v>116</v>
      </c>
      <c r="B110">
        <v>1656170387.5999999</v>
      </c>
      <c r="C110">
        <v>1083.5999999046301</v>
      </c>
      <c r="D110" t="s">
        <v>546</v>
      </c>
      <c r="E110" t="s">
        <v>547</v>
      </c>
      <c r="F110">
        <v>5</v>
      </c>
      <c r="G110" t="s">
        <v>351</v>
      </c>
      <c r="H110" t="s">
        <v>352</v>
      </c>
      <c r="I110">
        <v>1656170380.0999999</v>
      </c>
      <c r="J110">
        <f t="shared" si="34"/>
        <v>1.1360292571214131E-3</v>
      </c>
      <c r="K110">
        <f t="shared" si="35"/>
        <v>1.1360292571214132</v>
      </c>
      <c r="L110">
        <f t="shared" si="36"/>
        <v>18.276270440430189</v>
      </c>
      <c r="M110">
        <f t="shared" si="37"/>
        <v>1520.31925925926</v>
      </c>
      <c r="N110">
        <f t="shared" si="38"/>
        <v>798.55640078888996</v>
      </c>
      <c r="O110">
        <f t="shared" si="39"/>
        <v>61.036668337598911</v>
      </c>
      <c r="P110">
        <f t="shared" si="40"/>
        <v>116.20371748695464</v>
      </c>
      <c r="Q110">
        <f t="shared" si="41"/>
        <v>4.3799135769695435E-2</v>
      </c>
      <c r="R110">
        <f t="shared" si="42"/>
        <v>2.4808446561349737</v>
      </c>
      <c r="S110">
        <f t="shared" si="43"/>
        <v>4.3374041643709213E-2</v>
      </c>
      <c r="T110">
        <f t="shared" si="44"/>
        <v>2.7146625109908246E-2</v>
      </c>
      <c r="U110">
        <f t="shared" si="45"/>
        <v>321.51511166850975</v>
      </c>
      <c r="V110">
        <f t="shared" si="46"/>
        <v>26.526892763844288</v>
      </c>
      <c r="W110">
        <f t="shared" si="47"/>
        <v>26.526892763844288</v>
      </c>
      <c r="X110">
        <f t="shared" si="48"/>
        <v>3.4809044038389532</v>
      </c>
      <c r="Y110">
        <f t="shared" si="49"/>
        <v>49.590343350748952</v>
      </c>
      <c r="Z110">
        <f t="shared" si="50"/>
        <v>1.5448083864674067</v>
      </c>
      <c r="AA110">
        <f t="shared" si="51"/>
        <v>3.1151395253327601</v>
      </c>
      <c r="AB110">
        <f t="shared" si="52"/>
        <v>1.9360960173715465</v>
      </c>
      <c r="AC110">
        <f t="shared" si="53"/>
        <v>-50.09889023905432</v>
      </c>
      <c r="AD110">
        <f t="shared" si="54"/>
        <v>-250.16047204282791</v>
      </c>
      <c r="AE110">
        <f t="shared" si="55"/>
        <v>-21.456938447637235</v>
      </c>
      <c r="AF110">
        <f t="shared" si="56"/>
        <v>-0.20118906100972822</v>
      </c>
      <c r="AG110">
        <f t="shared" si="57"/>
        <v>37.306173596908621</v>
      </c>
      <c r="AH110">
        <f t="shared" si="58"/>
        <v>1.1440281828165015</v>
      </c>
      <c r="AI110">
        <f t="shared" si="59"/>
        <v>18.276270440430189</v>
      </c>
      <c r="AJ110">
        <v>1612.1851259857001</v>
      </c>
      <c r="AK110">
        <v>1575.6790909090901</v>
      </c>
      <c r="AL110">
        <v>3.43055951234542</v>
      </c>
      <c r="AM110">
        <v>66.910747138271802</v>
      </c>
      <c r="AN110">
        <f t="shared" si="60"/>
        <v>1.1360292571214132</v>
      </c>
      <c r="AO110">
        <v>18.902513273356899</v>
      </c>
      <c r="AP110">
        <v>20.2329806060606</v>
      </c>
      <c r="AQ110">
        <v>1.0811811854325201E-3</v>
      </c>
      <c r="AR110">
        <v>77.421342020431197</v>
      </c>
      <c r="AS110">
        <v>79</v>
      </c>
      <c r="AT110">
        <v>16</v>
      </c>
      <c r="AU110">
        <f t="shared" si="61"/>
        <v>1</v>
      </c>
      <c r="AV110">
        <f t="shared" si="62"/>
        <v>0</v>
      </c>
      <c r="AW110">
        <f t="shared" si="63"/>
        <v>40678.678283707835</v>
      </c>
      <c r="AX110">
        <f t="shared" si="64"/>
        <v>1999.9962962963</v>
      </c>
      <c r="AY110">
        <f t="shared" si="65"/>
        <v>1681.1967348886951</v>
      </c>
      <c r="AZ110">
        <f t="shared" si="66"/>
        <v>0.84059992411087214</v>
      </c>
      <c r="BA110">
        <f t="shared" si="67"/>
        <v>0.16075785353398334</v>
      </c>
      <c r="BB110">
        <v>6</v>
      </c>
      <c r="BC110">
        <v>0.5</v>
      </c>
      <c r="BD110" t="s">
        <v>353</v>
      </c>
      <c r="BE110">
        <v>2</v>
      </c>
      <c r="BF110" t="b">
        <v>1</v>
      </c>
      <c r="BG110">
        <v>1656170380.0999999</v>
      </c>
      <c r="BH110">
        <v>1520.31925925926</v>
      </c>
      <c r="BI110">
        <v>1567.1729629629599</v>
      </c>
      <c r="BJ110">
        <v>20.211074074074102</v>
      </c>
      <c r="BK110">
        <v>18.866011111111099</v>
      </c>
      <c r="BL110">
        <v>1502.13333333333</v>
      </c>
      <c r="BM110">
        <v>19.956866666666699</v>
      </c>
      <c r="BN110">
        <v>500.00907407407402</v>
      </c>
      <c r="BO110">
        <v>76.333622222222203</v>
      </c>
      <c r="BP110">
        <v>0.100137844444444</v>
      </c>
      <c r="BQ110">
        <v>24.6564962962963</v>
      </c>
      <c r="BR110">
        <v>24.577762962963</v>
      </c>
      <c r="BS110">
        <v>999.9</v>
      </c>
      <c r="BT110">
        <v>0</v>
      </c>
      <c r="BU110">
        <v>0</v>
      </c>
      <c r="BV110">
        <v>9999.4444444444507</v>
      </c>
      <c r="BW110">
        <v>0</v>
      </c>
      <c r="BX110">
        <v>321.17855555555599</v>
      </c>
      <c r="BY110">
        <v>-46.854296296296297</v>
      </c>
      <c r="BZ110">
        <v>1551.68</v>
      </c>
      <c r="CA110">
        <v>1597.31</v>
      </c>
      <c r="CB110">
        <v>1.34504925925926</v>
      </c>
      <c r="CC110">
        <v>1567.1729629629599</v>
      </c>
      <c r="CD110">
        <v>18.866011111111099</v>
      </c>
      <c r="CE110">
        <v>1.5427844444444401</v>
      </c>
      <c r="CF110">
        <v>1.4401118518518501</v>
      </c>
      <c r="CG110">
        <v>13.398899999999999</v>
      </c>
      <c r="CH110">
        <v>12.346670370370401</v>
      </c>
      <c r="CI110">
        <v>1999.9962962963</v>
      </c>
      <c r="CJ110">
        <v>0.98000200000000004</v>
      </c>
      <c r="CK110">
        <v>1.99978E-2</v>
      </c>
      <c r="CL110">
        <v>0</v>
      </c>
      <c r="CM110">
        <v>2.1874629629629601</v>
      </c>
      <c r="CN110">
        <v>0</v>
      </c>
      <c r="CO110">
        <v>4543.6881481481496</v>
      </c>
      <c r="CP110">
        <v>17300.133333333299</v>
      </c>
      <c r="CQ110">
        <v>39.182592592592599</v>
      </c>
      <c r="CR110">
        <v>38.5761481481481</v>
      </c>
      <c r="CS110">
        <v>38.768333333333302</v>
      </c>
      <c r="CT110">
        <v>37.006740740740703</v>
      </c>
      <c r="CU110">
        <v>38.069185185185198</v>
      </c>
      <c r="CV110">
        <v>1959.99888888889</v>
      </c>
      <c r="CW110">
        <v>39.994814814814802</v>
      </c>
      <c r="CX110">
        <v>0</v>
      </c>
      <c r="CY110">
        <v>1656170386.8</v>
      </c>
      <c r="CZ110">
        <v>0</v>
      </c>
      <c r="DA110">
        <v>0</v>
      </c>
      <c r="DB110" t="s">
        <v>354</v>
      </c>
      <c r="DC110">
        <v>1656081770.5</v>
      </c>
      <c r="DD110">
        <v>1655399214.5999999</v>
      </c>
      <c r="DE110">
        <v>0</v>
      </c>
      <c r="DF110">
        <v>0.13400000000000001</v>
      </c>
      <c r="DG110">
        <v>-0.06</v>
      </c>
      <c r="DH110">
        <v>9.3309999999999995</v>
      </c>
      <c r="DI110">
        <v>0.51100000000000001</v>
      </c>
      <c r="DJ110">
        <v>421</v>
      </c>
      <c r="DK110">
        <v>25</v>
      </c>
      <c r="DL110">
        <v>1.93</v>
      </c>
      <c r="DM110">
        <v>0.15</v>
      </c>
      <c r="DN110">
        <v>-46.8664925</v>
      </c>
      <c r="DO110">
        <v>-0.22695196998110201</v>
      </c>
      <c r="DP110">
        <v>0.42358631728816398</v>
      </c>
      <c r="DQ110">
        <v>0</v>
      </c>
      <c r="DR110">
        <v>1.3616535000000001</v>
      </c>
      <c r="DS110">
        <v>-0.35503384615384698</v>
      </c>
      <c r="DT110">
        <v>3.7634566860135402E-2</v>
      </c>
      <c r="DU110">
        <v>0</v>
      </c>
      <c r="DV110">
        <v>0</v>
      </c>
      <c r="DW110">
        <v>2</v>
      </c>
      <c r="DX110" t="s">
        <v>359</v>
      </c>
      <c r="DY110">
        <v>2.9774799999999999</v>
      </c>
      <c r="DZ110">
        <v>2.7536900000000002</v>
      </c>
      <c r="EA110">
        <v>0.187114</v>
      </c>
      <c r="EB110">
        <v>0.19168099999999999</v>
      </c>
      <c r="EC110">
        <v>7.8872300000000006E-2</v>
      </c>
      <c r="ED110">
        <v>7.5810299999999997E-2</v>
      </c>
      <c r="EE110">
        <v>32026</v>
      </c>
      <c r="EF110">
        <v>35042.300000000003</v>
      </c>
      <c r="EG110">
        <v>35676.300000000003</v>
      </c>
      <c r="EH110">
        <v>39286.9</v>
      </c>
      <c r="EI110">
        <v>46513.8</v>
      </c>
      <c r="EJ110">
        <v>52340.9</v>
      </c>
      <c r="EK110">
        <v>55648.3</v>
      </c>
      <c r="EL110">
        <v>62887.7</v>
      </c>
      <c r="EM110">
        <v>1.7909999999999999</v>
      </c>
      <c r="EN110">
        <v>2.3395999999999999</v>
      </c>
      <c r="EO110">
        <v>0.12886500000000001</v>
      </c>
      <c r="EP110">
        <v>0</v>
      </c>
      <c r="EQ110">
        <v>22.442599999999999</v>
      </c>
      <c r="ER110">
        <v>999.9</v>
      </c>
      <c r="ES110">
        <v>57.014000000000003</v>
      </c>
      <c r="ET110">
        <v>24.814</v>
      </c>
      <c r="EU110">
        <v>23.488499999999998</v>
      </c>
      <c r="EV110">
        <v>53.5364</v>
      </c>
      <c r="EW110">
        <v>37.564100000000003</v>
      </c>
      <c r="EX110">
        <v>2</v>
      </c>
      <c r="EY110">
        <v>-0.362012</v>
      </c>
      <c r="EZ110">
        <v>-0.88653599999999999</v>
      </c>
      <c r="FA110">
        <v>20.146599999999999</v>
      </c>
      <c r="FB110">
        <v>5.1993200000000002</v>
      </c>
      <c r="FC110">
        <v>12.004</v>
      </c>
      <c r="FD110">
        <v>4.976</v>
      </c>
      <c r="FE110">
        <v>3.2930000000000001</v>
      </c>
      <c r="FF110">
        <v>9999</v>
      </c>
      <c r="FG110">
        <v>9999</v>
      </c>
      <c r="FH110">
        <v>9999</v>
      </c>
      <c r="FI110">
        <v>545.9</v>
      </c>
      <c r="FJ110">
        <v>1.8627899999999999</v>
      </c>
      <c r="FK110">
        <v>1.8678300000000001</v>
      </c>
      <c r="FL110">
        <v>1.8675200000000001</v>
      </c>
      <c r="FM110">
        <v>1.8687100000000001</v>
      </c>
      <c r="FN110">
        <v>1.86951</v>
      </c>
      <c r="FO110">
        <v>1.8655999999999999</v>
      </c>
      <c r="FP110">
        <v>1.86676</v>
      </c>
      <c r="FQ110">
        <v>1.8681300000000001</v>
      </c>
      <c r="FR110">
        <v>5</v>
      </c>
      <c r="FS110">
        <v>0</v>
      </c>
      <c r="FT110">
        <v>0</v>
      </c>
      <c r="FU110">
        <v>0</v>
      </c>
      <c r="FV110" t="s">
        <v>356</v>
      </c>
      <c r="FW110" t="s">
        <v>357</v>
      </c>
      <c r="FX110" t="s">
        <v>358</v>
      </c>
      <c r="FY110" t="s">
        <v>358</v>
      </c>
      <c r="FZ110" t="s">
        <v>358</v>
      </c>
      <c r="GA110" t="s">
        <v>358</v>
      </c>
      <c r="GB110">
        <v>0</v>
      </c>
      <c r="GC110">
        <v>100</v>
      </c>
      <c r="GD110">
        <v>100</v>
      </c>
      <c r="GE110">
        <v>18.350000000000001</v>
      </c>
      <c r="GF110">
        <v>0.25469999999999998</v>
      </c>
      <c r="GG110">
        <v>5.6659111101770199</v>
      </c>
      <c r="GH110">
        <v>9.7043563482216103E-3</v>
      </c>
      <c r="GI110">
        <v>-6.1047874590071599E-7</v>
      </c>
      <c r="GJ110">
        <v>-2.0035481135848299E-10</v>
      </c>
      <c r="GK110">
        <v>-3.5135532291547797E-2</v>
      </c>
      <c r="GL110">
        <v>-2.6720997246463701E-3</v>
      </c>
      <c r="GM110">
        <v>1.0346449865754101E-3</v>
      </c>
      <c r="GN110">
        <v>-8.7332016154656395E-6</v>
      </c>
      <c r="GO110">
        <v>13</v>
      </c>
      <c r="GP110">
        <v>1798</v>
      </c>
      <c r="GQ110">
        <v>1</v>
      </c>
      <c r="GR110">
        <v>47</v>
      </c>
      <c r="GS110">
        <v>1477</v>
      </c>
      <c r="GT110">
        <v>12852.9</v>
      </c>
      <c r="GU110">
        <v>3.7390099999999999</v>
      </c>
      <c r="GV110">
        <v>2.5390600000000001</v>
      </c>
      <c r="GW110">
        <v>2.2485400000000002</v>
      </c>
      <c r="GX110">
        <v>2.7429199999999998</v>
      </c>
      <c r="GY110">
        <v>1.9958499999999999</v>
      </c>
      <c r="GZ110">
        <v>2.3584000000000001</v>
      </c>
      <c r="HA110">
        <v>29.3889</v>
      </c>
      <c r="HB110">
        <v>15.804399999999999</v>
      </c>
      <c r="HC110">
        <v>18</v>
      </c>
      <c r="HD110">
        <v>355.41699999999997</v>
      </c>
      <c r="HE110">
        <v>711.81</v>
      </c>
      <c r="HF110">
        <v>22.999099999999999</v>
      </c>
      <c r="HG110">
        <v>22.4861</v>
      </c>
      <c r="HH110">
        <v>30.000499999999999</v>
      </c>
      <c r="HI110">
        <v>22.2987</v>
      </c>
      <c r="HJ110">
        <v>22.189800000000002</v>
      </c>
      <c r="HK110">
        <v>74.818600000000004</v>
      </c>
      <c r="HL110">
        <v>22.1921</v>
      </c>
      <c r="HM110">
        <v>6.7394600000000002</v>
      </c>
      <c r="HN110">
        <v>23</v>
      </c>
      <c r="HO110">
        <v>1610.19</v>
      </c>
      <c r="HP110">
        <v>18.972899999999999</v>
      </c>
      <c r="HQ110">
        <v>103.316</v>
      </c>
      <c r="HR110">
        <v>104.759</v>
      </c>
    </row>
    <row r="111" spans="1:226" x14ac:dyDescent="0.2">
      <c r="A111">
        <v>117</v>
      </c>
      <c r="B111">
        <v>1656170392.5999999</v>
      </c>
      <c r="C111">
        <v>1088.5999999046301</v>
      </c>
      <c r="D111" t="s">
        <v>548</v>
      </c>
      <c r="E111" t="s">
        <v>549</v>
      </c>
      <c r="F111">
        <v>5</v>
      </c>
      <c r="G111" t="s">
        <v>351</v>
      </c>
      <c r="H111" t="s">
        <v>352</v>
      </c>
      <c r="I111">
        <v>1656170384.81429</v>
      </c>
      <c r="J111">
        <f t="shared" si="34"/>
        <v>1.1389637780607161E-3</v>
      </c>
      <c r="K111">
        <f t="shared" si="35"/>
        <v>1.138963778060716</v>
      </c>
      <c r="L111">
        <f t="shared" si="36"/>
        <v>18.12690660083237</v>
      </c>
      <c r="M111">
        <f t="shared" si="37"/>
        <v>1536.1207142857099</v>
      </c>
      <c r="N111">
        <f t="shared" si="38"/>
        <v>821.94749449435892</v>
      </c>
      <c r="O111">
        <f t="shared" si="39"/>
        <v>62.823860629537258</v>
      </c>
      <c r="P111">
        <f t="shared" si="40"/>
        <v>117.41021696744522</v>
      </c>
      <c r="Q111">
        <f t="shared" si="41"/>
        <v>4.3986723849787704E-2</v>
      </c>
      <c r="R111">
        <f t="shared" si="42"/>
        <v>2.4816082170524534</v>
      </c>
      <c r="S111">
        <f t="shared" si="43"/>
        <v>4.3558130393517726E-2</v>
      </c>
      <c r="T111">
        <f t="shared" si="44"/>
        <v>2.7261990787779838E-2</v>
      </c>
      <c r="U111">
        <f t="shared" si="45"/>
        <v>321.5150712872699</v>
      </c>
      <c r="V111">
        <f t="shared" si="46"/>
        <v>26.51620216230582</v>
      </c>
      <c r="W111">
        <f t="shared" si="47"/>
        <v>26.51620216230582</v>
      </c>
      <c r="X111">
        <f t="shared" si="48"/>
        <v>3.4787116597671872</v>
      </c>
      <c r="Y111">
        <f t="shared" si="49"/>
        <v>49.650492613226064</v>
      </c>
      <c r="Z111">
        <f t="shared" si="50"/>
        <v>1.5458242020861863</v>
      </c>
      <c r="AA111">
        <f t="shared" si="51"/>
        <v>3.1134116112966912</v>
      </c>
      <c r="AB111">
        <f t="shared" si="52"/>
        <v>1.9328874576810009</v>
      </c>
      <c r="AC111">
        <f t="shared" si="53"/>
        <v>-50.228302612477577</v>
      </c>
      <c r="AD111">
        <f t="shared" si="54"/>
        <v>-250.04901387538396</v>
      </c>
      <c r="AE111">
        <f t="shared" si="55"/>
        <v>-21.438627809166121</v>
      </c>
      <c r="AF111">
        <f t="shared" si="56"/>
        <v>-0.20087300975777111</v>
      </c>
      <c r="AG111">
        <f t="shared" si="57"/>
        <v>37.386414682694401</v>
      </c>
      <c r="AH111">
        <f t="shared" si="58"/>
        <v>1.1290046056819196</v>
      </c>
      <c r="AI111">
        <f t="shared" si="59"/>
        <v>18.12690660083237</v>
      </c>
      <c r="AJ111">
        <v>1629.3945140646999</v>
      </c>
      <c r="AK111">
        <v>1592.91533333333</v>
      </c>
      <c r="AL111">
        <v>3.4676296025462698</v>
      </c>
      <c r="AM111">
        <v>66.910747138271802</v>
      </c>
      <c r="AN111">
        <f t="shared" si="60"/>
        <v>1.138963778060716</v>
      </c>
      <c r="AO111">
        <v>18.910019075441301</v>
      </c>
      <c r="AP111">
        <v>20.237262424242399</v>
      </c>
      <c r="AQ111">
        <v>2.4924431427352698E-3</v>
      </c>
      <c r="AR111">
        <v>77.421342020431197</v>
      </c>
      <c r="AS111">
        <v>79</v>
      </c>
      <c r="AT111">
        <v>16</v>
      </c>
      <c r="AU111">
        <f t="shared" si="61"/>
        <v>1</v>
      </c>
      <c r="AV111">
        <f t="shared" si="62"/>
        <v>0</v>
      </c>
      <c r="AW111">
        <f t="shared" si="63"/>
        <v>40699.090596528804</v>
      </c>
      <c r="AX111">
        <f t="shared" si="64"/>
        <v>1999.99714285714</v>
      </c>
      <c r="AY111">
        <f t="shared" si="65"/>
        <v>1681.1973550711218</v>
      </c>
      <c r="AZ111">
        <f t="shared" si="66"/>
        <v>0.84059987839253125</v>
      </c>
      <c r="BA111">
        <f t="shared" si="67"/>
        <v>0.16075776529758559</v>
      </c>
      <c r="BB111">
        <v>6</v>
      </c>
      <c r="BC111">
        <v>0.5</v>
      </c>
      <c r="BD111" t="s">
        <v>353</v>
      </c>
      <c r="BE111">
        <v>2</v>
      </c>
      <c r="BF111" t="b">
        <v>1</v>
      </c>
      <c r="BG111">
        <v>1656170384.81429</v>
      </c>
      <c r="BH111">
        <v>1536.1207142857099</v>
      </c>
      <c r="BI111">
        <v>1583.06714285714</v>
      </c>
      <c r="BJ111">
        <v>20.224582142857098</v>
      </c>
      <c r="BK111">
        <v>18.8971321428571</v>
      </c>
      <c r="BL111">
        <v>1517.8321428571401</v>
      </c>
      <c r="BM111">
        <v>19.970010714285699</v>
      </c>
      <c r="BN111">
        <v>499.98310714285702</v>
      </c>
      <c r="BO111">
        <v>76.332792857142906</v>
      </c>
      <c r="BP111">
        <v>0.100143614285714</v>
      </c>
      <c r="BQ111">
        <v>24.647214285714298</v>
      </c>
      <c r="BR111">
        <v>24.569749999999999</v>
      </c>
      <c r="BS111">
        <v>999.9</v>
      </c>
      <c r="BT111">
        <v>0</v>
      </c>
      <c r="BU111">
        <v>0</v>
      </c>
      <c r="BV111">
        <v>10004.464285714301</v>
      </c>
      <c r="BW111">
        <v>0</v>
      </c>
      <c r="BX111">
        <v>321.955107142857</v>
      </c>
      <c r="BY111">
        <v>-46.947407142857102</v>
      </c>
      <c r="BZ111">
        <v>1567.8282142857099</v>
      </c>
      <c r="CA111">
        <v>1613.5603571428601</v>
      </c>
      <c r="CB111">
        <v>1.32744285714286</v>
      </c>
      <c r="CC111">
        <v>1583.06714285714</v>
      </c>
      <c r="CD111">
        <v>18.8971321428571</v>
      </c>
      <c r="CE111">
        <v>1.5437982142857101</v>
      </c>
      <c r="CF111">
        <v>1.44247107142857</v>
      </c>
      <c r="CG111">
        <v>13.4089821428571</v>
      </c>
      <c r="CH111">
        <v>12.3716071428571</v>
      </c>
      <c r="CI111">
        <v>1999.99714285714</v>
      </c>
      <c r="CJ111">
        <v>0.98000257142857194</v>
      </c>
      <c r="CK111">
        <v>1.9997171428571402E-2</v>
      </c>
      <c r="CL111">
        <v>0</v>
      </c>
      <c r="CM111">
        <v>2.16713214285714</v>
      </c>
      <c r="CN111">
        <v>0</v>
      </c>
      <c r="CO111">
        <v>4545.0121428571401</v>
      </c>
      <c r="CP111">
        <v>17300.146428571399</v>
      </c>
      <c r="CQ111">
        <v>39.265392857142899</v>
      </c>
      <c r="CR111">
        <v>38.649285714285703</v>
      </c>
      <c r="CS111">
        <v>38.823535714285697</v>
      </c>
      <c r="CT111">
        <v>37.066678571428596</v>
      </c>
      <c r="CU111">
        <v>38.144821428571397</v>
      </c>
      <c r="CV111">
        <v>1960.00285714286</v>
      </c>
      <c r="CW111">
        <v>39.991785714285697</v>
      </c>
      <c r="CX111">
        <v>0</v>
      </c>
      <c r="CY111">
        <v>1656170391.5999999</v>
      </c>
      <c r="CZ111">
        <v>0</v>
      </c>
      <c r="DA111">
        <v>0</v>
      </c>
      <c r="DB111" t="s">
        <v>354</v>
      </c>
      <c r="DC111">
        <v>1656081770.5</v>
      </c>
      <c r="DD111">
        <v>1655399214.5999999</v>
      </c>
      <c r="DE111">
        <v>0</v>
      </c>
      <c r="DF111">
        <v>0.13400000000000001</v>
      </c>
      <c r="DG111">
        <v>-0.06</v>
      </c>
      <c r="DH111">
        <v>9.3309999999999995</v>
      </c>
      <c r="DI111">
        <v>0.51100000000000001</v>
      </c>
      <c r="DJ111">
        <v>421</v>
      </c>
      <c r="DK111">
        <v>25</v>
      </c>
      <c r="DL111">
        <v>1.93</v>
      </c>
      <c r="DM111">
        <v>0.15</v>
      </c>
      <c r="DN111">
        <v>-46.946874999999999</v>
      </c>
      <c r="DO111">
        <v>-0.30986341463391698</v>
      </c>
      <c r="DP111">
        <v>0.35035841701748799</v>
      </c>
      <c r="DQ111">
        <v>0</v>
      </c>
      <c r="DR111">
        <v>1.34144825</v>
      </c>
      <c r="DS111">
        <v>-0.21932431519700199</v>
      </c>
      <c r="DT111">
        <v>2.81765004824499E-2</v>
      </c>
      <c r="DU111">
        <v>0</v>
      </c>
      <c r="DV111">
        <v>0</v>
      </c>
      <c r="DW111">
        <v>2</v>
      </c>
      <c r="DX111" t="s">
        <v>359</v>
      </c>
      <c r="DY111">
        <v>2.9774400000000001</v>
      </c>
      <c r="DZ111">
        <v>2.7539099999999999</v>
      </c>
      <c r="EA111">
        <v>0.18831999999999999</v>
      </c>
      <c r="EB111">
        <v>0.19283500000000001</v>
      </c>
      <c r="EC111">
        <v>7.89025E-2</v>
      </c>
      <c r="ED111">
        <v>7.5823000000000002E-2</v>
      </c>
      <c r="EE111">
        <v>31978.1</v>
      </c>
      <c r="EF111">
        <v>34992.1</v>
      </c>
      <c r="EG111">
        <v>35675.800000000003</v>
      </c>
      <c r="EH111">
        <v>39286.6</v>
      </c>
      <c r="EI111">
        <v>46512.5</v>
      </c>
      <c r="EJ111">
        <v>52339.8</v>
      </c>
      <c r="EK111">
        <v>55648.5</v>
      </c>
      <c r="EL111">
        <v>62887.3</v>
      </c>
      <c r="EM111">
        <v>1.7904</v>
      </c>
      <c r="EN111">
        <v>2.3397999999999999</v>
      </c>
      <c r="EO111">
        <v>0.12770300000000001</v>
      </c>
      <c r="EP111">
        <v>0</v>
      </c>
      <c r="EQ111">
        <v>22.446400000000001</v>
      </c>
      <c r="ER111">
        <v>999.9</v>
      </c>
      <c r="ES111">
        <v>56.988999999999997</v>
      </c>
      <c r="ET111">
        <v>24.824000000000002</v>
      </c>
      <c r="EU111">
        <v>23.490400000000001</v>
      </c>
      <c r="EV111">
        <v>54.056399999999996</v>
      </c>
      <c r="EW111">
        <v>37.596200000000003</v>
      </c>
      <c r="EX111">
        <v>2</v>
      </c>
      <c r="EY111">
        <v>-0.361707</v>
      </c>
      <c r="EZ111">
        <v>-0.89085000000000003</v>
      </c>
      <c r="FA111">
        <v>20.146599999999999</v>
      </c>
      <c r="FB111">
        <v>5.1993200000000002</v>
      </c>
      <c r="FC111">
        <v>12.004</v>
      </c>
      <c r="FD111">
        <v>4.9756</v>
      </c>
      <c r="FE111">
        <v>3.2930000000000001</v>
      </c>
      <c r="FF111">
        <v>9999</v>
      </c>
      <c r="FG111">
        <v>9999</v>
      </c>
      <c r="FH111">
        <v>9999</v>
      </c>
      <c r="FI111">
        <v>545.9</v>
      </c>
      <c r="FJ111">
        <v>1.8627899999999999</v>
      </c>
      <c r="FK111">
        <v>1.8677999999999999</v>
      </c>
      <c r="FL111">
        <v>1.8675200000000001</v>
      </c>
      <c r="FM111">
        <v>1.8686499999999999</v>
      </c>
      <c r="FN111">
        <v>1.86954</v>
      </c>
      <c r="FO111">
        <v>1.86557</v>
      </c>
      <c r="FP111">
        <v>1.86676</v>
      </c>
      <c r="FQ111">
        <v>1.8681300000000001</v>
      </c>
      <c r="FR111">
        <v>5</v>
      </c>
      <c r="FS111">
        <v>0</v>
      </c>
      <c r="FT111">
        <v>0</v>
      </c>
      <c r="FU111">
        <v>0</v>
      </c>
      <c r="FV111" t="s">
        <v>356</v>
      </c>
      <c r="FW111" t="s">
        <v>357</v>
      </c>
      <c r="FX111" t="s">
        <v>358</v>
      </c>
      <c r="FY111" t="s">
        <v>358</v>
      </c>
      <c r="FZ111" t="s">
        <v>358</v>
      </c>
      <c r="GA111" t="s">
        <v>358</v>
      </c>
      <c r="GB111">
        <v>0</v>
      </c>
      <c r="GC111">
        <v>100</v>
      </c>
      <c r="GD111">
        <v>100</v>
      </c>
      <c r="GE111">
        <v>18.45</v>
      </c>
      <c r="GF111">
        <v>0.255</v>
      </c>
      <c r="GG111">
        <v>5.6659111101770199</v>
      </c>
      <c r="GH111">
        <v>9.7043563482216103E-3</v>
      </c>
      <c r="GI111">
        <v>-6.1047874590071599E-7</v>
      </c>
      <c r="GJ111">
        <v>-2.0035481135848299E-10</v>
      </c>
      <c r="GK111">
        <v>-3.5135532291547797E-2</v>
      </c>
      <c r="GL111">
        <v>-2.6720997246463701E-3</v>
      </c>
      <c r="GM111">
        <v>1.0346449865754101E-3</v>
      </c>
      <c r="GN111">
        <v>-8.7332016154656395E-6</v>
      </c>
      <c r="GO111">
        <v>13</v>
      </c>
      <c r="GP111">
        <v>1798</v>
      </c>
      <c r="GQ111">
        <v>1</v>
      </c>
      <c r="GR111">
        <v>47</v>
      </c>
      <c r="GS111">
        <v>1477</v>
      </c>
      <c r="GT111">
        <v>12853</v>
      </c>
      <c r="GU111">
        <v>3.76831</v>
      </c>
      <c r="GV111">
        <v>2.5354000000000001</v>
      </c>
      <c r="GW111">
        <v>2.2485400000000002</v>
      </c>
      <c r="GX111">
        <v>2.7429199999999998</v>
      </c>
      <c r="GY111">
        <v>1.9958499999999999</v>
      </c>
      <c r="GZ111">
        <v>2.3877000000000002</v>
      </c>
      <c r="HA111">
        <v>29.4101</v>
      </c>
      <c r="HB111">
        <v>15.8132</v>
      </c>
      <c r="HC111">
        <v>18</v>
      </c>
      <c r="HD111">
        <v>355.149</v>
      </c>
      <c r="HE111">
        <v>712.03399999999999</v>
      </c>
      <c r="HF111">
        <v>22.999300000000002</v>
      </c>
      <c r="HG111">
        <v>22.493300000000001</v>
      </c>
      <c r="HH111">
        <v>30.000299999999999</v>
      </c>
      <c r="HI111">
        <v>22.302499999999998</v>
      </c>
      <c r="HJ111">
        <v>22.1935</v>
      </c>
      <c r="HK111">
        <v>75.435299999999998</v>
      </c>
      <c r="HL111">
        <v>22.1921</v>
      </c>
      <c r="HM111">
        <v>6.7394600000000002</v>
      </c>
      <c r="HN111">
        <v>23</v>
      </c>
      <c r="HO111">
        <v>1623.66</v>
      </c>
      <c r="HP111">
        <v>18.997299999999999</v>
      </c>
      <c r="HQ111">
        <v>103.315</v>
      </c>
      <c r="HR111">
        <v>104.758</v>
      </c>
    </row>
    <row r="112" spans="1:226" x14ac:dyDescent="0.2">
      <c r="A112">
        <v>118</v>
      </c>
      <c r="B112">
        <v>1656170397.5999999</v>
      </c>
      <c r="C112">
        <v>1093.5999999046301</v>
      </c>
      <c r="D112" t="s">
        <v>550</v>
      </c>
      <c r="E112" t="s">
        <v>551</v>
      </c>
      <c r="F112">
        <v>5</v>
      </c>
      <c r="G112" t="s">
        <v>351</v>
      </c>
      <c r="H112" t="s">
        <v>352</v>
      </c>
      <c r="I112">
        <v>1656170390.0999999</v>
      </c>
      <c r="J112">
        <f t="shared" si="34"/>
        <v>1.1280527626970718E-3</v>
      </c>
      <c r="K112">
        <f t="shared" si="35"/>
        <v>1.1280527626970718</v>
      </c>
      <c r="L112">
        <f t="shared" si="36"/>
        <v>18.121249695367901</v>
      </c>
      <c r="M112">
        <f t="shared" si="37"/>
        <v>1553.91407407407</v>
      </c>
      <c r="N112">
        <f t="shared" si="38"/>
        <v>833.4364734831255</v>
      </c>
      <c r="O112">
        <f t="shared" si="39"/>
        <v>63.701966865598514</v>
      </c>
      <c r="P112">
        <f t="shared" si="40"/>
        <v>118.77015946393878</v>
      </c>
      <c r="Q112">
        <f t="shared" si="41"/>
        <v>4.3594248422807513E-2</v>
      </c>
      <c r="R112">
        <f t="shared" si="42"/>
        <v>2.4805091909118824</v>
      </c>
      <c r="S112">
        <f t="shared" si="43"/>
        <v>4.3173045086659173E-2</v>
      </c>
      <c r="T112">
        <f t="shared" si="44"/>
        <v>2.7020657366376582E-2</v>
      </c>
      <c r="U112">
        <f t="shared" si="45"/>
        <v>321.51124684192951</v>
      </c>
      <c r="V112">
        <f t="shared" si="46"/>
        <v>26.513207078343559</v>
      </c>
      <c r="W112">
        <f t="shared" si="47"/>
        <v>26.513207078343559</v>
      </c>
      <c r="X112">
        <f t="shared" si="48"/>
        <v>3.4780975558761482</v>
      </c>
      <c r="Y112">
        <f t="shared" si="49"/>
        <v>49.698147492649518</v>
      </c>
      <c r="Z112">
        <f t="shared" si="50"/>
        <v>1.5466551227228165</v>
      </c>
      <c r="AA112">
        <f t="shared" si="51"/>
        <v>3.1120981379669548</v>
      </c>
      <c r="AB112">
        <f t="shared" si="52"/>
        <v>1.9314424331533318</v>
      </c>
      <c r="AC112">
        <f t="shared" si="53"/>
        <v>-49.747126834940865</v>
      </c>
      <c r="AD112">
        <f t="shared" si="54"/>
        <v>-250.48170324213459</v>
      </c>
      <c r="AE112">
        <f t="shared" si="55"/>
        <v>-21.484156505830413</v>
      </c>
      <c r="AF112">
        <f t="shared" si="56"/>
        <v>-0.2017397409763646</v>
      </c>
      <c r="AG112">
        <f t="shared" si="57"/>
        <v>37.312821761677057</v>
      </c>
      <c r="AH112">
        <f t="shared" si="58"/>
        <v>1.1251023917709297</v>
      </c>
      <c r="AI112">
        <f t="shared" si="59"/>
        <v>18.121249695367901</v>
      </c>
      <c r="AJ112">
        <v>1646.36224722517</v>
      </c>
      <c r="AK112">
        <v>1610.03793939394</v>
      </c>
      <c r="AL112">
        <v>3.4321188911024301</v>
      </c>
      <c r="AM112">
        <v>66.910747138271802</v>
      </c>
      <c r="AN112">
        <f t="shared" si="60"/>
        <v>1.1280527626970718</v>
      </c>
      <c r="AO112">
        <v>18.915695155939702</v>
      </c>
      <c r="AP112">
        <v>20.239882424242399</v>
      </c>
      <c r="AQ112">
        <v>4.2854933111035102E-4</v>
      </c>
      <c r="AR112">
        <v>77.421342020431197</v>
      </c>
      <c r="AS112">
        <v>78</v>
      </c>
      <c r="AT112">
        <v>16</v>
      </c>
      <c r="AU112">
        <f t="shared" si="61"/>
        <v>1</v>
      </c>
      <c r="AV112">
        <f t="shared" si="62"/>
        <v>0</v>
      </c>
      <c r="AW112">
        <f t="shared" si="63"/>
        <v>40672.473233015466</v>
      </c>
      <c r="AX112">
        <f t="shared" si="64"/>
        <v>1999.9737037037</v>
      </c>
      <c r="AY112">
        <f t="shared" si="65"/>
        <v>1681.1776228887345</v>
      </c>
      <c r="AZ112">
        <f t="shared" si="66"/>
        <v>0.840599863775911</v>
      </c>
      <c r="BA112">
        <f t="shared" si="67"/>
        <v>0.16075773708750823</v>
      </c>
      <c r="BB112">
        <v>6</v>
      </c>
      <c r="BC112">
        <v>0.5</v>
      </c>
      <c r="BD112" t="s">
        <v>353</v>
      </c>
      <c r="BE112">
        <v>2</v>
      </c>
      <c r="BF112" t="b">
        <v>1</v>
      </c>
      <c r="BG112">
        <v>1656170390.0999999</v>
      </c>
      <c r="BH112">
        <v>1553.91407407407</v>
      </c>
      <c r="BI112">
        <v>1600.7862962963</v>
      </c>
      <c r="BJ112">
        <v>20.235462962962998</v>
      </c>
      <c r="BK112">
        <v>18.912692592592599</v>
      </c>
      <c r="BL112">
        <v>1535.51111111111</v>
      </c>
      <c r="BM112">
        <v>19.9806037037037</v>
      </c>
      <c r="BN112">
        <v>500.01214814814801</v>
      </c>
      <c r="BO112">
        <v>76.3327037037037</v>
      </c>
      <c r="BP112">
        <v>0.10019657407407399</v>
      </c>
      <c r="BQ112">
        <v>24.640155555555602</v>
      </c>
      <c r="BR112">
        <v>24.553999999999998</v>
      </c>
      <c r="BS112">
        <v>999.9</v>
      </c>
      <c r="BT112">
        <v>0</v>
      </c>
      <c r="BU112">
        <v>0</v>
      </c>
      <c r="BV112">
        <v>9997.4074074074106</v>
      </c>
      <c r="BW112">
        <v>0</v>
      </c>
      <c r="BX112">
        <v>322.734222222222</v>
      </c>
      <c r="BY112">
        <v>-46.872922222222201</v>
      </c>
      <c r="BZ112">
        <v>1586.0066666666701</v>
      </c>
      <c r="CA112">
        <v>1631.6455555555599</v>
      </c>
      <c r="CB112">
        <v>1.32276185185185</v>
      </c>
      <c r="CC112">
        <v>1600.7862962963</v>
      </c>
      <c r="CD112">
        <v>18.912692592592599</v>
      </c>
      <c r="CE112">
        <v>1.54462740740741</v>
      </c>
      <c r="CF112">
        <v>1.4436570370370401</v>
      </c>
      <c r="CG112">
        <v>13.4172222222222</v>
      </c>
      <c r="CH112">
        <v>12.384122222222199</v>
      </c>
      <c r="CI112">
        <v>1999.9737037037</v>
      </c>
      <c r="CJ112">
        <v>0.980002777777778</v>
      </c>
      <c r="CK112">
        <v>1.9996944444444401E-2</v>
      </c>
      <c r="CL112">
        <v>0</v>
      </c>
      <c r="CM112">
        <v>2.1759407407407401</v>
      </c>
      <c r="CN112">
        <v>0</v>
      </c>
      <c r="CO112">
        <v>4546.0144444444404</v>
      </c>
      <c r="CP112">
        <v>17299.948148148102</v>
      </c>
      <c r="CQ112">
        <v>39.351592592592603</v>
      </c>
      <c r="CR112">
        <v>38.7289259259259</v>
      </c>
      <c r="CS112">
        <v>38.9002592592593</v>
      </c>
      <c r="CT112">
        <v>37.166444444444402</v>
      </c>
      <c r="CU112">
        <v>38.226592592592603</v>
      </c>
      <c r="CV112">
        <v>1959.9822222222199</v>
      </c>
      <c r="CW112">
        <v>39.9903703703704</v>
      </c>
      <c r="CX112">
        <v>0</v>
      </c>
      <c r="CY112">
        <v>1656170397</v>
      </c>
      <c r="CZ112">
        <v>0</v>
      </c>
      <c r="DA112">
        <v>0</v>
      </c>
      <c r="DB112" t="s">
        <v>354</v>
      </c>
      <c r="DC112">
        <v>1656081770.5</v>
      </c>
      <c r="DD112">
        <v>1655399214.5999999</v>
      </c>
      <c r="DE112">
        <v>0</v>
      </c>
      <c r="DF112">
        <v>0.13400000000000001</v>
      </c>
      <c r="DG112">
        <v>-0.06</v>
      </c>
      <c r="DH112">
        <v>9.3309999999999995</v>
      </c>
      <c r="DI112">
        <v>0.51100000000000001</v>
      </c>
      <c r="DJ112">
        <v>421</v>
      </c>
      <c r="DK112">
        <v>25</v>
      </c>
      <c r="DL112">
        <v>1.93</v>
      </c>
      <c r="DM112">
        <v>0.15</v>
      </c>
      <c r="DN112">
        <v>-46.931907500000001</v>
      </c>
      <c r="DO112">
        <v>0.54247992495325303</v>
      </c>
      <c r="DP112">
        <v>0.35939313459462402</v>
      </c>
      <c r="DQ112">
        <v>0</v>
      </c>
      <c r="DR112">
        <v>1.32479825</v>
      </c>
      <c r="DS112">
        <v>-5.4081613508444003E-2</v>
      </c>
      <c r="DT112">
        <v>1.3326588064373399E-2</v>
      </c>
      <c r="DU112">
        <v>1</v>
      </c>
      <c r="DV112">
        <v>1</v>
      </c>
      <c r="DW112">
        <v>2</v>
      </c>
      <c r="DX112" t="s">
        <v>355</v>
      </c>
      <c r="DY112">
        <v>2.97824</v>
      </c>
      <c r="DZ112">
        <v>2.7539500000000001</v>
      </c>
      <c r="EA112">
        <v>0.18954299999999999</v>
      </c>
      <c r="EB112">
        <v>0.194045</v>
      </c>
      <c r="EC112">
        <v>7.8897300000000004E-2</v>
      </c>
      <c r="ED112">
        <v>7.5945600000000002E-2</v>
      </c>
      <c r="EE112">
        <v>31929.7</v>
      </c>
      <c r="EF112">
        <v>34938.6</v>
      </c>
      <c r="EG112">
        <v>35675.5</v>
      </c>
      <c r="EH112">
        <v>39285.4</v>
      </c>
      <c r="EI112">
        <v>46512</v>
      </c>
      <c r="EJ112">
        <v>52331.9</v>
      </c>
      <c r="EK112">
        <v>55647.5</v>
      </c>
      <c r="EL112">
        <v>62886.1</v>
      </c>
      <c r="EM112">
        <v>1.7936000000000001</v>
      </c>
      <c r="EN112">
        <v>2.339</v>
      </c>
      <c r="EO112">
        <v>0.127196</v>
      </c>
      <c r="EP112">
        <v>0</v>
      </c>
      <c r="EQ112">
        <v>22.452100000000002</v>
      </c>
      <c r="ER112">
        <v>999.9</v>
      </c>
      <c r="ES112">
        <v>56.941000000000003</v>
      </c>
      <c r="ET112">
        <v>24.844000000000001</v>
      </c>
      <c r="EU112">
        <v>23.498999999999999</v>
      </c>
      <c r="EV112">
        <v>54.246400000000001</v>
      </c>
      <c r="EW112">
        <v>37.5</v>
      </c>
      <c r="EX112">
        <v>2</v>
      </c>
      <c r="EY112">
        <v>-0.36091499999999999</v>
      </c>
      <c r="EZ112">
        <v>-0.89346400000000004</v>
      </c>
      <c r="FA112">
        <v>20.1465</v>
      </c>
      <c r="FB112">
        <v>5.1993200000000002</v>
      </c>
      <c r="FC112">
        <v>12.004</v>
      </c>
      <c r="FD112">
        <v>4.976</v>
      </c>
      <c r="FE112">
        <v>3.2930000000000001</v>
      </c>
      <c r="FF112">
        <v>9999</v>
      </c>
      <c r="FG112">
        <v>9999</v>
      </c>
      <c r="FH112">
        <v>9999</v>
      </c>
      <c r="FI112">
        <v>545.9</v>
      </c>
      <c r="FJ112">
        <v>1.8627899999999999</v>
      </c>
      <c r="FK112">
        <v>1.8678300000000001</v>
      </c>
      <c r="FL112">
        <v>1.8675200000000001</v>
      </c>
      <c r="FM112">
        <v>1.8687100000000001</v>
      </c>
      <c r="FN112">
        <v>1.86951</v>
      </c>
      <c r="FO112">
        <v>1.8656299999999999</v>
      </c>
      <c r="FP112">
        <v>1.86676</v>
      </c>
      <c r="FQ112">
        <v>1.8681300000000001</v>
      </c>
      <c r="FR112">
        <v>5</v>
      </c>
      <c r="FS112">
        <v>0</v>
      </c>
      <c r="FT112">
        <v>0</v>
      </c>
      <c r="FU112">
        <v>0</v>
      </c>
      <c r="FV112" t="s">
        <v>356</v>
      </c>
      <c r="FW112" t="s">
        <v>357</v>
      </c>
      <c r="FX112" t="s">
        <v>358</v>
      </c>
      <c r="FY112" t="s">
        <v>358</v>
      </c>
      <c r="FZ112" t="s">
        <v>358</v>
      </c>
      <c r="GA112" t="s">
        <v>358</v>
      </c>
      <c r="GB112">
        <v>0</v>
      </c>
      <c r="GC112">
        <v>100</v>
      </c>
      <c r="GD112">
        <v>100</v>
      </c>
      <c r="GE112">
        <v>18.559999999999999</v>
      </c>
      <c r="GF112">
        <v>0.25490000000000002</v>
      </c>
      <c r="GG112">
        <v>5.6659111101770199</v>
      </c>
      <c r="GH112">
        <v>9.7043563482216103E-3</v>
      </c>
      <c r="GI112">
        <v>-6.1047874590071599E-7</v>
      </c>
      <c r="GJ112">
        <v>-2.0035481135848299E-10</v>
      </c>
      <c r="GK112">
        <v>-3.5135532291547797E-2</v>
      </c>
      <c r="GL112">
        <v>-2.6720997246463701E-3</v>
      </c>
      <c r="GM112">
        <v>1.0346449865754101E-3</v>
      </c>
      <c r="GN112">
        <v>-8.7332016154656395E-6</v>
      </c>
      <c r="GO112">
        <v>13</v>
      </c>
      <c r="GP112">
        <v>1798</v>
      </c>
      <c r="GQ112">
        <v>1</v>
      </c>
      <c r="GR112">
        <v>47</v>
      </c>
      <c r="GS112">
        <v>1477.1</v>
      </c>
      <c r="GT112">
        <v>12853</v>
      </c>
      <c r="GU112">
        <v>3.7976100000000002</v>
      </c>
      <c r="GV112">
        <v>2.5317400000000001</v>
      </c>
      <c r="GW112">
        <v>2.2485400000000002</v>
      </c>
      <c r="GX112">
        <v>2.7441399999999998</v>
      </c>
      <c r="GY112">
        <v>1.9958499999999999</v>
      </c>
      <c r="GZ112">
        <v>2.34741</v>
      </c>
      <c r="HA112">
        <v>29.4101</v>
      </c>
      <c r="HB112">
        <v>15.8132</v>
      </c>
      <c r="HC112">
        <v>18</v>
      </c>
      <c r="HD112">
        <v>356.75599999999997</v>
      </c>
      <c r="HE112">
        <v>711.42700000000002</v>
      </c>
      <c r="HF112">
        <v>22.999500000000001</v>
      </c>
      <c r="HG112">
        <v>22.498999999999999</v>
      </c>
      <c r="HH112">
        <v>30.000399999999999</v>
      </c>
      <c r="HI112">
        <v>22.308800000000002</v>
      </c>
      <c r="HJ112">
        <v>22.199100000000001</v>
      </c>
      <c r="HK112">
        <v>75.986500000000007</v>
      </c>
      <c r="HL112">
        <v>21.912099999999999</v>
      </c>
      <c r="HM112">
        <v>6.7394600000000002</v>
      </c>
      <c r="HN112">
        <v>23</v>
      </c>
      <c r="HO112">
        <v>1643.86</v>
      </c>
      <c r="HP112">
        <v>19.0291</v>
      </c>
      <c r="HQ112">
        <v>103.31399999999999</v>
      </c>
      <c r="HR112">
        <v>104.756</v>
      </c>
    </row>
    <row r="113" spans="1:226" x14ac:dyDescent="0.2">
      <c r="A113">
        <v>119</v>
      </c>
      <c r="B113">
        <v>1656170402.5999999</v>
      </c>
      <c r="C113">
        <v>1098.5999999046301</v>
      </c>
      <c r="D113" t="s">
        <v>552</v>
      </c>
      <c r="E113" t="s">
        <v>553</v>
      </c>
      <c r="F113">
        <v>5</v>
      </c>
      <c r="G113" t="s">
        <v>351</v>
      </c>
      <c r="H113" t="s">
        <v>352</v>
      </c>
      <c r="I113">
        <v>1656170394.81429</v>
      </c>
      <c r="J113">
        <f t="shared" si="34"/>
        <v>1.0961797405152503E-3</v>
      </c>
      <c r="K113">
        <f t="shared" si="35"/>
        <v>1.0961797405152502</v>
      </c>
      <c r="L113">
        <f t="shared" si="36"/>
        <v>17.843065520469722</v>
      </c>
      <c r="M113">
        <f t="shared" si="37"/>
        <v>1569.7639285714299</v>
      </c>
      <c r="N113">
        <f t="shared" si="38"/>
        <v>839.41778790658066</v>
      </c>
      <c r="O113">
        <f t="shared" si="39"/>
        <v>64.15922964622267</v>
      </c>
      <c r="P113">
        <f t="shared" si="40"/>
        <v>119.98178479722623</v>
      </c>
      <c r="Q113">
        <f t="shared" si="41"/>
        <v>4.232289818927365E-2</v>
      </c>
      <c r="R113">
        <f t="shared" si="42"/>
        <v>2.4800842044636298</v>
      </c>
      <c r="S113">
        <f t="shared" si="43"/>
        <v>4.1925715857644014E-2</v>
      </c>
      <c r="T113">
        <f t="shared" si="44"/>
        <v>2.6238946915549177E-2</v>
      </c>
      <c r="U113">
        <f t="shared" si="45"/>
        <v>321.51118735714215</v>
      </c>
      <c r="V113">
        <f t="shared" si="46"/>
        <v>26.52100011823282</v>
      </c>
      <c r="W113">
        <f t="shared" si="47"/>
        <v>26.52100011823282</v>
      </c>
      <c r="X113">
        <f t="shared" si="48"/>
        <v>3.4796956169452806</v>
      </c>
      <c r="Y113">
        <f t="shared" si="49"/>
        <v>49.716069953195415</v>
      </c>
      <c r="Z113">
        <f t="shared" si="50"/>
        <v>1.5470098902958809</v>
      </c>
      <c r="AA113">
        <f t="shared" si="51"/>
        <v>3.1116898253468031</v>
      </c>
      <c r="AB113">
        <f t="shared" si="52"/>
        <v>1.9326857266493997</v>
      </c>
      <c r="AC113">
        <f t="shared" si="53"/>
        <v>-48.341526556722542</v>
      </c>
      <c r="AD113">
        <f t="shared" si="54"/>
        <v>-251.77423076121462</v>
      </c>
      <c r="AE113">
        <f t="shared" si="55"/>
        <v>-21.599328590957956</v>
      </c>
      <c r="AF113">
        <f t="shared" si="56"/>
        <v>-0.20389855175298521</v>
      </c>
      <c r="AG113">
        <f t="shared" si="57"/>
        <v>37.402971034709552</v>
      </c>
      <c r="AH113">
        <f t="shared" si="58"/>
        <v>1.1128359275695499</v>
      </c>
      <c r="AI113">
        <f t="shared" si="59"/>
        <v>17.843065520469722</v>
      </c>
      <c r="AJ113">
        <v>1663.8415176209601</v>
      </c>
      <c r="AK113">
        <v>1627.44903030303</v>
      </c>
      <c r="AL113">
        <v>3.5300576386263902</v>
      </c>
      <c r="AM113">
        <v>66.910747138271802</v>
      </c>
      <c r="AN113">
        <f t="shared" si="60"/>
        <v>1.0961797405152502</v>
      </c>
      <c r="AO113">
        <v>18.961519562788901</v>
      </c>
      <c r="AP113">
        <v>20.247644242424201</v>
      </c>
      <c r="AQ113">
        <v>5.7797630397963097E-4</v>
      </c>
      <c r="AR113">
        <v>77.421342020431197</v>
      </c>
      <c r="AS113">
        <v>79</v>
      </c>
      <c r="AT113">
        <v>16</v>
      </c>
      <c r="AU113">
        <f t="shared" si="61"/>
        <v>1</v>
      </c>
      <c r="AV113">
        <f t="shared" si="62"/>
        <v>0</v>
      </c>
      <c r="AW113">
        <f t="shared" si="63"/>
        <v>40662.113911869186</v>
      </c>
      <c r="AX113">
        <f t="shared" si="64"/>
        <v>1999.9732142857099</v>
      </c>
      <c r="AY113">
        <f t="shared" si="65"/>
        <v>1681.1772214285677</v>
      </c>
      <c r="AZ113">
        <f t="shared" si="66"/>
        <v>0.84059986874824211</v>
      </c>
      <c r="BA113">
        <f t="shared" si="67"/>
        <v>0.16075774668410736</v>
      </c>
      <c r="BB113">
        <v>6</v>
      </c>
      <c r="BC113">
        <v>0.5</v>
      </c>
      <c r="BD113" t="s">
        <v>353</v>
      </c>
      <c r="BE113">
        <v>2</v>
      </c>
      <c r="BF113" t="b">
        <v>1</v>
      </c>
      <c r="BG113">
        <v>1656170394.81429</v>
      </c>
      <c r="BH113">
        <v>1569.7639285714299</v>
      </c>
      <c r="BI113">
        <v>1616.7474999999999</v>
      </c>
      <c r="BJ113">
        <v>20.240075000000001</v>
      </c>
      <c r="BK113">
        <v>18.9315964285714</v>
      </c>
      <c r="BL113">
        <v>1551.26071428571</v>
      </c>
      <c r="BM113">
        <v>19.985085714285699</v>
      </c>
      <c r="BN113">
        <v>499.96021428571402</v>
      </c>
      <c r="BO113">
        <v>76.332946428571404</v>
      </c>
      <c r="BP113">
        <v>0.100065321428571</v>
      </c>
      <c r="BQ113">
        <v>24.6379607142857</v>
      </c>
      <c r="BR113">
        <v>24.549496428571398</v>
      </c>
      <c r="BS113">
        <v>999.9</v>
      </c>
      <c r="BT113">
        <v>0</v>
      </c>
      <c r="BU113">
        <v>0</v>
      </c>
      <c r="BV113">
        <v>9994.6428571428605</v>
      </c>
      <c r="BW113">
        <v>0</v>
      </c>
      <c r="BX113">
        <v>323.44689285714298</v>
      </c>
      <c r="BY113">
        <v>-46.983921428571399</v>
      </c>
      <c r="BZ113">
        <v>1602.1907142857101</v>
      </c>
      <c r="CA113">
        <v>1647.94571428571</v>
      </c>
      <c r="CB113">
        <v>1.30847214285714</v>
      </c>
      <c r="CC113">
        <v>1616.7474999999999</v>
      </c>
      <c r="CD113">
        <v>18.9315964285714</v>
      </c>
      <c r="CE113">
        <v>1.5449850000000001</v>
      </c>
      <c r="CF113">
        <v>1.4451046428571399</v>
      </c>
      <c r="CG113">
        <v>13.4207678571429</v>
      </c>
      <c r="CH113">
        <v>12.3993678571429</v>
      </c>
      <c r="CI113">
        <v>1999.9732142857099</v>
      </c>
      <c r="CJ113">
        <v>0.98000328571428597</v>
      </c>
      <c r="CK113">
        <v>1.9996471428571399E-2</v>
      </c>
      <c r="CL113">
        <v>0</v>
      </c>
      <c r="CM113">
        <v>2.18519285714286</v>
      </c>
      <c r="CN113">
        <v>0</v>
      </c>
      <c r="CO113">
        <v>4546.6339285714303</v>
      </c>
      <c r="CP113">
        <v>17299.95</v>
      </c>
      <c r="CQ113">
        <v>39.428321428571401</v>
      </c>
      <c r="CR113">
        <v>38.7921785714286</v>
      </c>
      <c r="CS113">
        <v>38.957428571428601</v>
      </c>
      <c r="CT113">
        <v>37.323464285714302</v>
      </c>
      <c r="CU113">
        <v>38.296607142857098</v>
      </c>
      <c r="CV113">
        <v>1959.9825000000001</v>
      </c>
      <c r="CW113">
        <v>39.990714285714297</v>
      </c>
      <c r="CX113">
        <v>0</v>
      </c>
      <c r="CY113">
        <v>1656170401.8</v>
      </c>
      <c r="CZ113">
        <v>0</v>
      </c>
      <c r="DA113">
        <v>0</v>
      </c>
      <c r="DB113" t="s">
        <v>354</v>
      </c>
      <c r="DC113">
        <v>1656081770.5</v>
      </c>
      <c r="DD113">
        <v>1655399214.5999999</v>
      </c>
      <c r="DE113">
        <v>0</v>
      </c>
      <c r="DF113">
        <v>0.13400000000000001</v>
      </c>
      <c r="DG113">
        <v>-0.06</v>
      </c>
      <c r="DH113">
        <v>9.3309999999999995</v>
      </c>
      <c r="DI113">
        <v>0.51100000000000001</v>
      </c>
      <c r="DJ113">
        <v>421</v>
      </c>
      <c r="DK113">
        <v>25</v>
      </c>
      <c r="DL113">
        <v>1.93</v>
      </c>
      <c r="DM113">
        <v>0.15</v>
      </c>
      <c r="DN113">
        <v>-46.977209999999999</v>
      </c>
      <c r="DO113">
        <v>-0.113741088180072</v>
      </c>
      <c r="DP113">
        <v>0.37762946773259098</v>
      </c>
      <c r="DQ113">
        <v>0</v>
      </c>
      <c r="DR113">
        <v>1.3142940000000001</v>
      </c>
      <c r="DS113">
        <v>-0.135716622889309</v>
      </c>
      <c r="DT113">
        <v>1.7756890043022701E-2</v>
      </c>
      <c r="DU113">
        <v>0</v>
      </c>
      <c r="DV113">
        <v>0</v>
      </c>
      <c r="DW113">
        <v>2</v>
      </c>
      <c r="DX113" t="s">
        <v>359</v>
      </c>
      <c r="DY113">
        <v>2.9776899999999999</v>
      </c>
      <c r="DZ113">
        <v>2.7540300000000002</v>
      </c>
      <c r="EA113">
        <v>0.19076199999999999</v>
      </c>
      <c r="EB113">
        <v>0.19520999999999999</v>
      </c>
      <c r="EC113">
        <v>7.8928899999999996E-2</v>
      </c>
      <c r="ED113">
        <v>7.5982599999999997E-2</v>
      </c>
      <c r="EE113">
        <v>31881.9</v>
      </c>
      <c r="EF113">
        <v>34887.599999999999</v>
      </c>
      <c r="EG113">
        <v>35675.599999999999</v>
      </c>
      <c r="EH113">
        <v>39284.699999999997</v>
      </c>
      <c r="EI113">
        <v>46510.8</v>
      </c>
      <c r="EJ113">
        <v>52328.9</v>
      </c>
      <c r="EK113">
        <v>55648</v>
      </c>
      <c r="EL113">
        <v>62885</v>
      </c>
      <c r="EM113">
        <v>1.7906</v>
      </c>
      <c r="EN113">
        <v>2.3393999999999999</v>
      </c>
      <c r="EO113">
        <v>0.126362</v>
      </c>
      <c r="EP113">
        <v>0</v>
      </c>
      <c r="EQ113">
        <v>22.4559</v>
      </c>
      <c r="ER113">
        <v>999.9</v>
      </c>
      <c r="ES113">
        <v>56.915999999999997</v>
      </c>
      <c r="ET113">
        <v>24.844000000000001</v>
      </c>
      <c r="EU113">
        <v>23.490100000000002</v>
      </c>
      <c r="EV113">
        <v>53.836399999999998</v>
      </c>
      <c r="EW113">
        <v>37.6402</v>
      </c>
      <c r="EX113">
        <v>2</v>
      </c>
      <c r="EY113">
        <v>-0.36048799999999998</v>
      </c>
      <c r="EZ113">
        <v>-0.89433600000000002</v>
      </c>
      <c r="FA113">
        <v>20.146699999999999</v>
      </c>
      <c r="FB113">
        <v>5.2017199999999999</v>
      </c>
      <c r="FC113">
        <v>12.004</v>
      </c>
      <c r="FD113">
        <v>4.976</v>
      </c>
      <c r="FE113">
        <v>3.2930000000000001</v>
      </c>
      <c r="FF113">
        <v>9999</v>
      </c>
      <c r="FG113">
        <v>9999</v>
      </c>
      <c r="FH113">
        <v>9999</v>
      </c>
      <c r="FI113">
        <v>545.9</v>
      </c>
      <c r="FJ113">
        <v>1.8627899999999999</v>
      </c>
      <c r="FK113">
        <v>1.8678300000000001</v>
      </c>
      <c r="FL113">
        <v>1.8675200000000001</v>
      </c>
      <c r="FM113">
        <v>1.8687400000000001</v>
      </c>
      <c r="FN113">
        <v>1.86951</v>
      </c>
      <c r="FO113">
        <v>1.8656900000000001</v>
      </c>
      <c r="FP113">
        <v>1.86676</v>
      </c>
      <c r="FQ113">
        <v>1.8681300000000001</v>
      </c>
      <c r="FR113">
        <v>5</v>
      </c>
      <c r="FS113">
        <v>0</v>
      </c>
      <c r="FT113">
        <v>0</v>
      </c>
      <c r="FU113">
        <v>0</v>
      </c>
      <c r="FV113" t="s">
        <v>356</v>
      </c>
      <c r="FW113" t="s">
        <v>357</v>
      </c>
      <c r="FX113" t="s">
        <v>358</v>
      </c>
      <c r="FY113" t="s">
        <v>358</v>
      </c>
      <c r="FZ113" t="s">
        <v>358</v>
      </c>
      <c r="GA113" t="s">
        <v>358</v>
      </c>
      <c r="GB113">
        <v>0</v>
      </c>
      <c r="GC113">
        <v>100</v>
      </c>
      <c r="GD113">
        <v>100</v>
      </c>
      <c r="GE113">
        <v>18.670000000000002</v>
      </c>
      <c r="GF113">
        <v>0.25530000000000003</v>
      </c>
      <c r="GG113">
        <v>5.6659111101770199</v>
      </c>
      <c r="GH113">
        <v>9.7043563482216103E-3</v>
      </c>
      <c r="GI113">
        <v>-6.1047874590071599E-7</v>
      </c>
      <c r="GJ113">
        <v>-2.0035481135848299E-10</v>
      </c>
      <c r="GK113">
        <v>-3.5135532291547797E-2</v>
      </c>
      <c r="GL113">
        <v>-2.6720997246463701E-3</v>
      </c>
      <c r="GM113">
        <v>1.0346449865754101E-3</v>
      </c>
      <c r="GN113">
        <v>-8.7332016154656395E-6</v>
      </c>
      <c r="GO113">
        <v>13</v>
      </c>
      <c r="GP113">
        <v>1798</v>
      </c>
      <c r="GQ113">
        <v>1</v>
      </c>
      <c r="GR113">
        <v>47</v>
      </c>
      <c r="GS113">
        <v>1477.2</v>
      </c>
      <c r="GT113">
        <v>12853.1</v>
      </c>
      <c r="GU113">
        <v>3.8269000000000002</v>
      </c>
      <c r="GV113">
        <v>2.4206500000000002</v>
      </c>
      <c r="GW113">
        <v>2.2485400000000002</v>
      </c>
      <c r="GX113">
        <v>2.7429199999999998</v>
      </c>
      <c r="GY113">
        <v>1.9958499999999999</v>
      </c>
      <c r="GZ113">
        <v>2.3779300000000001</v>
      </c>
      <c r="HA113">
        <v>29.4314</v>
      </c>
      <c r="HB113">
        <v>15.8132</v>
      </c>
      <c r="HC113">
        <v>18</v>
      </c>
      <c r="HD113">
        <v>355.322</v>
      </c>
      <c r="HE113">
        <v>711.85</v>
      </c>
      <c r="HF113">
        <v>22.999700000000001</v>
      </c>
      <c r="HG113">
        <v>22.5046</v>
      </c>
      <c r="HH113">
        <v>30.000499999999999</v>
      </c>
      <c r="HI113">
        <v>22.313700000000001</v>
      </c>
      <c r="HJ113">
        <v>22.204599999999999</v>
      </c>
      <c r="HK113">
        <v>76.593699999999998</v>
      </c>
      <c r="HL113">
        <v>21.912099999999999</v>
      </c>
      <c r="HM113">
        <v>6.7394600000000002</v>
      </c>
      <c r="HN113">
        <v>23</v>
      </c>
      <c r="HO113">
        <v>1657.3</v>
      </c>
      <c r="HP113">
        <v>19.0487</v>
      </c>
      <c r="HQ113">
        <v>103.315</v>
      </c>
      <c r="HR113">
        <v>104.754</v>
      </c>
    </row>
    <row r="114" spans="1:226" x14ac:dyDescent="0.2">
      <c r="A114">
        <v>120</v>
      </c>
      <c r="B114">
        <v>1656170407.5999999</v>
      </c>
      <c r="C114">
        <v>1103.5999999046301</v>
      </c>
      <c r="D114" t="s">
        <v>554</v>
      </c>
      <c r="E114" t="s">
        <v>555</v>
      </c>
      <c r="F114">
        <v>5</v>
      </c>
      <c r="G114" t="s">
        <v>351</v>
      </c>
      <c r="H114" t="s">
        <v>352</v>
      </c>
      <c r="I114">
        <v>1656170400.0999999</v>
      </c>
      <c r="J114">
        <f t="shared" si="34"/>
        <v>1.0858334830295613E-3</v>
      </c>
      <c r="K114">
        <f t="shared" si="35"/>
        <v>1.0858334830295613</v>
      </c>
      <c r="L114">
        <f t="shared" si="36"/>
        <v>18.441917646774364</v>
      </c>
      <c r="M114">
        <f t="shared" si="37"/>
        <v>1587.60777777778</v>
      </c>
      <c r="N114">
        <f t="shared" si="38"/>
        <v>827.41470810500005</v>
      </c>
      <c r="O114">
        <f t="shared" si="39"/>
        <v>63.241935008604734</v>
      </c>
      <c r="P114">
        <f t="shared" si="40"/>
        <v>121.34590661474732</v>
      </c>
      <c r="Q114">
        <f t="shared" si="41"/>
        <v>4.1908816855349883E-2</v>
      </c>
      <c r="R114">
        <f t="shared" si="42"/>
        <v>2.4802315391151688</v>
      </c>
      <c r="S114">
        <f t="shared" si="43"/>
        <v>4.1519352777773591E-2</v>
      </c>
      <c r="T114">
        <f t="shared" si="44"/>
        <v>2.5984285536827308E-2</v>
      </c>
      <c r="U114">
        <f t="shared" si="45"/>
        <v>321.51592055555511</v>
      </c>
      <c r="V114">
        <f t="shared" si="46"/>
        <v>26.525119811621821</v>
      </c>
      <c r="W114">
        <f t="shared" si="47"/>
        <v>26.525119811621821</v>
      </c>
      <c r="X114">
        <f t="shared" si="48"/>
        <v>3.4805406710189746</v>
      </c>
      <c r="Y114">
        <f t="shared" si="49"/>
        <v>49.72455393199688</v>
      </c>
      <c r="Z114">
        <f t="shared" si="50"/>
        <v>1.5473707058125852</v>
      </c>
      <c r="AA114">
        <f t="shared" si="51"/>
        <v>3.1118845388311853</v>
      </c>
      <c r="AB114">
        <f t="shared" si="52"/>
        <v>1.9331699652063894</v>
      </c>
      <c r="AC114">
        <f t="shared" si="53"/>
        <v>-47.88525660160365</v>
      </c>
      <c r="AD114">
        <f t="shared" si="54"/>
        <v>-252.20009184597285</v>
      </c>
      <c r="AE114">
        <f t="shared" si="55"/>
        <v>-21.635139543932468</v>
      </c>
      <c r="AF114">
        <f t="shared" si="56"/>
        <v>-0.20456743595389071</v>
      </c>
      <c r="AG114">
        <f t="shared" si="57"/>
        <v>37.239557020914539</v>
      </c>
      <c r="AH114">
        <f t="shared" si="58"/>
        <v>1.0982492260221304</v>
      </c>
      <c r="AI114">
        <f t="shared" si="59"/>
        <v>18.441917646774364</v>
      </c>
      <c r="AJ114">
        <v>1680.755003949</v>
      </c>
      <c r="AK114">
        <v>1644.3536363636399</v>
      </c>
      <c r="AL114">
        <v>3.35472513024814</v>
      </c>
      <c r="AM114">
        <v>66.910747138271802</v>
      </c>
      <c r="AN114">
        <f t="shared" si="60"/>
        <v>1.0858334830295613</v>
      </c>
      <c r="AO114">
        <v>18.971284628776399</v>
      </c>
      <c r="AP114">
        <v>20.2468412121212</v>
      </c>
      <c r="AQ114">
        <v>2.3853523449167901E-4</v>
      </c>
      <c r="AR114">
        <v>77.421342020431197</v>
      </c>
      <c r="AS114">
        <v>79</v>
      </c>
      <c r="AT114">
        <v>16</v>
      </c>
      <c r="AU114">
        <f t="shared" si="61"/>
        <v>1</v>
      </c>
      <c r="AV114">
        <f t="shared" si="62"/>
        <v>0</v>
      </c>
      <c r="AW114">
        <f t="shared" si="63"/>
        <v>40665.673787914631</v>
      </c>
      <c r="AX114">
        <f t="shared" si="64"/>
        <v>2000.00259259259</v>
      </c>
      <c r="AY114">
        <f t="shared" si="65"/>
        <v>1681.20192222222</v>
      </c>
      <c r="AZ114">
        <f t="shared" si="66"/>
        <v>0.84059987144461112</v>
      </c>
      <c r="BA114">
        <f t="shared" si="67"/>
        <v>0.1607577518880994</v>
      </c>
      <c r="BB114">
        <v>6</v>
      </c>
      <c r="BC114">
        <v>0.5</v>
      </c>
      <c r="BD114" t="s">
        <v>353</v>
      </c>
      <c r="BE114">
        <v>2</v>
      </c>
      <c r="BF114" t="b">
        <v>1</v>
      </c>
      <c r="BG114">
        <v>1656170400.0999999</v>
      </c>
      <c r="BH114">
        <v>1587.60777777778</v>
      </c>
      <c r="BI114">
        <v>1634.39037037037</v>
      </c>
      <c r="BJ114">
        <v>20.244751851851898</v>
      </c>
      <c r="BK114">
        <v>18.9534555555556</v>
      </c>
      <c r="BL114">
        <v>1568.99259259259</v>
      </c>
      <c r="BM114">
        <v>19.9896259259259</v>
      </c>
      <c r="BN114">
        <v>499.96988888888899</v>
      </c>
      <c r="BO114">
        <v>76.333211111111098</v>
      </c>
      <c r="BP114">
        <v>9.9966096296296297E-2</v>
      </c>
      <c r="BQ114">
        <v>24.639007407407401</v>
      </c>
      <c r="BR114">
        <v>24.546674074074101</v>
      </c>
      <c r="BS114">
        <v>999.9</v>
      </c>
      <c r="BT114">
        <v>0</v>
      </c>
      <c r="BU114">
        <v>0</v>
      </c>
      <c r="BV114">
        <v>9995.5555555555493</v>
      </c>
      <c r="BW114">
        <v>0</v>
      </c>
      <c r="BX114">
        <v>324.18225925925901</v>
      </c>
      <c r="BY114">
        <v>-46.783833333333298</v>
      </c>
      <c r="BZ114">
        <v>1620.4103703703699</v>
      </c>
      <c r="CA114">
        <v>1665.9662962963</v>
      </c>
      <c r="CB114">
        <v>1.2912862962963001</v>
      </c>
      <c r="CC114">
        <v>1634.39037037037</v>
      </c>
      <c r="CD114">
        <v>18.9534555555556</v>
      </c>
      <c r="CE114">
        <v>1.5453470370370399</v>
      </c>
      <c r="CF114">
        <v>1.4467777777777799</v>
      </c>
      <c r="CG114">
        <v>13.424370370370401</v>
      </c>
      <c r="CH114">
        <v>12.4169888888889</v>
      </c>
      <c r="CI114">
        <v>2000.00259259259</v>
      </c>
      <c r="CJ114">
        <v>0.98000418518518495</v>
      </c>
      <c r="CK114">
        <v>1.9995751851851901E-2</v>
      </c>
      <c r="CL114">
        <v>0</v>
      </c>
      <c r="CM114">
        <v>2.2057703703703702</v>
      </c>
      <c r="CN114">
        <v>0</v>
      </c>
      <c r="CO114">
        <v>4546.9666666666699</v>
      </c>
      <c r="CP114">
        <v>17300.207407407401</v>
      </c>
      <c r="CQ114">
        <v>39.518296296296299</v>
      </c>
      <c r="CR114">
        <v>38.858481481481498</v>
      </c>
      <c r="CS114">
        <v>39.029888888888898</v>
      </c>
      <c r="CT114">
        <v>37.444296296296301</v>
      </c>
      <c r="CU114">
        <v>38.381666666666703</v>
      </c>
      <c r="CV114">
        <v>1960.01111111111</v>
      </c>
      <c r="CW114">
        <v>39.9914814814815</v>
      </c>
      <c r="CX114">
        <v>0</v>
      </c>
      <c r="CY114">
        <v>1656170407.2</v>
      </c>
      <c r="CZ114">
        <v>0</v>
      </c>
      <c r="DA114">
        <v>0</v>
      </c>
      <c r="DB114" t="s">
        <v>354</v>
      </c>
      <c r="DC114">
        <v>1656081770.5</v>
      </c>
      <c r="DD114">
        <v>1655399214.5999999</v>
      </c>
      <c r="DE114">
        <v>0</v>
      </c>
      <c r="DF114">
        <v>0.13400000000000001</v>
      </c>
      <c r="DG114">
        <v>-0.06</v>
      </c>
      <c r="DH114">
        <v>9.3309999999999995</v>
      </c>
      <c r="DI114">
        <v>0.51100000000000001</v>
      </c>
      <c r="DJ114">
        <v>421</v>
      </c>
      <c r="DK114">
        <v>25</v>
      </c>
      <c r="DL114">
        <v>1.93</v>
      </c>
      <c r="DM114">
        <v>0.15</v>
      </c>
      <c r="DN114">
        <v>-46.895697499999997</v>
      </c>
      <c r="DO114">
        <v>2.14423677298316</v>
      </c>
      <c r="DP114">
        <v>0.470152629200082</v>
      </c>
      <c r="DQ114">
        <v>0</v>
      </c>
      <c r="DR114">
        <v>1.3001517499999999</v>
      </c>
      <c r="DS114">
        <v>-0.216538424015013</v>
      </c>
      <c r="DT114">
        <v>2.3174199003147902E-2</v>
      </c>
      <c r="DU114">
        <v>0</v>
      </c>
      <c r="DV114">
        <v>0</v>
      </c>
      <c r="DW114">
        <v>2</v>
      </c>
      <c r="DX114" t="s">
        <v>359</v>
      </c>
      <c r="DY114">
        <v>2.97715</v>
      </c>
      <c r="DZ114">
        <v>2.7536700000000001</v>
      </c>
      <c r="EA114">
        <v>0.19195400000000001</v>
      </c>
      <c r="EB114">
        <v>0.196327</v>
      </c>
      <c r="EC114">
        <v>7.8925800000000004E-2</v>
      </c>
      <c r="ED114">
        <v>7.6139299999999993E-2</v>
      </c>
      <c r="EE114">
        <v>31834.7</v>
      </c>
      <c r="EF114">
        <v>34839.5</v>
      </c>
      <c r="EG114">
        <v>35675.4</v>
      </c>
      <c r="EH114">
        <v>39284.9</v>
      </c>
      <c r="EI114">
        <v>46510.3</v>
      </c>
      <c r="EJ114">
        <v>52320</v>
      </c>
      <c r="EK114">
        <v>55647.199999999997</v>
      </c>
      <c r="EL114">
        <v>62885</v>
      </c>
      <c r="EM114">
        <v>1.7902</v>
      </c>
      <c r="EN114">
        <v>2.34</v>
      </c>
      <c r="EO114">
        <v>0.12695799999999999</v>
      </c>
      <c r="EP114">
        <v>0</v>
      </c>
      <c r="EQ114">
        <v>22.457699999999999</v>
      </c>
      <c r="ER114">
        <v>999.9</v>
      </c>
      <c r="ES114">
        <v>56.915999999999997</v>
      </c>
      <c r="ET114">
        <v>24.864000000000001</v>
      </c>
      <c r="EU114">
        <v>23.517499999999998</v>
      </c>
      <c r="EV114">
        <v>54.206400000000002</v>
      </c>
      <c r="EW114">
        <v>37.616199999999999</v>
      </c>
      <c r="EX114">
        <v>2</v>
      </c>
      <c r="EY114">
        <v>-0.360041</v>
      </c>
      <c r="EZ114">
        <v>-0.89368199999999998</v>
      </c>
      <c r="FA114">
        <v>20.145700000000001</v>
      </c>
      <c r="FB114">
        <v>5.2017199999999999</v>
      </c>
      <c r="FC114">
        <v>12.004</v>
      </c>
      <c r="FD114">
        <v>4.9756</v>
      </c>
      <c r="FE114">
        <v>3.2930000000000001</v>
      </c>
      <c r="FF114">
        <v>9999</v>
      </c>
      <c r="FG114">
        <v>9999</v>
      </c>
      <c r="FH114">
        <v>9999</v>
      </c>
      <c r="FI114">
        <v>546</v>
      </c>
      <c r="FJ114">
        <v>1.8627899999999999</v>
      </c>
      <c r="FK114">
        <v>1.8678300000000001</v>
      </c>
      <c r="FL114">
        <v>1.8675200000000001</v>
      </c>
      <c r="FM114">
        <v>1.8686799999999999</v>
      </c>
      <c r="FN114">
        <v>1.86951</v>
      </c>
      <c r="FO114">
        <v>1.8656900000000001</v>
      </c>
      <c r="FP114">
        <v>1.86676</v>
      </c>
      <c r="FQ114">
        <v>1.8681300000000001</v>
      </c>
      <c r="FR114">
        <v>5</v>
      </c>
      <c r="FS114">
        <v>0</v>
      </c>
      <c r="FT114">
        <v>0</v>
      </c>
      <c r="FU114">
        <v>0</v>
      </c>
      <c r="FV114" t="s">
        <v>356</v>
      </c>
      <c r="FW114" t="s">
        <v>357</v>
      </c>
      <c r="FX114" t="s">
        <v>358</v>
      </c>
      <c r="FY114" t="s">
        <v>358</v>
      </c>
      <c r="FZ114" t="s">
        <v>358</v>
      </c>
      <c r="GA114" t="s">
        <v>358</v>
      </c>
      <c r="GB114">
        <v>0</v>
      </c>
      <c r="GC114">
        <v>100</v>
      </c>
      <c r="GD114">
        <v>100</v>
      </c>
      <c r="GE114">
        <v>18.77</v>
      </c>
      <c r="GF114">
        <v>0.25519999999999998</v>
      </c>
      <c r="GG114">
        <v>5.6659111101770199</v>
      </c>
      <c r="GH114">
        <v>9.7043563482216103E-3</v>
      </c>
      <c r="GI114">
        <v>-6.1047874590071599E-7</v>
      </c>
      <c r="GJ114">
        <v>-2.0035481135848299E-10</v>
      </c>
      <c r="GK114">
        <v>-3.5135532291547797E-2</v>
      </c>
      <c r="GL114">
        <v>-2.6720997246463701E-3</v>
      </c>
      <c r="GM114">
        <v>1.0346449865754101E-3</v>
      </c>
      <c r="GN114">
        <v>-8.7332016154656395E-6</v>
      </c>
      <c r="GO114">
        <v>13</v>
      </c>
      <c r="GP114">
        <v>1798</v>
      </c>
      <c r="GQ114">
        <v>1</v>
      </c>
      <c r="GR114">
        <v>47</v>
      </c>
      <c r="GS114">
        <v>1477.3</v>
      </c>
      <c r="GT114">
        <v>12853.2</v>
      </c>
      <c r="GU114">
        <v>3.8561999999999999</v>
      </c>
      <c r="GV114">
        <v>2.5317400000000001</v>
      </c>
      <c r="GW114">
        <v>2.2485400000000002</v>
      </c>
      <c r="GX114">
        <v>2.7441399999999998</v>
      </c>
      <c r="GY114">
        <v>1.9958499999999999</v>
      </c>
      <c r="GZ114">
        <v>2.36572</v>
      </c>
      <c r="HA114">
        <v>29.4527</v>
      </c>
      <c r="HB114">
        <v>15.8132</v>
      </c>
      <c r="HC114">
        <v>18</v>
      </c>
      <c r="HD114">
        <v>355.16500000000002</v>
      </c>
      <c r="HE114">
        <v>712.41899999999998</v>
      </c>
      <c r="HF114">
        <v>23</v>
      </c>
      <c r="HG114">
        <v>22.510300000000001</v>
      </c>
      <c r="HH114">
        <v>30.000299999999999</v>
      </c>
      <c r="HI114">
        <v>22.319400000000002</v>
      </c>
      <c r="HJ114">
        <v>22.208400000000001</v>
      </c>
      <c r="HK114">
        <v>77.136099999999999</v>
      </c>
      <c r="HL114">
        <v>21.6328</v>
      </c>
      <c r="HM114">
        <v>6.3681400000000004</v>
      </c>
      <c r="HN114">
        <v>23</v>
      </c>
      <c r="HO114">
        <v>1677.39</v>
      </c>
      <c r="HP114">
        <v>19.076699999999999</v>
      </c>
      <c r="HQ114">
        <v>103.31399999999999</v>
      </c>
      <c r="HR114">
        <v>104.754</v>
      </c>
    </row>
    <row r="115" spans="1:226" x14ac:dyDescent="0.2">
      <c r="A115">
        <v>121</v>
      </c>
      <c r="B115">
        <v>1656170412.5999999</v>
      </c>
      <c r="C115">
        <v>1108.5999999046301</v>
      </c>
      <c r="D115" t="s">
        <v>556</v>
      </c>
      <c r="E115" t="s">
        <v>557</v>
      </c>
      <c r="F115">
        <v>5</v>
      </c>
      <c r="G115" t="s">
        <v>351</v>
      </c>
      <c r="H115" t="s">
        <v>352</v>
      </c>
      <c r="I115">
        <v>1656170404.81429</v>
      </c>
      <c r="J115">
        <f t="shared" si="34"/>
        <v>1.0373125209576397E-3</v>
      </c>
      <c r="K115">
        <f t="shared" si="35"/>
        <v>1.0373125209576397</v>
      </c>
      <c r="L115">
        <f t="shared" si="36"/>
        <v>18.065748717216756</v>
      </c>
      <c r="M115">
        <f t="shared" si="37"/>
        <v>1603.41928571429</v>
      </c>
      <c r="N115">
        <f t="shared" si="38"/>
        <v>824.53134188026434</v>
      </c>
      <c r="O115">
        <f t="shared" si="39"/>
        <v>63.021094675050989</v>
      </c>
      <c r="P115">
        <f t="shared" si="40"/>
        <v>122.55354463345184</v>
      </c>
      <c r="Q115">
        <f t="shared" si="41"/>
        <v>4.0001681329051589E-2</v>
      </c>
      <c r="R115">
        <f t="shared" si="42"/>
        <v>2.4831900351505816</v>
      </c>
      <c r="S115">
        <f t="shared" si="43"/>
        <v>3.9647114151503238E-2</v>
      </c>
      <c r="T115">
        <f t="shared" si="44"/>
        <v>2.4811040745124358E-2</v>
      </c>
      <c r="U115">
        <f t="shared" si="45"/>
        <v>321.51744171428527</v>
      </c>
      <c r="V115">
        <f t="shared" si="46"/>
        <v>26.530253075438694</v>
      </c>
      <c r="W115">
        <f t="shared" si="47"/>
        <v>26.530253075438694</v>
      </c>
      <c r="X115">
        <f t="shared" si="48"/>
        <v>3.4815938849504877</v>
      </c>
      <c r="Y115">
        <f t="shared" si="49"/>
        <v>49.755345151529895</v>
      </c>
      <c r="Z115">
        <f t="shared" si="50"/>
        <v>1.5476301704289466</v>
      </c>
      <c r="AA115">
        <f t="shared" si="51"/>
        <v>3.1104802222065571</v>
      </c>
      <c r="AB115">
        <f t="shared" si="52"/>
        <v>1.9339637145215411</v>
      </c>
      <c r="AC115">
        <f t="shared" si="53"/>
        <v>-45.74548217423191</v>
      </c>
      <c r="AD115">
        <f t="shared" si="54"/>
        <v>-254.19891522264328</v>
      </c>
      <c r="AE115">
        <f t="shared" si="55"/>
        <v>-21.780367698316411</v>
      </c>
      <c r="AF115">
        <f t="shared" si="56"/>
        <v>-0.20732338090633107</v>
      </c>
      <c r="AG115">
        <f t="shared" si="57"/>
        <v>37.3732686741441</v>
      </c>
      <c r="AH115">
        <f t="shared" si="58"/>
        <v>1.0681959972585049</v>
      </c>
      <c r="AI115">
        <f t="shared" si="59"/>
        <v>18.065748717216756</v>
      </c>
      <c r="AJ115">
        <v>1698.2784701609601</v>
      </c>
      <c r="AK115">
        <v>1661.68745454545</v>
      </c>
      <c r="AL115">
        <v>3.5119924582725499</v>
      </c>
      <c r="AM115">
        <v>66.910747138271802</v>
      </c>
      <c r="AN115">
        <f t="shared" si="60"/>
        <v>1.0373125209576397</v>
      </c>
      <c r="AO115">
        <v>19.0415483836668</v>
      </c>
      <c r="AP115">
        <v>20.260761818181798</v>
      </c>
      <c r="AQ115">
        <v>8.4993579871088407E-5</v>
      </c>
      <c r="AR115">
        <v>77.421342020431197</v>
      </c>
      <c r="AS115">
        <v>79</v>
      </c>
      <c r="AT115">
        <v>16</v>
      </c>
      <c r="AU115">
        <f t="shared" si="61"/>
        <v>1</v>
      </c>
      <c r="AV115">
        <f t="shared" si="62"/>
        <v>0</v>
      </c>
      <c r="AW115">
        <f t="shared" si="63"/>
        <v>40740.948163774192</v>
      </c>
      <c r="AX115">
        <f t="shared" si="64"/>
        <v>2000.0121428571399</v>
      </c>
      <c r="AY115">
        <f t="shared" si="65"/>
        <v>1681.2099428571405</v>
      </c>
      <c r="AZ115">
        <f t="shared" si="66"/>
        <v>0.84059986778651707</v>
      </c>
      <c r="BA115">
        <f t="shared" si="67"/>
        <v>0.16075774482797783</v>
      </c>
      <c r="BB115">
        <v>6</v>
      </c>
      <c r="BC115">
        <v>0.5</v>
      </c>
      <c r="BD115" t="s">
        <v>353</v>
      </c>
      <c r="BE115">
        <v>2</v>
      </c>
      <c r="BF115" t="b">
        <v>1</v>
      </c>
      <c r="BG115">
        <v>1656170404.81429</v>
      </c>
      <c r="BH115">
        <v>1603.41928571429</v>
      </c>
      <c r="BI115">
        <v>1650.325</v>
      </c>
      <c r="BJ115">
        <v>20.2482928571429</v>
      </c>
      <c r="BK115">
        <v>18.992346428571398</v>
      </c>
      <c r="BL115">
        <v>1584.70642857143</v>
      </c>
      <c r="BM115">
        <v>19.993064285714301</v>
      </c>
      <c r="BN115">
        <v>499.97364285714298</v>
      </c>
      <c r="BO115">
        <v>76.332785714285706</v>
      </c>
      <c r="BP115">
        <v>9.9839067857142902E-2</v>
      </c>
      <c r="BQ115">
        <v>24.631457142857101</v>
      </c>
      <c r="BR115">
        <v>24.548075000000001</v>
      </c>
      <c r="BS115">
        <v>999.9</v>
      </c>
      <c r="BT115">
        <v>0</v>
      </c>
      <c r="BU115">
        <v>0</v>
      </c>
      <c r="BV115">
        <v>10014.642857142901</v>
      </c>
      <c r="BW115">
        <v>0</v>
      </c>
      <c r="BX115">
        <v>324.81728571428602</v>
      </c>
      <c r="BY115">
        <v>-46.906517857142902</v>
      </c>
      <c r="BZ115">
        <v>1636.55535714286</v>
      </c>
      <c r="CA115">
        <v>1682.27607142857</v>
      </c>
      <c r="CB115">
        <v>1.25593678571429</v>
      </c>
      <c r="CC115">
        <v>1650.325</v>
      </c>
      <c r="CD115">
        <v>18.992346428571398</v>
      </c>
      <c r="CE115">
        <v>1.5456082142857099</v>
      </c>
      <c r="CF115">
        <v>1.44973821428571</v>
      </c>
      <c r="CG115">
        <v>13.4269642857143</v>
      </c>
      <c r="CH115">
        <v>12.448107142857101</v>
      </c>
      <c r="CI115">
        <v>2000.0121428571399</v>
      </c>
      <c r="CJ115">
        <v>0.98000500000000001</v>
      </c>
      <c r="CK115">
        <v>1.9995099999999998E-2</v>
      </c>
      <c r="CL115">
        <v>0</v>
      </c>
      <c r="CM115">
        <v>2.1483857142857099</v>
      </c>
      <c r="CN115">
        <v>0</v>
      </c>
      <c r="CO115">
        <v>4548.9674999999997</v>
      </c>
      <c r="CP115">
        <v>17300.282142857101</v>
      </c>
      <c r="CQ115">
        <v>39.606928571428597</v>
      </c>
      <c r="CR115">
        <v>38.914928571428597</v>
      </c>
      <c r="CS115">
        <v>39.093499999999999</v>
      </c>
      <c r="CT115">
        <v>37.54</v>
      </c>
      <c r="CU115">
        <v>38.457321428571397</v>
      </c>
      <c r="CV115">
        <v>1960.02071428571</v>
      </c>
      <c r="CW115">
        <v>39.9914285714286</v>
      </c>
      <c r="CX115">
        <v>0</v>
      </c>
      <c r="CY115">
        <v>1656170412</v>
      </c>
      <c r="CZ115">
        <v>0</v>
      </c>
      <c r="DA115">
        <v>0</v>
      </c>
      <c r="DB115" t="s">
        <v>354</v>
      </c>
      <c r="DC115">
        <v>1656081770.5</v>
      </c>
      <c r="DD115">
        <v>1655399214.5999999</v>
      </c>
      <c r="DE115">
        <v>0</v>
      </c>
      <c r="DF115">
        <v>0.13400000000000001</v>
      </c>
      <c r="DG115">
        <v>-0.06</v>
      </c>
      <c r="DH115">
        <v>9.3309999999999995</v>
      </c>
      <c r="DI115">
        <v>0.51100000000000001</v>
      </c>
      <c r="DJ115">
        <v>421</v>
      </c>
      <c r="DK115">
        <v>25</v>
      </c>
      <c r="DL115">
        <v>1.93</v>
      </c>
      <c r="DM115">
        <v>0.15</v>
      </c>
      <c r="DN115">
        <v>-46.884547499999996</v>
      </c>
      <c r="DO115">
        <v>0.591855534709264</v>
      </c>
      <c r="DP115">
        <v>0.46906692592182397</v>
      </c>
      <c r="DQ115">
        <v>0</v>
      </c>
      <c r="DR115">
        <v>1.2765627500000001</v>
      </c>
      <c r="DS115">
        <v>-0.37573001876172701</v>
      </c>
      <c r="DT115">
        <v>3.9670105431388797E-2</v>
      </c>
      <c r="DU115">
        <v>0</v>
      </c>
      <c r="DV115">
        <v>0</v>
      </c>
      <c r="DW115">
        <v>2</v>
      </c>
      <c r="DX115" t="s">
        <v>359</v>
      </c>
      <c r="DY115">
        <v>2.97682</v>
      </c>
      <c r="DZ115">
        <v>2.7531599999999998</v>
      </c>
      <c r="EA115">
        <v>0.193132</v>
      </c>
      <c r="EB115">
        <v>0.19753899999999999</v>
      </c>
      <c r="EC115">
        <v>7.89546E-2</v>
      </c>
      <c r="ED115">
        <v>7.61965E-2</v>
      </c>
      <c r="EE115">
        <v>31788</v>
      </c>
      <c r="EF115">
        <v>34786.699999999997</v>
      </c>
      <c r="EG115">
        <v>35674.9</v>
      </c>
      <c r="EH115">
        <v>39284.6</v>
      </c>
      <c r="EI115">
        <v>46508.9</v>
      </c>
      <c r="EJ115">
        <v>52315.9</v>
      </c>
      <c r="EK115">
        <v>55647.199999999997</v>
      </c>
      <c r="EL115">
        <v>62883.9</v>
      </c>
      <c r="EM115">
        <v>1.7894000000000001</v>
      </c>
      <c r="EN115">
        <v>2.3397999999999999</v>
      </c>
      <c r="EO115">
        <v>0.12934200000000001</v>
      </c>
      <c r="EP115">
        <v>0</v>
      </c>
      <c r="EQ115">
        <v>22.4407</v>
      </c>
      <c r="ER115">
        <v>999.9</v>
      </c>
      <c r="ES115">
        <v>56.892000000000003</v>
      </c>
      <c r="ET115">
        <v>24.864000000000001</v>
      </c>
      <c r="EU115">
        <v>23.506799999999998</v>
      </c>
      <c r="EV115">
        <v>53.886400000000002</v>
      </c>
      <c r="EW115">
        <v>37.6282</v>
      </c>
      <c r="EX115">
        <v>2</v>
      </c>
      <c r="EY115">
        <v>-0.35914600000000002</v>
      </c>
      <c r="EZ115">
        <v>-0.89527199999999996</v>
      </c>
      <c r="FA115">
        <v>20.146599999999999</v>
      </c>
      <c r="FB115">
        <v>5.20052</v>
      </c>
      <c r="FC115">
        <v>12.004</v>
      </c>
      <c r="FD115">
        <v>4.9756</v>
      </c>
      <c r="FE115">
        <v>3.2930000000000001</v>
      </c>
      <c r="FF115">
        <v>9999</v>
      </c>
      <c r="FG115">
        <v>9999</v>
      </c>
      <c r="FH115">
        <v>9999</v>
      </c>
      <c r="FI115">
        <v>546</v>
      </c>
      <c r="FJ115">
        <v>1.8627899999999999</v>
      </c>
      <c r="FK115">
        <v>1.8678300000000001</v>
      </c>
      <c r="FL115">
        <v>1.86755</v>
      </c>
      <c r="FM115">
        <v>1.8686499999999999</v>
      </c>
      <c r="FN115">
        <v>1.86951</v>
      </c>
      <c r="FO115">
        <v>1.8655999999999999</v>
      </c>
      <c r="FP115">
        <v>1.86676</v>
      </c>
      <c r="FQ115">
        <v>1.8681300000000001</v>
      </c>
      <c r="FR115">
        <v>5</v>
      </c>
      <c r="FS115">
        <v>0</v>
      </c>
      <c r="FT115">
        <v>0</v>
      </c>
      <c r="FU115">
        <v>0</v>
      </c>
      <c r="FV115" t="s">
        <v>356</v>
      </c>
      <c r="FW115" t="s">
        <v>357</v>
      </c>
      <c r="FX115" t="s">
        <v>358</v>
      </c>
      <c r="FY115" t="s">
        <v>358</v>
      </c>
      <c r="FZ115" t="s">
        <v>358</v>
      </c>
      <c r="GA115" t="s">
        <v>358</v>
      </c>
      <c r="GB115">
        <v>0</v>
      </c>
      <c r="GC115">
        <v>100</v>
      </c>
      <c r="GD115">
        <v>100</v>
      </c>
      <c r="GE115">
        <v>18.87</v>
      </c>
      <c r="GF115">
        <v>0.2555</v>
      </c>
      <c r="GG115">
        <v>5.6659111101770199</v>
      </c>
      <c r="GH115">
        <v>9.7043563482216103E-3</v>
      </c>
      <c r="GI115">
        <v>-6.1047874590071599E-7</v>
      </c>
      <c r="GJ115">
        <v>-2.0035481135848299E-10</v>
      </c>
      <c r="GK115">
        <v>-3.5135532291547797E-2</v>
      </c>
      <c r="GL115">
        <v>-2.6720997246463701E-3</v>
      </c>
      <c r="GM115">
        <v>1.0346449865754101E-3</v>
      </c>
      <c r="GN115">
        <v>-8.7332016154656395E-6</v>
      </c>
      <c r="GO115">
        <v>13</v>
      </c>
      <c r="GP115">
        <v>1798</v>
      </c>
      <c r="GQ115">
        <v>1</v>
      </c>
      <c r="GR115">
        <v>47</v>
      </c>
      <c r="GS115">
        <v>1477.4</v>
      </c>
      <c r="GT115">
        <v>12853.3</v>
      </c>
      <c r="GU115">
        <v>3.8781699999999999</v>
      </c>
      <c r="GV115">
        <v>2.52075</v>
      </c>
      <c r="GW115">
        <v>2.2485400000000002</v>
      </c>
      <c r="GX115">
        <v>2.7429199999999998</v>
      </c>
      <c r="GY115">
        <v>1.9958499999999999</v>
      </c>
      <c r="GZ115">
        <v>2.3339799999999999</v>
      </c>
      <c r="HA115">
        <v>29.4527</v>
      </c>
      <c r="HB115">
        <v>15.804399999999999</v>
      </c>
      <c r="HC115">
        <v>18</v>
      </c>
      <c r="HD115">
        <v>354.81200000000001</v>
      </c>
      <c r="HE115">
        <v>712.327</v>
      </c>
      <c r="HF115">
        <v>22.999600000000001</v>
      </c>
      <c r="HG115">
        <v>22.515999999999998</v>
      </c>
      <c r="HH115">
        <v>30.000699999999998</v>
      </c>
      <c r="HI115">
        <v>22.324999999999999</v>
      </c>
      <c r="HJ115">
        <v>22.213899999999999</v>
      </c>
      <c r="HK115">
        <v>77.716499999999996</v>
      </c>
      <c r="HL115">
        <v>21.6328</v>
      </c>
      <c r="HM115">
        <v>6.3681400000000004</v>
      </c>
      <c r="HN115">
        <v>23</v>
      </c>
      <c r="HO115">
        <v>1690.94</v>
      </c>
      <c r="HP115">
        <v>19.0931</v>
      </c>
      <c r="HQ115">
        <v>103.313</v>
      </c>
      <c r="HR115">
        <v>104.753</v>
      </c>
    </row>
    <row r="116" spans="1:226" x14ac:dyDescent="0.2">
      <c r="A116">
        <v>122</v>
      </c>
      <c r="B116">
        <v>1656170417.5999999</v>
      </c>
      <c r="C116">
        <v>1113.5999999046301</v>
      </c>
      <c r="D116" t="s">
        <v>558</v>
      </c>
      <c r="E116" t="s">
        <v>559</v>
      </c>
      <c r="F116">
        <v>5</v>
      </c>
      <c r="G116" t="s">
        <v>351</v>
      </c>
      <c r="H116" t="s">
        <v>352</v>
      </c>
      <c r="I116">
        <v>1656170410.0999999</v>
      </c>
      <c r="J116">
        <f t="shared" si="34"/>
        <v>1.0384162760886757E-3</v>
      </c>
      <c r="K116">
        <f t="shared" si="35"/>
        <v>1.0384162760886757</v>
      </c>
      <c r="L116">
        <f t="shared" si="36"/>
        <v>18.11028128185373</v>
      </c>
      <c r="M116">
        <f t="shared" si="37"/>
        <v>1621.16518518519</v>
      </c>
      <c r="N116">
        <f t="shared" si="38"/>
        <v>841.31989960791316</v>
      </c>
      <c r="O116">
        <f t="shared" si="39"/>
        <v>64.303572553174718</v>
      </c>
      <c r="P116">
        <f t="shared" si="40"/>
        <v>123.90853129091525</v>
      </c>
      <c r="Q116">
        <f t="shared" si="41"/>
        <v>4.0085201449008775E-2</v>
      </c>
      <c r="R116">
        <f t="shared" si="42"/>
        <v>2.4825054702084595</v>
      </c>
      <c r="S116">
        <f t="shared" si="43"/>
        <v>3.9729061983494414E-2</v>
      </c>
      <c r="T116">
        <f t="shared" si="44"/>
        <v>2.4862397627163468E-2</v>
      </c>
      <c r="U116">
        <f t="shared" si="45"/>
        <v>321.5184194444447</v>
      </c>
      <c r="V116">
        <f t="shared" si="46"/>
        <v>26.523297764555956</v>
      </c>
      <c r="W116">
        <f t="shared" si="47"/>
        <v>26.523297764555956</v>
      </c>
      <c r="X116">
        <f t="shared" si="48"/>
        <v>3.4801669006467524</v>
      </c>
      <c r="Y116">
        <f t="shared" si="49"/>
        <v>49.793219496101095</v>
      </c>
      <c r="Z116">
        <f t="shared" si="50"/>
        <v>1.5481490810642751</v>
      </c>
      <c r="AA116">
        <f t="shared" si="51"/>
        <v>3.1091564207562401</v>
      </c>
      <c r="AB116">
        <f t="shared" si="52"/>
        <v>1.9320178195824773</v>
      </c>
      <c r="AC116">
        <f t="shared" si="53"/>
        <v>-45.794157775510598</v>
      </c>
      <c r="AD116">
        <f t="shared" si="54"/>
        <v>-254.15089338929701</v>
      </c>
      <c r="AE116">
        <f t="shared" si="55"/>
        <v>-21.780717825475229</v>
      </c>
      <c r="AF116">
        <f t="shared" si="56"/>
        <v>-0.20734954583812737</v>
      </c>
      <c r="AG116">
        <f t="shared" si="57"/>
        <v>37.14118608356771</v>
      </c>
      <c r="AH116">
        <f t="shared" si="58"/>
        <v>1.0494710648790531</v>
      </c>
      <c r="AI116">
        <f t="shared" si="59"/>
        <v>18.11028128185373</v>
      </c>
      <c r="AJ116">
        <v>1714.3879702904401</v>
      </c>
      <c r="AK116">
        <v>1678.39806060606</v>
      </c>
      <c r="AL116">
        <v>3.3536430126640502</v>
      </c>
      <c r="AM116">
        <v>66.910747138271802</v>
      </c>
      <c r="AN116">
        <f t="shared" si="60"/>
        <v>1.0384162760886757</v>
      </c>
      <c r="AO116">
        <v>19.0454800755269</v>
      </c>
      <c r="AP116">
        <v>20.264838787878801</v>
      </c>
      <c r="AQ116">
        <v>3.0399543896902399E-4</v>
      </c>
      <c r="AR116">
        <v>77.421342020431197</v>
      </c>
      <c r="AS116">
        <v>79</v>
      </c>
      <c r="AT116">
        <v>16</v>
      </c>
      <c r="AU116">
        <f t="shared" si="61"/>
        <v>1</v>
      </c>
      <c r="AV116">
        <f t="shared" si="62"/>
        <v>0</v>
      </c>
      <c r="AW116">
        <f t="shared" si="63"/>
        <v>40724.717112868464</v>
      </c>
      <c r="AX116">
        <f t="shared" si="64"/>
        <v>2000.0185185185201</v>
      </c>
      <c r="AY116">
        <f t="shared" si="65"/>
        <v>1681.215277777779</v>
      </c>
      <c r="AZ116">
        <f t="shared" si="66"/>
        <v>0.84059985555689298</v>
      </c>
      <c r="BA116">
        <f t="shared" si="67"/>
        <v>0.16075772122480347</v>
      </c>
      <c r="BB116">
        <v>6</v>
      </c>
      <c r="BC116">
        <v>0.5</v>
      </c>
      <c r="BD116" t="s">
        <v>353</v>
      </c>
      <c r="BE116">
        <v>2</v>
      </c>
      <c r="BF116" t="b">
        <v>1</v>
      </c>
      <c r="BG116">
        <v>1656170410.0999999</v>
      </c>
      <c r="BH116">
        <v>1621.16518518519</v>
      </c>
      <c r="BI116">
        <v>1667.77481481482</v>
      </c>
      <c r="BJ116">
        <v>20.2553074074074</v>
      </c>
      <c r="BK116">
        <v>19.0214888888889</v>
      </c>
      <c r="BL116">
        <v>1602.34296296296</v>
      </c>
      <c r="BM116">
        <v>19.9998851851852</v>
      </c>
      <c r="BN116">
        <v>500.01537037037002</v>
      </c>
      <c r="BO116">
        <v>76.331774074074104</v>
      </c>
      <c r="BP116">
        <v>0.10000007407407401</v>
      </c>
      <c r="BQ116">
        <v>24.624337037037002</v>
      </c>
      <c r="BR116">
        <v>24.545696296296299</v>
      </c>
      <c r="BS116">
        <v>999.9</v>
      </c>
      <c r="BT116">
        <v>0</v>
      </c>
      <c r="BU116">
        <v>0</v>
      </c>
      <c r="BV116">
        <v>10010.3703703704</v>
      </c>
      <c r="BW116">
        <v>0</v>
      </c>
      <c r="BX116">
        <v>325.52781481481497</v>
      </c>
      <c r="BY116">
        <v>-46.609777777777801</v>
      </c>
      <c r="BZ116">
        <v>1654.68148148148</v>
      </c>
      <c r="CA116">
        <v>1700.11333333333</v>
      </c>
      <c r="CB116">
        <v>1.2338133333333301</v>
      </c>
      <c r="CC116">
        <v>1667.77481481482</v>
      </c>
      <c r="CD116">
        <v>19.0214888888889</v>
      </c>
      <c r="CE116">
        <v>1.54612333333333</v>
      </c>
      <c r="CF116">
        <v>1.4519437037037</v>
      </c>
      <c r="CG116">
        <v>13.4320740740741</v>
      </c>
      <c r="CH116">
        <v>12.4712518518519</v>
      </c>
      <c r="CI116">
        <v>2000.0185185185201</v>
      </c>
      <c r="CJ116">
        <v>0.98000611111111102</v>
      </c>
      <c r="CK116">
        <v>1.9994211111111101E-2</v>
      </c>
      <c r="CL116">
        <v>0</v>
      </c>
      <c r="CM116">
        <v>2.11663703703704</v>
      </c>
      <c r="CN116">
        <v>0</v>
      </c>
      <c r="CO116">
        <v>4551.1251851851803</v>
      </c>
      <c r="CP116">
        <v>17300.344444444399</v>
      </c>
      <c r="CQ116">
        <v>39.7011481481481</v>
      </c>
      <c r="CR116">
        <v>38.978888888888903</v>
      </c>
      <c r="CS116">
        <v>39.164074074074101</v>
      </c>
      <c r="CT116">
        <v>37.638740740740701</v>
      </c>
      <c r="CU116">
        <v>38.5367777777778</v>
      </c>
      <c r="CV116">
        <v>1960.0277777777801</v>
      </c>
      <c r="CW116">
        <v>39.990740740740698</v>
      </c>
      <c r="CX116">
        <v>0</v>
      </c>
      <c r="CY116">
        <v>1656170416.8</v>
      </c>
      <c r="CZ116">
        <v>0</v>
      </c>
      <c r="DA116">
        <v>0</v>
      </c>
      <c r="DB116" t="s">
        <v>354</v>
      </c>
      <c r="DC116">
        <v>1656081770.5</v>
      </c>
      <c r="DD116">
        <v>1655399214.5999999</v>
      </c>
      <c r="DE116">
        <v>0</v>
      </c>
      <c r="DF116">
        <v>0.13400000000000001</v>
      </c>
      <c r="DG116">
        <v>-0.06</v>
      </c>
      <c r="DH116">
        <v>9.3309999999999995</v>
      </c>
      <c r="DI116">
        <v>0.51100000000000001</v>
      </c>
      <c r="DJ116">
        <v>421</v>
      </c>
      <c r="DK116">
        <v>25</v>
      </c>
      <c r="DL116">
        <v>1.93</v>
      </c>
      <c r="DM116">
        <v>0.15</v>
      </c>
      <c r="DN116">
        <v>-46.769449999999999</v>
      </c>
      <c r="DO116">
        <v>2.37030844277673</v>
      </c>
      <c r="DP116">
        <v>0.54282849639642194</v>
      </c>
      <c r="DQ116">
        <v>0</v>
      </c>
      <c r="DR116">
        <v>1.249932</v>
      </c>
      <c r="DS116">
        <v>-0.314148517823641</v>
      </c>
      <c r="DT116">
        <v>3.4857594882607701E-2</v>
      </c>
      <c r="DU116">
        <v>0</v>
      </c>
      <c r="DV116">
        <v>0</v>
      </c>
      <c r="DW116">
        <v>2</v>
      </c>
      <c r="DX116" t="s">
        <v>359</v>
      </c>
      <c r="DY116">
        <v>2.9776199999999999</v>
      </c>
      <c r="DZ116">
        <v>2.7539600000000002</v>
      </c>
      <c r="EA116">
        <v>0.194296</v>
      </c>
      <c r="EB116">
        <v>0.19858000000000001</v>
      </c>
      <c r="EC116">
        <v>7.89739E-2</v>
      </c>
      <c r="ED116">
        <v>7.6205700000000001E-2</v>
      </c>
      <c r="EE116">
        <v>31741.9</v>
      </c>
      <c r="EF116">
        <v>34741.5</v>
      </c>
      <c r="EG116">
        <v>35674.699999999997</v>
      </c>
      <c r="EH116">
        <v>39284.400000000001</v>
      </c>
      <c r="EI116">
        <v>46507.6</v>
      </c>
      <c r="EJ116">
        <v>52315.5</v>
      </c>
      <c r="EK116">
        <v>55646.9</v>
      </c>
      <c r="EL116">
        <v>62884</v>
      </c>
      <c r="EM116">
        <v>1.7906</v>
      </c>
      <c r="EN116">
        <v>2.3388</v>
      </c>
      <c r="EO116">
        <v>0.12889500000000001</v>
      </c>
      <c r="EP116">
        <v>0</v>
      </c>
      <c r="EQ116">
        <v>22.417999999999999</v>
      </c>
      <c r="ER116">
        <v>999.9</v>
      </c>
      <c r="ES116">
        <v>56.866999999999997</v>
      </c>
      <c r="ET116">
        <v>24.893999999999998</v>
      </c>
      <c r="EU116">
        <v>23.536799999999999</v>
      </c>
      <c r="EV116">
        <v>53.7164</v>
      </c>
      <c r="EW116">
        <v>37.616199999999999</v>
      </c>
      <c r="EX116">
        <v>2</v>
      </c>
      <c r="EY116">
        <v>-0.35914600000000002</v>
      </c>
      <c r="EZ116">
        <v>-0.90337699999999999</v>
      </c>
      <c r="FA116">
        <v>20.146599999999999</v>
      </c>
      <c r="FB116">
        <v>5.20052</v>
      </c>
      <c r="FC116">
        <v>12.004</v>
      </c>
      <c r="FD116">
        <v>4.9756</v>
      </c>
      <c r="FE116">
        <v>3.2930000000000001</v>
      </c>
      <c r="FF116">
        <v>9999</v>
      </c>
      <c r="FG116">
        <v>9999</v>
      </c>
      <c r="FH116">
        <v>9999</v>
      </c>
      <c r="FI116">
        <v>546</v>
      </c>
      <c r="FJ116">
        <v>1.8627899999999999</v>
      </c>
      <c r="FK116">
        <v>1.8678300000000001</v>
      </c>
      <c r="FL116">
        <v>1.86755</v>
      </c>
      <c r="FM116">
        <v>1.8686799999999999</v>
      </c>
      <c r="FN116">
        <v>1.86951</v>
      </c>
      <c r="FO116">
        <v>1.86554</v>
      </c>
      <c r="FP116">
        <v>1.86673</v>
      </c>
      <c r="FQ116">
        <v>1.8681000000000001</v>
      </c>
      <c r="FR116">
        <v>5</v>
      </c>
      <c r="FS116">
        <v>0</v>
      </c>
      <c r="FT116">
        <v>0</v>
      </c>
      <c r="FU116">
        <v>0</v>
      </c>
      <c r="FV116" t="s">
        <v>356</v>
      </c>
      <c r="FW116" t="s">
        <v>357</v>
      </c>
      <c r="FX116" t="s">
        <v>358</v>
      </c>
      <c r="FY116" t="s">
        <v>358</v>
      </c>
      <c r="FZ116" t="s">
        <v>358</v>
      </c>
      <c r="GA116" t="s">
        <v>358</v>
      </c>
      <c r="GB116">
        <v>0</v>
      </c>
      <c r="GC116">
        <v>100</v>
      </c>
      <c r="GD116">
        <v>100</v>
      </c>
      <c r="GE116">
        <v>18.98</v>
      </c>
      <c r="GF116">
        <v>0.25569999999999998</v>
      </c>
      <c r="GG116">
        <v>5.6659111101770199</v>
      </c>
      <c r="GH116">
        <v>9.7043563482216103E-3</v>
      </c>
      <c r="GI116">
        <v>-6.1047874590071599E-7</v>
      </c>
      <c r="GJ116">
        <v>-2.0035481135848299E-10</v>
      </c>
      <c r="GK116">
        <v>-3.5135532291547797E-2</v>
      </c>
      <c r="GL116">
        <v>-2.6720997246463701E-3</v>
      </c>
      <c r="GM116">
        <v>1.0346449865754101E-3</v>
      </c>
      <c r="GN116">
        <v>-8.7332016154656395E-6</v>
      </c>
      <c r="GO116">
        <v>13</v>
      </c>
      <c r="GP116">
        <v>1798</v>
      </c>
      <c r="GQ116">
        <v>1</v>
      </c>
      <c r="GR116">
        <v>47</v>
      </c>
      <c r="GS116">
        <v>1477.5</v>
      </c>
      <c r="GT116">
        <v>12853.4</v>
      </c>
      <c r="GU116">
        <v>3.90747</v>
      </c>
      <c r="GV116">
        <v>1.8212900000000001</v>
      </c>
      <c r="GW116">
        <v>2.2485400000000002</v>
      </c>
      <c r="GX116">
        <v>2.7441399999999998</v>
      </c>
      <c r="GY116">
        <v>1.9958499999999999</v>
      </c>
      <c r="GZ116">
        <v>2.34741</v>
      </c>
      <c r="HA116">
        <v>29.4739</v>
      </c>
      <c r="HB116">
        <v>15.804399999999999</v>
      </c>
      <c r="HC116">
        <v>18</v>
      </c>
      <c r="HD116">
        <v>355.42399999999998</v>
      </c>
      <c r="HE116">
        <v>711.52</v>
      </c>
      <c r="HF116">
        <v>22.9986</v>
      </c>
      <c r="HG116">
        <v>22.521699999999999</v>
      </c>
      <c r="HH116">
        <v>30.000399999999999</v>
      </c>
      <c r="HI116">
        <v>22.328700000000001</v>
      </c>
      <c r="HJ116">
        <v>22.217700000000001</v>
      </c>
      <c r="HK116">
        <v>78.252600000000001</v>
      </c>
      <c r="HL116">
        <v>21.6328</v>
      </c>
      <c r="HM116">
        <v>6.3681400000000004</v>
      </c>
      <c r="HN116">
        <v>23</v>
      </c>
      <c r="HO116">
        <v>1704.56</v>
      </c>
      <c r="HP116">
        <v>19.1113</v>
      </c>
      <c r="HQ116">
        <v>103.312</v>
      </c>
      <c r="HR116">
        <v>104.752</v>
      </c>
    </row>
    <row r="117" spans="1:226" x14ac:dyDescent="0.2">
      <c r="A117">
        <v>123</v>
      </c>
      <c r="B117">
        <v>1656170422.5999999</v>
      </c>
      <c r="C117">
        <v>1118.5999999046301</v>
      </c>
      <c r="D117" t="s">
        <v>560</v>
      </c>
      <c r="E117" t="s">
        <v>561</v>
      </c>
      <c r="F117">
        <v>5</v>
      </c>
      <c r="G117" t="s">
        <v>351</v>
      </c>
      <c r="H117" t="s">
        <v>352</v>
      </c>
      <c r="I117">
        <v>1656170414.81429</v>
      </c>
      <c r="J117">
        <f t="shared" si="34"/>
        <v>1.0375419516159591E-3</v>
      </c>
      <c r="K117">
        <f t="shared" si="35"/>
        <v>1.0375419516159592</v>
      </c>
      <c r="L117">
        <f t="shared" si="36"/>
        <v>18.486956299217756</v>
      </c>
      <c r="M117">
        <f t="shared" si="37"/>
        <v>1636.7982142857099</v>
      </c>
      <c r="N117">
        <f t="shared" si="38"/>
        <v>841.65932792329613</v>
      </c>
      <c r="O117">
        <f t="shared" si="39"/>
        <v>64.329171478515747</v>
      </c>
      <c r="P117">
        <f t="shared" si="40"/>
        <v>125.10272209816186</v>
      </c>
      <c r="Q117">
        <f t="shared" si="41"/>
        <v>4.0092755150257613E-2</v>
      </c>
      <c r="R117">
        <f t="shared" si="42"/>
        <v>2.4817149227632198</v>
      </c>
      <c r="S117">
        <f t="shared" si="43"/>
        <v>3.9736369691142831E-2</v>
      </c>
      <c r="T117">
        <f t="shared" si="44"/>
        <v>2.4866986731518027E-2</v>
      </c>
      <c r="U117">
        <f t="shared" si="45"/>
        <v>321.51239875958458</v>
      </c>
      <c r="V117">
        <f t="shared" si="46"/>
        <v>26.51529848624854</v>
      </c>
      <c r="W117">
        <f t="shared" si="47"/>
        <v>26.51529848624854</v>
      </c>
      <c r="X117">
        <f t="shared" si="48"/>
        <v>3.4785263625073077</v>
      </c>
      <c r="Y117">
        <f t="shared" si="49"/>
        <v>49.830182253542425</v>
      </c>
      <c r="Z117">
        <f t="shared" si="50"/>
        <v>1.548483899999223</v>
      </c>
      <c r="AA117">
        <f t="shared" si="51"/>
        <v>3.1075220478230166</v>
      </c>
      <c r="AB117">
        <f t="shared" si="52"/>
        <v>1.9300424625080848</v>
      </c>
      <c r="AC117">
        <f t="shared" si="53"/>
        <v>-45.755600066263796</v>
      </c>
      <c r="AD117">
        <f t="shared" si="54"/>
        <v>-254.17631292846127</v>
      </c>
      <c r="AE117">
        <f t="shared" si="55"/>
        <v>-21.787997070913171</v>
      </c>
      <c r="AF117">
        <f t="shared" si="56"/>
        <v>-0.20751130605364665</v>
      </c>
      <c r="AG117">
        <f t="shared" si="57"/>
        <v>36.800446795672102</v>
      </c>
      <c r="AH117">
        <f t="shared" si="58"/>
        <v>1.0338661453100808</v>
      </c>
      <c r="AI117">
        <f t="shared" si="59"/>
        <v>18.486956299217756</v>
      </c>
      <c r="AJ117">
        <v>1731.1466546128499</v>
      </c>
      <c r="AK117">
        <v>1694.9860606060599</v>
      </c>
      <c r="AL117">
        <v>3.2832326051815701</v>
      </c>
      <c r="AM117">
        <v>66.910747138271802</v>
      </c>
      <c r="AN117">
        <f t="shared" si="60"/>
        <v>1.0375419516159592</v>
      </c>
      <c r="AO117">
        <v>19.046657837690901</v>
      </c>
      <c r="AP117">
        <v>20.265937575757601</v>
      </c>
      <c r="AQ117">
        <v>1.02136736552609E-4</v>
      </c>
      <c r="AR117">
        <v>77.421342020431197</v>
      </c>
      <c r="AS117">
        <v>78</v>
      </c>
      <c r="AT117">
        <v>16</v>
      </c>
      <c r="AU117">
        <f t="shared" si="61"/>
        <v>1</v>
      </c>
      <c r="AV117">
        <f t="shared" si="62"/>
        <v>0</v>
      </c>
      <c r="AW117">
        <f t="shared" si="63"/>
        <v>40706.065464658917</v>
      </c>
      <c r="AX117">
        <f t="shared" si="64"/>
        <v>1999.98107142857</v>
      </c>
      <c r="AY117">
        <f t="shared" si="65"/>
        <v>1681.1837993572967</v>
      </c>
      <c r="AZ117">
        <f t="shared" si="66"/>
        <v>0.84059985535585147</v>
      </c>
      <c r="BA117">
        <f t="shared" si="67"/>
        <v>0.16075772083679318</v>
      </c>
      <c r="BB117">
        <v>6</v>
      </c>
      <c r="BC117">
        <v>0.5</v>
      </c>
      <c r="BD117" t="s">
        <v>353</v>
      </c>
      <c r="BE117">
        <v>2</v>
      </c>
      <c r="BF117" t="b">
        <v>1</v>
      </c>
      <c r="BG117">
        <v>1656170414.81429</v>
      </c>
      <c r="BH117">
        <v>1636.7982142857099</v>
      </c>
      <c r="BI117">
        <v>1682.9875</v>
      </c>
      <c r="BJ117">
        <v>20.259796428571399</v>
      </c>
      <c r="BK117">
        <v>19.044342857142901</v>
      </c>
      <c r="BL117">
        <v>1617.88</v>
      </c>
      <c r="BM117">
        <v>20.004253571428599</v>
      </c>
      <c r="BN117">
        <v>500.02085714285698</v>
      </c>
      <c r="BO117">
        <v>76.331217857142903</v>
      </c>
      <c r="BP117">
        <v>0.100147357142857</v>
      </c>
      <c r="BQ117">
        <v>24.615542857142898</v>
      </c>
      <c r="BR117">
        <v>24.534410714285698</v>
      </c>
      <c r="BS117">
        <v>999.9</v>
      </c>
      <c r="BT117">
        <v>0</v>
      </c>
      <c r="BU117">
        <v>0</v>
      </c>
      <c r="BV117">
        <v>10005.357142857099</v>
      </c>
      <c r="BW117">
        <v>0</v>
      </c>
      <c r="BX117">
        <v>326.19828571428599</v>
      </c>
      <c r="BY117">
        <v>-46.188878571428603</v>
      </c>
      <c r="BZ117">
        <v>1670.64571428571</v>
      </c>
      <c r="CA117">
        <v>1715.6607142857099</v>
      </c>
      <c r="CB117">
        <v>1.2154453571428601</v>
      </c>
      <c r="CC117">
        <v>1682.9875</v>
      </c>
      <c r="CD117">
        <v>19.044342857142901</v>
      </c>
      <c r="CE117">
        <v>1.5464549999999999</v>
      </c>
      <c r="CF117">
        <v>1.4536782142857101</v>
      </c>
      <c r="CG117">
        <v>13.43535</v>
      </c>
      <c r="CH117">
        <v>12.4894464285714</v>
      </c>
      <c r="CI117">
        <v>1999.98107142857</v>
      </c>
      <c r="CJ117">
        <v>0.98000657142857195</v>
      </c>
      <c r="CK117">
        <v>1.99938428571429E-2</v>
      </c>
      <c r="CL117">
        <v>0</v>
      </c>
      <c r="CM117">
        <v>2.1105214285714302</v>
      </c>
      <c r="CN117">
        <v>0</v>
      </c>
      <c r="CO117">
        <v>4553.3082142857102</v>
      </c>
      <c r="CP117">
        <v>17300.021428571399</v>
      </c>
      <c r="CQ117">
        <v>39.780999999999999</v>
      </c>
      <c r="CR117">
        <v>39.037750000000003</v>
      </c>
      <c r="CS117">
        <v>39.222928571428596</v>
      </c>
      <c r="CT117">
        <v>37.749821428571401</v>
      </c>
      <c r="CU117">
        <v>38.606821428571401</v>
      </c>
      <c r="CV117">
        <v>1959.9921428571399</v>
      </c>
      <c r="CW117">
        <v>39.99</v>
      </c>
      <c r="CX117">
        <v>0</v>
      </c>
      <c r="CY117">
        <v>1656170421.5999999</v>
      </c>
      <c r="CZ117">
        <v>0</v>
      </c>
      <c r="DA117">
        <v>0</v>
      </c>
      <c r="DB117" t="s">
        <v>354</v>
      </c>
      <c r="DC117">
        <v>1656081770.5</v>
      </c>
      <c r="DD117">
        <v>1655399214.5999999</v>
      </c>
      <c r="DE117">
        <v>0</v>
      </c>
      <c r="DF117">
        <v>0.13400000000000001</v>
      </c>
      <c r="DG117">
        <v>-0.06</v>
      </c>
      <c r="DH117">
        <v>9.3309999999999995</v>
      </c>
      <c r="DI117">
        <v>0.51100000000000001</v>
      </c>
      <c r="DJ117">
        <v>421</v>
      </c>
      <c r="DK117">
        <v>25</v>
      </c>
      <c r="DL117">
        <v>1.93</v>
      </c>
      <c r="DM117">
        <v>0.15</v>
      </c>
      <c r="DN117">
        <v>-46.270787499999997</v>
      </c>
      <c r="DO117">
        <v>5.6235365853658799</v>
      </c>
      <c r="DP117">
        <v>0.90844203067325702</v>
      </c>
      <c r="DQ117">
        <v>0</v>
      </c>
      <c r="DR117">
        <v>1.2300567499999999</v>
      </c>
      <c r="DS117">
        <v>-0.19279418386491801</v>
      </c>
      <c r="DT117">
        <v>2.7627746957316301E-2</v>
      </c>
      <c r="DU117">
        <v>0</v>
      </c>
      <c r="DV117">
        <v>0</v>
      </c>
      <c r="DW117">
        <v>2</v>
      </c>
      <c r="DX117" t="s">
        <v>359</v>
      </c>
      <c r="DY117">
        <v>2.9773900000000002</v>
      </c>
      <c r="DZ117">
        <v>2.7543600000000001</v>
      </c>
      <c r="EA117">
        <v>0.19539999999999999</v>
      </c>
      <c r="EB117">
        <v>0.19951199999999999</v>
      </c>
      <c r="EC117">
        <v>7.89662E-2</v>
      </c>
      <c r="ED117">
        <v>7.6197299999999996E-2</v>
      </c>
      <c r="EE117">
        <v>31697.7</v>
      </c>
      <c r="EF117">
        <v>34700.199999999997</v>
      </c>
      <c r="EG117">
        <v>35673.699999999997</v>
      </c>
      <c r="EH117">
        <v>39283.4</v>
      </c>
      <c r="EI117">
        <v>46507.4</v>
      </c>
      <c r="EJ117">
        <v>52314.8</v>
      </c>
      <c r="EK117">
        <v>55646.1</v>
      </c>
      <c r="EL117">
        <v>62882.6</v>
      </c>
      <c r="EM117">
        <v>1.7918000000000001</v>
      </c>
      <c r="EN117">
        <v>2.3393999999999999</v>
      </c>
      <c r="EO117">
        <v>0.128746</v>
      </c>
      <c r="EP117">
        <v>0</v>
      </c>
      <c r="EQ117">
        <v>22.3934</v>
      </c>
      <c r="ER117">
        <v>999.9</v>
      </c>
      <c r="ES117">
        <v>56.817999999999998</v>
      </c>
      <c r="ET117">
        <v>24.893999999999998</v>
      </c>
      <c r="EU117">
        <v>23.5167</v>
      </c>
      <c r="EV117">
        <v>54.356400000000001</v>
      </c>
      <c r="EW117">
        <v>37.584099999999999</v>
      </c>
      <c r="EX117">
        <v>2</v>
      </c>
      <c r="EY117">
        <v>-0.35869899999999999</v>
      </c>
      <c r="EZ117">
        <v>-0.90980399999999995</v>
      </c>
      <c r="FA117">
        <v>20.1464</v>
      </c>
      <c r="FB117">
        <v>5.20052</v>
      </c>
      <c r="FC117">
        <v>12.004</v>
      </c>
      <c r="FD117">
        <v>4.9756</v>
      </c>
      <c r="FE117">
        <v>3.2930000000000001</v>
      </c>
      <c r="FF117">
        <v>9999</v>
      </c>
      <c r="FG117">
        <v>9999</v>
      </c>
      <c r="FH117">
        <v>9999</v>
      </c>
      <c r="FI117">
        <v>546</v>
      </c>
      <c r="FJ117">
        <v>1.8627899999999999</v>
      </c>
      <c r="FK117">
        <v>1.8677999999999999</v>
      </c>
      <c r="FL117">
        <v>1.8675200000000001</v>
      </c>
      <c r="FM117">
        <v>1.8687100000000001</v>
      </c>
      <c r="FN117">
        <v>1.86951</v>
      </c>
      <c r="FO117">
        <v>1.86554</v>
      </c>
      <c r="FP117">
        <v>1.86676</v>
      </c>
      <c r="FQ117">
        <v>1.8681300000000001</v>
      </c>
      <c r="FR117">
        <v>5</v>
      </c>
      <c r="FS117">
        <v>0</v>
      </c>
      <c r="FT117">
        <v>0</v>
      </c>
      <c r="FU117">
        <v>0</v>
      </c>
      <c r="FV117" t="s">
        <v>356</v>
      </c>
      <c r="FW117" t="s">
        <v>357</v>
      </c>
      <c r="FX117" t="s">
        <v>358</v>
      </c>
      <c r="FY117" t="s">
        <v>358</v>
      </c>
      <c r="FZ117" t="s">
        <v>358</v>
      </c>
      <c r="GA117" t="s">
        <v>358</v>
      </c>
      <c r="GB117">
        <v>0</v>
      </c>
      <c r="GC117">
        <v>100</v>
      </c>
      <c r="GD117">
        <v>100</v>
      </c>
      <c r="GE117">
        <v>19.079999999999998</v>
      </c>
      <c r="GF117">
        <v>0.25559999999999999</v>
      </c>
      <c r="GG117">
        <v>5.6659111101770199</v>
      </c>
      <c r="GH117">
        <v>9.7043563482216103E-3</v>
      </c>
      <c r="GI117">
        <v>-6.1047874590071599E-7</v>
      </c>
      <c r="GJ117">
        <v>-2.0035481135848299E-10</v>
      </c>
      <c r="GK117">
        <v>-3.5135532291547797E-2</v>
      </c>
      <c r="GL117">
        <v>-2.6720997246463701E-3</v>
      </c>
      <c r="GM117">
        <v>1.0346449865754101E-3</v>
      </c>
      <c r="GN117">
        <v>-8.7332016154656395E-6</v>
      </c>
      <c r="GO117">
        <v>13</v>
      </c>
      <c r="GP117">
        <v>1798</v>
      </c>
      <c r="GQ117">
        <v>1</v>
      </c>
      <c r="GR117">
        <v>47</v>
      </c>
      <c r="GS117">
        <v>1477.5</v>
      </c>
      <c r="GT117">
        <v>12853.5</v>
      </c>
      <c r="GU117">
        <v>3.92822</v>
      </c>
      <c r="GV117">
        <v>0</v>
      </c>
      <c r="GW117">
        <v>2.2485400000000002</v>
      </c>
      <c r="GX117">
        <v>2.7429199999999998</v>
      </c>
      <c r="GY117">
        <v>1.9958499999999999</v>
      </c>
      <c r="GZ117">
        <v>2.3742700000000001</v>
      </c>
      <c r="HA117">
        <v>29.4739</v>
      </c>
      <c r="HB117">
        <v>15.8132</v>
      </c>
      <c r="HC117">
        <v>18</v>
      </c>
      <c r="HD117">
        <v>356.04899999999998</v>
      </c>
      <c r="HE117">
        <v>712.08799999999997</v>
      </c>
      <c r="HF117">
        <v>22.9985</v>
      </c>
      <c r="HG117">
        <v>22.5274</v>
      </c>
      <c r="HH117">
        <v>30.000399999999999</v>
      </c>
      <c r="HI117">
        <v>22.334299999999999</v>
      </c>
      <c r="HJ117">
        <v>22.221399999999999</v>
      </c>
      <c r="HK117">
        <v>78.900800000000004</v>
      </c>
      <c r="HL117">
        <v>21.6328</v>
      </c>
      <c r="HM117">
        <v>6.3681400000000004</v>
      </c>
      <c r="HN117">
        <v>23</v>
      </c>
      <c r="HO117">
        <v>1724.83</v>
      </c>
      <c r="HP117">
        <v>19.1327</v>
      </c>
      <c r="HQ117">
        <v>103.31100000000001</v>
      </c>
      <c r="HR117">
        <v>104.75</v>
      </c>
    </row>
    <row r="118" spans="1:226" x14ac:dyDescent="0.2">
      <c r="A118">
        <v>124</v>
      </c>
      <c r="B118">
        <v>1656170427.5999999</v>
      </c>
      <c r="C118">
        <v>1123.5999999046301</v>
      </c>
      <c r="D118" t="s">
        <v>562</v>
      </c>
      <c r="E118" t="s">
        <v>563</v>
      </c>
      <c r="F118">
        <v>5</v>
      </c>
      <c r="G118" t="s">
        <v>351</v>
      </c>
      <c r="H118" t="s">
        <v>352</v>
      </c>
      <c r="I118">
        <v>1656170420.0999999</v>
      </c>
      <c r="J118">
        <f t="shared" si="34"/>
        <v>1.0363569509016751E-3</v>
      </c>
      <c r="K118">
        <f t="shared" si="35"/>
        <v>1.036356950901675</v>
      </c>
      <c r="L118">
        <f t="shared" si="36"/>
        <v>17.920776347137252</v>
      </c>
      <c r="M118">
        <f t="shared" si="37"/>
        <v>1653.74925925926</v>
      </c>
      <c r="N118">
        <f t="shared" si="38"/>
        <v>879.37858848865142</v>
      </c>
      <c r="O118">
        <f t="shared" si="39"/>
        <v>67.212420850343435</v>
      </c>
      <c r="P118">
        <f t="shared" si="40"/>
        <v>126.39890560140873</v>
      </c>
      <c r="Q118">
        <f t="shared" si="41"/>
        <v>4.0045222702834955E-2</v>
      </c>
      <c r="R118">
        <f t="shared" si="42"/>
        <v>2.4779772977635854</v>
      </c>
      <c r="S118">
        <f t="shared" si="43"/>
        <v>3.9689146597582436E-2</v>
      </c>
      <c r="T118">
        <f t="shared" si="44"/>
        <v>2.4837444649427866E-2</v>
      </c>
      <c r="U118">
        <f t="shared" si="45"/>
        <v>321.5126444425585</v>
      </c>
      <c r="V118">
        <f t="shared" si="46"/>
        <v>26.517460023902277</v>
      </c>
      <c r="W118">
        <f t="shared" si="47"/>
        <v>26.517460023902277</v>
      </c>
      <c r="X118">
        <f t="shared" si="48"/>
        <v>3.4789695965251979</v>
      </c>
      <c r="Y118">
        <f t="shared" si="49"/>
        <v>49.844113692814751</v>
      </c>
      <c r="Z118">
        <f t="shared" si="50"/>
        <v>1.5488387651070186</v>
      </c>
      <c r="AA118">
        <f t="shared" si="51"/>
        <v>3.1073654446990209</v>
      </c>
      <c r="AB118">
        <f t="shared" si="52"/>
        <v>1.9301308314181793</v>
      </c>
      <c r="AC118">
        <f t="shared" si="53"/>
        <v>-45.703341534763872</v>
      </c>
      <c r="AD118">
        <f t="shared" si="54"/>
        <v>-254.19487202486059</v>
      </c>
      <c r="AE118">
        <f t="shared" si="55"/>
        <v>-21.822599274116936</v>
      </c>
      <c r="AF118">
        <f t="shared" si="56"/>
        <v>-0.20816839118290886</v>
      </c>
      <c r="AG118">
        <f t="shared" si="57"/>
        <v>34.869048116799362</v>
      </c>
      <c r="AH118">
        <f t="shared" si="58"/>
        <v>1.0332174686249176</v>
      </c>
      <c r="AI118">
        <f t="shared" si="59"/>
        <v>17.920776347137252</v>
      </c>
      <c r="AJ118">
        <v>1741.7467370290301</v>
      </c>
      <c r="AK118">
        <v>1708.84939393939</v>
      </c>
      <c r="AL118">
        <v>2.66033569803689</v>
      </c>
      <c r="AM118">
        <v>66.910747138271802</v>
      </c>
      <c r="AN118">
        <f t="shared" si="60"/>
        <v>1.036356950901675</v>
      </c>
      <c r="AO118">
        <v>19.046896235645701</v>
      </c>
      <c r="AP118">
        <v>20.264423030303</v>
      </c>
      <c r="AQ118">
        <v>1.71649449623714E-4</v>
      </c>
      <c r="AR118">
        <v>77.421342020431197</v>
      </c>
      <c r="AS118">
        <v>78</v>
      </c>
      <c r="AT118">
        <v>16</v>
      </c>
      <c r="AU118">
        <f t="shared" si="61"/>
        <v>1</v>
      </c>
      <c r="AV118">
        <f t="shared" si="62"/>
        <v>0</v>
      </c>
      <c r="AW118">
        <f t="shared" si="63"/>
        <v>40612.391905972465</v>
      </c>
      <c r="AX118">
        <f t="shared" si="64"/>
        <v>1999.98074074074</v>
      </c>
      <c r="AY118">
        <f t="shared" si="65"/>
        <v>1681.1836762223959</v>
      </c>
      <c r="AZ118">
        <f t="shared" si="66"/>
        <v>0.84059993277721756</v>
      </c>
      <c r="BA118">
        <f t="shared" si="67"/>
        <v>0.16075787026002997</v>
      </c>
      <c r="BB118">
        <v>6</v>
      </c>
      <c r="BC118">
        <v>0.5</v>
      </c>
      <c r="BD118" t="s">
        <v>353</v>
      </c>
      <c r="BE118">
        <v>2</v>
      </c>
      <c r="BF118" t="b">
        <v>1</v>
      </c>
      <c r="BG118">
        <v>1656170420.0999999</v>
      </c>
      <c r="BH118">
        <v>1653.74925925926</v>
      </c>
      <c r="BI118">
        <v>1697.63962962963</v>
      </c>
      <c r="BJ118">
        <v>20.264344444444401</v>
      </c>
      <c r="BK118">
        <v>19.049688888888902</v>
      </c>
      <c r="BL118">
        <v>1634.7266666666701</v>
      </c>
      <c r="BM118">
        <v>20.008677777777802</v>
      </c>
      <c r="BN118">
        <v>500.033111111111</v>
      </c>
      <c r="BO118">
        <v>76.331444444444401</v>
      </c>
      <c r="BP118">
        <v>0.100278740740741</v>
      </c>
      <c r="BQ118">
        <v>24.614699999999999</v>
      </c>
      <c r="BR118">
        <v>24.5210111111111</v>
      </c>
      <c r="BS118">
        <v>999.9</v>
      </c>
      <c r="BT118">
        <v>0</v>
      </c>
      <c r="BU118">
        <v>0</v>
      </c>
      <c r="BV118">
        <v>9981.2962962962993</v>
      </c>
      <c r="BW118">
        <v>0</v>
      </c>
      <c r="BX118">
        <v>326.96781481481497</v>
      </c>
      <c r="BY118">
        <v>-43.889970370370399</v>
      </c>
      <c r="BZ118">
        <v>1687.95444444444</v>
      </c>
      <c r="CA118">
        <v>1730.6062962962999</v>
      </c>
      <c r="CB118">
        <v>1.2146588888888901</v>
      </c>
      <c r="CC118">
        <v>1697.63962962963</v>
      </c>
      <c r="CD118">
        <v>19.049688888888902</v>
      </c>
      <c r="CE118">
        <v>1.5468074074074101</v>
      </c>
      <c r="CF118">
        <v>1.45409037037037</v>
      </c>
      <c r="CG118">
        <v>13.438844444444401</v>
      </c>
      <c r="CH118">
        <v>12.493762962963</v>
      </c>
      <c r="CI118">
        <v>1999.98074074074</v>
      </c>
      <c r="CJ118">
        <v>0.98000418518518495</v>
      </c>
      <c r="CK118">
        <v>1.9996177777777801E-2</v>
      </c>
      <c r="CL118">
        <v>0</v>
      </c>
      <c r="CM118">
        <v>2.1308629629629601</v>
      </c>
      <c r="CN118">
        <v>0</v>
      </c>
      <c r="CO118">
        <v>4553.8114814814799</v>
      </c>
      <c r="CP118">
        <v>17300.0074074074</v>
      </c>
      <c r="CQ118">
        <v>39.8654444444444</v>
      </c>
      <c r="CR118">
        <v>39.097037037036998</v>
      </c>
      <c r="CS118">
        <v>39.2844814814815</v>
      </c>
      <c r="CT118">
        <v>37.877148148148102</v>
      </c>
      <c r="CU118">
        <v>38.687222222222204</v>
      </c>
      <c r="CV118">
        <v>1959.98814814815</v>
      </c>
      <c r="CW118">
        <v>39.9951851851852</v>
      </c>
      <c r="CX118">
        <v>0</v>
      </c>
      <c r="CY118">
        <v>1656170427</v>
      </c>
      <c r="CZ118">
        <v>0</v>
      </c>
      <c r="DA118">
        <v>0</v>
      </c>
      <c r="DB118" t="s">
        <v>354</v>
      </c>
      <c r="DC118">
        <v>1656081770.5</v>
      </c>
      <c r="DD118">
        <v>1655399214.5999999</v>
      </c>
      <c r="DE118">
        <v>0</v>
      </c>
      <c r="DF118">
        <v>0.13400000000000001</v>
      </c>
      <c r="DG118">
        <v>-0.06</v>
      </c>
      <c r="DH118">
        <v>9.3309999999999995</v>
      </c>
      <c r="DI118">
        <v>0.51100000000000001</v>
      </c>
      <c r="DJ118">
        <v>421</v>
      </c>
      <c r="DK118">
        <v>25</v>
      </c>
      <c r="DL118">
        <v>1.93</v>
      </c>
      <c r="DM118">
        <v>0.15</v>
      </c>
      <c r="DN118">
        <v>-45.205244999999998</v>
      </c>
      <c r="DO118">
        <v>19.166291932457899</v>
      </c>
      <c r="DP118">
        <v>2.24715026555302</v>
      </c>
      <c r="DQ118">
        <v>0</v>
      </c>
      <c r="DR118">
        <v>1.2170242499999999</v>
      </c>
      <c r="DS118">
        <v>-2.1302701688560001E-2</v>
      </c>
      <c r="DT118">
        <v>1.18360706924849E-2</v>
      </c>
      <c r="DU118">
        <v>1</v>
      </c>
      <c r="DV118">
        <v>1</v>
      </c>
      <c r="DW118">
        <v>2</v>
      </c>
      <c r="DX118" t="s">
        <v>355</v>
      </c>
      <c r="DY118">
        <v>2.9777300000000002</v>
      </c>
      <c r="DZ118">
        <v>2.7540900000000001</v>
      </c>
      <c r="EA118">
        <v>0.196321</v>
      </c>
      <c r="EB118">
        <v>0.19998199999999999</v>
      </c>
      <c r="EC118">
        <v>7.8956200000000004E-2</v>
      </c>
      <c r="ED118">
        <v>7.63099E-2</v>
      </c>
      <c r="EE118">
        <v>31661.1</v>
      </c>
      <c r="EF118">
        <v>34679.800000000003</v>
      </c>
      <c r="EG118">
        <v>35673.4</v>
      </c>
      <c r="EH118">
        <v>39283.300000000003</v>
      </c>
      <c r="EI118">
        <v>46507.1</v>
      </c>
      <c r="EJ118">
        <v>52308.7</v>
      </c>
      <c r="EK118">
        <v>55645.1</v>
      </c>
      <c r="EL118">
        <v>62883</v>
      </c>
      <c r="EM118">
        <v>1.792</v>
      </c>
      <c r="EN118">
        <v>2.339</v>
      </c>
      <c r="EO118">
        <v>0.13023599999999999</v>
      </c>
      <c r="EP118">
        <v>0</v>
      </c>
      <c r="EQ118">
        <v>22.374600000000001</v>
      </c>
      <c r="ER118">
        <v>999.9</v>
      </c>
      <c r="ES118">
        <v>56.793999999999997</v>
      </c>
      <c r="ET118">
        <v>24.914000000000001</v>
      </c>
      <c r="EU118">
        <v>23.538599999999999</v>
      </c>
      <c r="EV118">
        <v>54.066400000000002</v>
      </c>
      <c r="EW118">
        <v>37.548099999999998</v>
      </c>
      <c r="EX118">
        <v>2</v>
      </c>
      <c r="EY118">
        <v>-0.35823199999999999</v>
      </c>
      <c r="EZ118">
        <v>-0.91067500000000001</v>
      </c>
      <c r="FA118">
        <v>20.146699999999999</v>
      </c>
      <c r="FB118">
        <v>5.1993200000000002</v>
      </c>
      <c r="FC118">
        <v>12.004</v>
      </c>
      <c r="FD118">
        <v>4.9756</v>
      </c>
      <c r="FE118">
        <v>3.2930000000000001</v>
      </c>
      <c r="FF118">
        <v>9999</v>
      </c>
      <c r="FG118">
        <v>9999</v>
      </c>
      <c r="FH118">
        <v>9999</v>
      </c>
      <c r="FI118">
        <v>546</v>
      </c>
      <c r="FJ118">
        <v>1.8627899999999999</v>
      </c>
      <c r="FK118">
        <v>1.8678300000000001</v>
      </c>
      <c r="FL118">
        <v>1.8675200000000001</v>
      </c>
      <c r="FM118">
        <v>1.8686799999999999</v>
      </c>
      <c r="FN118">
        <v>1.86954</v>
      </c>
      <c r="FO118">
        <v>1.86557</v>
      </c>
      <c r="FP118">
        <v>1.86673</v>
      </c>
      <c r="FQ118">
        <v>1.8681300000000001</v>
      </c>
      <c r="FR118">
        <v>5</v>
      </c>
      <c r="FS118">
        <v>0</v>
      </c>
      <c r="FT118">
        <v>0</v>
      </c>
      <c r="FU118">
        <v>0</v>
      </c>
      <c r="FV118" t="s">
        <v>356</v>
      </c>
      <c r="FW118" t="s">
        <v>357</v>
      </c>
      <c r="FX118" t="s">
        <v>358</v>
      </c>
      <c r="FY118" t="s">
        <v>358</v>
      </c>
      <c r="FZ118" t="s">
        <v>358</v>
      </c>
      <c r="GA118" t="s">
        <v>358</v>
      </c>
      <c r="GB118">
        <v>0</v>
      </c>
      <c r="GC118">
        <v>100</v>
      </c>
      <c r="GD118">
        <v>100</v>
      </c>
      <c r="GE118">
        <v>19.149999999999999</v>
      </c>
      <c r="GF118">
        <v>0.25559999999999999</v>
      </c>
      <c r="GG118">
        <v>5.6659111101770199</v>
      </c>
      <c r="GH118">
        <v>9.7043563482216103E-3</v>
      </c>
      <c r="GI118">
        <v>-6.1047874590071599E-7</v>
      </c>
      <c r="GJ118">
        <v>-2.0035481135848299E-10</v>
      </c>
      <c r="GK118">
        <v>-3.5135532291547797E-2</v>
      </c>
      <c r="GL118">
        <v>-2.6720997246463701E-3</v>
      </c>
      <c r="GM118">
        <v>1.0346449865754101E-3</v>
      </c>
      <c r="GN118">
        <v>-8.7332016154656395E-6</v>
      </c>
      <c r="GO118">
        <v>13</v>
      </c>
      <c r="GP118">
        <v>1798</v>
      </c>
      <c r="GQ118">
        <v>1</v>
      </c>
      <c r="GR118">
        <v>47</v>
      </c>
      <c r="GS118">
        <v>1477.6</v>
      </c>
      <c r="GT118">
        <v>12853.5</v>
      </c>
      <c r="GU118">
        <v>3.9367700000000001</v>
      </c>
      <c r="GV118">
        <v>0</v>
      </c>
      <c r="GW118">
        <v>2.2485400000000002</v>
      </c>
      <c r="GX118">
        <v>2.7441399999999998</v>
      </c>
      <c r="GY118">
        <v>1.9958499999999999</v>
      </c>
      <c r="GZ118">
        <v>2.4084500000000002</v>
      </c>
      <c r="HA118">
        <v>29.495200000000001</v>
      </c>
      <c r="HB118">
        <v>15.8132</v>
      </c>
      <c r="HC118">
        <v>18</v>
      </c>
      <c r="HD118">
        <v>356.173</v>
      </c>
      <c r="HE118">
        <v>711.82399999999996</v>
      </c>
      <c r="HF118">
        <v>22.999500000000001</v>
      </c>
      <c r="HG118">
        <v>22.533100000000001</v>
      </c>
      <c r="HH118">
        <v>30.000599999999999</v>
      </c>
      <c r="HI118">
        <v>22.338100000000001</v>
      </c>
      <c r="HJ118">
        <v>22.226900000000001</v>
      </c>
      <c r="HK118">
        <v>79.843900000000005</v>
      </c>
      <c r="HL118">
        <v>21.349</v>
      </c>
      <c r="HM118">
        <v>6.3681400000000004</v>
      </c>
      <c r="HN118">
        <v>23</v>
      </c>
      <c r="HO118">
        <v>1738.33</v>
      </c>
      <c r="HP118">
        <v>19.158300000000001</v>
      </c>
      <c r="HQ118">
        <v>103.309</v>
      </c>
      <c r="HR118">
        <v>104.75</v>
      </c>
    </row>
    <row r="119" spans="1:226" x14ac:dyDescent="0.2">
      <c r="A119">
        <v>125</v>
      </c>
      <c r="B119">
        <v>1656170432.5999999</v>
      </c>
      <c r="C119">
        <v>1128.5999999046301</v>
      </c>
      <c r="D119" t="s">
        <v>564</v>
      </c>
      <c r="E119" t="s">
        <v>565</v>
      </c>
      <c r="F119">
        <v>5</v>
      </c>
      <c r="G119" t="s">
        <v>351</v>
      </c>
      <c r="H119" t="s">
        <v>352</v>
      </c>
      <c r="I119">
        <v>1656170424.81429</v>
      </c>
      <c r="J119">
        <f t="shared" si="34"/>
        <v>1.0137573534960242E-3</v>
      </c>
      <c r="K119">
        <f t="shared" si="35"/>
        <v>1.0137573534960242</v>
      </c>
      <c r="L119">
        <f t="shared" si="36"/>
        <v>18.47196084712332</v>
      </c>
      <c r="M119">
        <f t="shared" si="37"/>
        <v>1666.8842857142899</v>
      </c>
      <c r="N119">
        <f t="shared" si="38"/>
        <v>853.3845870262561</v>
      </c>
      <c r="O119">
        <f t="shared" si="39"/>
        <v>65.225433122010429</v>
      </c>
      <c r="P119">
        <f t="shared" si="40"/>
        <v>127.40240584711012</v>
      </c>
      <c r="Q119">
        <f t="shared" si="41"/>
        <v>3.9134810849013109E-2</v>
      </c>
      <c r="R119">
        <f t="shared" si="42"/>
        <v>2.4799115961644786</v>
      </c>
      <c r="S119">
        <f t="shared" si="43"/>
        <v>3.8794929821893878E-2</v>
      </c>
      <c r="T119">
        <f t="shared" si="44"/>
        <v>2.4277121958665764E-2</v>
      </c>
      <c r="U119">
        <f t="shared" si="45"/>
        <v>321.50731337591679</v>
      </c>
      <c r="V119">
        <f t="shared" si="46"/>
        <v>26.524983695276472</v>
      </c>
      <c r="W119">
        <f t="shared" si="47"/>
        <v>26.524983695276472</v>
      </c>
      <c r="X119">
        <f t="shared" si="48"/>
        <v>3.4805127472264372</v>
      </c>
      <c r="Y119">
        <f t="shared" si="49"/>
        <v>49.842568966707987</v>
      </c>
      <c r="Z119">
        <f t="shared" si="50"/>
        <v>1.548981608804296</v>
      </c>
      <c r="AA119">
        <f t="shared" si="51"/>
        <v>3.1077483382506386</v>
      </c>
      <c r="AB119">
        <f t="shared" si="52"/>
        <v>1.9315311384221412</v>
      </c>
      <c r="AC119">
        <f t="shared" si="53"/>
        <v>-44.706699289174672</v>
      </c>
      <c r="AD119">
        <f t="shared" si="54"/>
        <v>-255.12367638755535</v>
      </c>
      <c r="AE119">
        <f t="shared" si="55"/>
        <v>-21.886308590840553</v>
      </c>
      <c r="AF119">
        <f t="shared" si="56"/>
        <v>-0.20937089165377643</v>
      </c>
      <c r="AG119">
        <f t="shared" si="57"/>
        <v>31.664300677266358</v>
      </c>
      <c r="AH119">
        <f t="shared" si="58"/>
        <v>1.0242707241165683</v>
      </c>
      <c r="AI119">
        <f t="shared" si="59"/>
        <v>18.47196084712332</v>
      </c>
      <c r="AJ119">
        <v>1746.8747822217799</v>
      </c>
      <c r="AK119">
        <v>1717.64260606061</v>
      </c>
      <c r="AL119">
        <v>1.6087416198631299</v>
      </c>
      <c r="AM119">
        <v>66.910747138271802</v>
      </c>
      <c r="AN119">
        <f t="shared" si="60"/>
        <v>1.0137573534960242</v>
      </c>
      <c r="AO119">
        <v>19.084875293333301</v>
      </c>
      <c r="AP119">
        <v>20.274613939393902</v>
      </c>
      <c r="AQ119">
        <v>4.1728389876903701E-4</v>
      </c>
      <c r="AR119">
        <v>77.421342020431197</v>
      </c>
      <c r="AS119">
        <v>78</v>
      </c>
      <c r="AT119">
        <v>16</v>
      </c>
      <c r="AU119">
        <f t="shared" si="61"/>
        <v>1</v>
      </c>
      <c r="AV119">
        <f t="shared" si="62"/>
        <v>0</v>
      </c>
      <c r="AW119">
        <f t="shared" si="63"/>
        <v>40660.642855918508</v>
      </c>
      <c r="AX119">
        <f t="shared" si="64"/>
        <v>1999.9471428571401</v>
      </c>
      <c r="AY119">
        <f t="shared" si="65"/>
        <v>1681.15547014296</v>
      </c>
      <c r="AZ119">
        <f t="shared" si="66"/>
        <v>0.84059995092732709</v>
      </c>
      <c r="BA119">
        <f t="shared" si="67"/>
        <v>0.16075790528974127</v>
      </c>
      <c r="BB119">
        <v>6</v>
      </c>
      <c r="BC119">
        <v>0.5</v>
      </c>
      <c r="BD119" t="s">
        <v>353</v>
      </c>
      <c r="BE119">
        <v>2</v>
      </c>
      <c r="BF119" t="b">
        <v>1</v>
      </c>
      <c r="BG119">
        <v>1656170424.81429</v>
      </c>
      <c r="BH119">
        <v>1666.8842857142899</v>
      </c>
      <c r="BI119">
        <v>1706.9264285714301</v>
      </c>
      <c r="BJ119">
        <v>20.266282142857101</v>
      </c>
      <c r="BK119">
        <v>19.0621821428571</v>
      </c>
      <c r="BL119">
        <v>1647.7821428571399</v>
      </c>
      <c r="BM119">
        <v>20.010564285714299</v>
      </c>
      <c r="BN119">
        <v>500.04778571428602</v>
      </c>
      <c r="BO119">
        <v>76.331289285714305</v>
      </c>
      <c r="BP119">
        <v>0.100174457142857</v>
      </c>
      <c r="BQ119">
        <v>24.6167607142857</v>
      </c>
      <c r="BR119">
        <v>24.512614285714299</v>
      </c>
      <c r="BS119">
        <v>999.9</v>
      </c>
      <c r="BT119">
        <v>0</v>
      </c>
      <c r="BU119">
        <v>0</v>
      </c>
      <c r="BV119">
        <v>9993.75</v>
      </c>
      <c r="BW119">
        <v>0</v>
      </c>
      <c r="BX119">
        <v>327.62121428571402</v>
      </c>
      <c r="BY119">
        <v>-40.04175</v>
      </c>
      <c r="BZ119">
        <v>1701.3646428571401</v>
      </c>
      <c r="CA119">
        <v>1740.0964285714299</v>
      </c>
      <c r="CB119">
        <v>1.2041039285714299</v>
      </c>
      <c r="CC119">
        <v>1706.9264285714301</v>
      </c>
      <c r="CD119">
        <v>19.0621821428571</v>
      </c>
      <c r="CE119">
        <v>1.54695214285714</v>
      </c>
      <c r="CF119">
        <v>1.45504107142857</v>
      </c>
      <c r="CG119">
        <v>13.4402821428571</v>
      </c>
      <c r="CH119">
        <v>12.503717857142901</v>
      </c>
      <c r="CI119">
        <v>1999.9471428571401</v>
      </c>
      <c r="CJ119">
        <v>0.98000275000000003</v>
      </c>
      <c r="CK119">
        <v>1.99975357142857E-2</v>
      </c>
      <c r="CL119">
        <v>0</v>
      </c>
      <c r="CM119">
        <v>2.1714321428571401</v>
      </c>
      <c r="CN119">
        <v>0</v>
      </c>
      <c r="CO119">
        <v>4553.1046428571399</v>
      </c>
      <c r="CP119">
        <v>17299.717857142899</v>
      </c>
      <c r="CQ119">
        <v>39.943892857142799</v>
      </c>
      <c r="CR119">
        <v>39.151571428571401</v>
      </c>
      <c r="CS119">
        <v>39.347928571428596</v>
      </c>
      <c r="CT119">
        <v>37.984142857142899</v>
      </c>
      <c r="CU119">
        <v>38.760857142857098</v>
      </c>
      <c r="CV119">
        <v>1959.9535714285701</v>
      </c>
      <c r="CW119">
        <v>39.9957142857143</v>
      </c>
      <c r="CX119">
        <v>0</v>
      </c>
      <c r="CY119">
        <v>1656170431.8</v>
      </c>
      <c r="CZ119">
        <v>0</v>
      </c>
      <c r="DA119">
        <v>0</v>
      </c>
      <c r="DB119" t="s">
        <v>354</v>
      </c>
      <c r="DC119">
        <v>1656081770.5</v>
      </c>
      <c r="DD119">
        <v>1655399214.5999999</v>
      </c>
      <c r="DE119">
        <v>0</v>
      </c>
      <c r="DF119">
        <v>0.13400000000000001</v>
      </c>
      <c r="DG119">
        <v>-0.06</v>
      </c>
      <c r="DH119">
        <v>9.3309999999999995</v>
      </c>
      <c r="DI119">
        <v>0.51100000000000001</v>
      </c>
      <c r="DJ119">
        <v>421</v>
      </c>
      <c r="DK119">
        <v>25</v>
      </c>
      <c r="DL119">
        <v>1.93</v>
      </c>
      <c r="DM119">
        <v>0.15</v>
      </c>
      <c r="DN119">
        <v>-41.589802499999998</v>
      </c>
      <c r="DO119">
        <v>48.670672795497303</v>
      </c>
      <c r="DP119">
        <v>4.9483297436350897</v>
      </c>
      <c r="DQ119">
        <v>0</v>
      </c>
      <c r="DR119">
        <v>1.20706775</v>
      </c>
      <c r="DS119">
        <v>-0.12550682926829501</v>
      </c>
      <c r="DT119">
        <v>1.52681319236343E-2</v>
      </c>
      <c r="DU119">
        <v>0</v>
      </c>
      <c r="DV119">
        <v>0</v>
      </c>
      <c r="DW119">
        <v>2</v>
      </c>
      <c r="DX119" t="s">
        <v>359</v>
      </c>
      <c r="DY119">
        <v>2.9767399999999999</v>
      </c>
      <c r="DZ119">
        <v>2.7538900000000002</v>
      </c>
      <c r="EA119">
        <v>0.19689999999999999</v>
      </c>
      <c r="EB119">
        <v>0.200159</v>
      </c>
      <c r="EC119">
        <v>7.8992000000000007E-2</v>
      </c>
      <c r="ED119">
        <v>7.6306299999999994E-2</v>
      </c>
      <c r="EE119">
        <v>31638.3</v>
      </c>
      <c r="EF119">
        <v>34671.699999999997</v>
      </c>
      <c r="EG119">
        <v>35673.4</v>
      </c>
      <c r="EH119">
        <v>39282.800000000003</v>
      </c>
      <c r="EI119">
        <v>46505.4</v>
      </c>
      <c r="EJ119">
        <v>52308</v>
      </c>
      <c r="EK119">
        <v>55645.2</v>
      </c>
      <c r="EL119">
        <v>62881.8</v>
      </c>
      <c r="EM119">
        <v>1.7916000000000001</v>
      </c>
      <c r="EN119">
        <v>2.339</v>
      </c>
      <c r="EO119">
        <v>0.13023599999999999</v>
      </c>
      <c r="EP119">
        <v>0</v>
      </c>
      <c r="EQ119">
        <v>22.374600000000001</v>
      </c>
      <c r="ER119">
        <v>999.9</v>
      </c>
      <c r="ES119">
        <v>56.720999999999997</v>
      </c>
      <c r="ET119">
        <v>24.923999999999999</v>
      </c>
      <c r="EU119">
        <v>23.520600000000002</v>
      </c>
      <c r="EV119">
        <v>53.266399999999997</v>
      </c>
      <c r="EW119">
        <v>37.568100000000001</v>
      </c>
      <c r="EX119">
        <v>2</v>
      </c>
      <c r="EY119">
        <v>-0.35829299999999997</v>
      </c>
      <c r="EZ119">
        <v>-0.90958600000000001</v>
      </c>
      <c r="FA119">
        <v>20.1464</v>
      </c>
      <c r="FB119">
        <v>5.20052</v>
      </c>
      <c r="FC119">
        <v>12.004</v>
      </c>
      <c r="FD119">
        <v>4.9756</v>
      </c>
      <c r="FE119">
        <v>3.2930000000000001</v>
      </c>
      <c r="FF119">
        <v>9999</v>
      </c>
      <c r="FG119">
        <v>9999</v>
      </c>
      <c r="FH119">
        <v>9999</v>
      </c>
      <c r="FI119">
        <v>546</v>
      </c>
      <c r="FJ119">
        <v>1.8627899999999999</v>
      </c>
      <c r="FK119">
        <v>1.8677999999999999</v>
      </c>
      <c r="FL119">
        <v>1.8675200000000001</v>
      </c>
      <c r="FM119">
        <v>1.8686499999999999</v>
      </c>
      <c r="FN119">
        <v>1.86957</v>
      </c>
      <c r="FO119">
        <v>1.8655999999999999</v>
      </c>
      <c r="FP119">
        <v>1.86676</v>
      </c>
      <c r="FQ119">
        <v>1.8681300000000001</v>
      </c>
      <c r="FR119">
        <v>5</v>
      </c>
      <c r="FS119">
        <v>0</v>
      </c>
      <c r="FT119">
        <v>0</v>
      </c>
      <c r="FU119">
        <v>0</v>
      </c>
      <c r="FV119" t="s">
        <v>356</v>
      </c>
      <c r="FW119" t="s">
        <v>357</v>
      </c>
      <c r="FX119" t="s">
        <v>358</v>
      </c>
      <c r="FY119" t="s">
        <v>358</v>
      </c>
      <c r="FZ119" t="s">
        <v>358</v>
      </c>
      <c r="GA119" t="s">
        <v>358</v>
      </c>
      <c r="GB119">
        <v>0</v>
      </c>
      <c r="GC119">
        <v>100</v>
      </c>
      <c r="GD119">
        <v>100</v>
      </c>
      <c r="GE119">
        <v>19.2</v>
      </c>
      <c r="GF119">
        <v>0.25600000000000001</v>
      </c>
      <c r="GG119">
        <v>5.6659111101770199</v>
      </c>
      <c r="GH119">
        <v>9.7043563482216103E-3</v>
      </c>
      <c r="GI119">
        <v>-6.1047874590071599E-7</v>
      </c>
      <c r="GJ119">
        <v>-2.0035481135848299E-10</v>
      </c>
      <c r="GK119">
        <v>-3.5135532291547797E-2</v>
      </c>
      <c r="GL119">
        <v>-2.6720997246463701E-3</v>
      </c>
      <c r="GM119">
        <v>1.0346449865754101E-3</v>
      </c>
      <c r="GN119">
        <v>-8.7332016154656395E-6</v>
      </c>
      <c r="GO119">
        <v>13</v>
      </c>
      <c r="GP119">
        <v>1798</v>
      </c>
      <c r="GQ119">
        <v>1</v>
      </c>
      <c r="GR119">
        <v>47</v>
      </c>
      <c r="GS119">
        <v>1477.7</v>
      </c>
      <c r="GT119">
        <v>12853.6</v>
      </c>
      <c r="GU119">
        <v>3.9404300000000001</v>
      </c>
      <c r="GV119">
        <v>0</v>
      </c>
      <c r="GW119">
        <v>2.2485400000000002</v>
      </c>
      <c r="GX119">
        <v>2.7429199999999998</v>
      </c>
      <c r="GY119">
        <v>1.9958499999999999</v>
      </c>
      <c r="GZ119">
        <v>2.3571800000000001</v>
      </c>
      <c r="HA119">
        <v>29.495200000000001</v>
      </c>
      <c r="HB119">
        <v>15.8132</v>
      </c>
      <c r="HC119">
        <v>18</v>
      </c>
      <c r="HD119">
        <v>356.01499999999999</v>
      </c>
      <c r="HE119">
        <v>711.904</v>
      </c>
      <c r="HF119">
        <v>22.9999</v>
      </c>
      <c r="HG119">
        <v>22.536799999999999</v>
      </c>
      <c r="HH119">
        <v>30.0002</v>
      </c>
      <c r="HI119">
        <v>22.343699999999998</v>
      </c>
      <c r="HJ119">
        <v>22.232500000000002</v>
      </c>
      <c r="HK119">
        <v>81.346500000000006</v>
      </c>
      <c r="HL119">
        <v>21.349</v>
      </c>
      <c r="HM119">
        <v>6.3681400000000004</v>
      </c>
      <c r="HN119">
        <v>23</v>
      </c>
      <c r="HO119">
        <v>1758.48</v>
      </c>
      <c r="HP119">
        <v>19.170400000000001</v>
      </c>
      <c r="HQ119">
        <v>103.309</v>
      </c>
      <c r="HR119">
        <v>104.749</v>
      </c>
    </row>
    <row r="120" spans="1:226" x14ac:dyDescent="0.2">
      <c r="A120">
        <v>126</v>
      </c>
      <c r="B120">
        <v>1656170437.5999999</v>
      </c>
      <c r="C120">
        <v>1133.5999999046301</v>
      </c>
      <c r="D120" t="s">
        <v>566</v>
      </c>
      <c r="E120" t="s">
        <v>567</v>
      </c>
      <c r="F120">
        <v>5</v>
      </c>
      <c r="G120" t="s">
        <v>351</v>
      </c>
      <c r="H120" t="s">
        <v>352</v>
      </c>
      <c r="I120">
        <v>1656170430.0999999</v>
      </c>
      <c r="J120">
        <f t="shared" si="34"/>
        <v>1.0186205910889608E-3</v>
      </c>
      <c r="K120">
        <f t="shared" si="35"/>
        <v>1.0186205910889607</v>
      </c>
      <c r="L120">
        <f t="shared" si="36"/>
        <v>18.129609502836846</v>
      </c>
      <c r="M120">
        <f t="shared" si="37"/>
        <v>1678.3474074074099</v>
      </c>
      <c r="N120">
        <f t="shared" si="38"/>
        <v>880.68981284303243</v>
      </c>
      <c r="O120">
        <f t="shared" si="39"/>
        <v>67.312599534212509</v>
      </c>
      <c r="P120">
        <f t="shared" si="40"/>
        <v>128.27890735944555</v>
      </c>
      <c r="Q120">
        <f t="shared" si="41"/>
        <v>3.9273710404115328E-2</v>
      </c>
      <c r="R120">
        <f t="shared" si="42"/>
        <v>2.4782946560905423</v>
      </c>
      <c r="S120">
        <f t="shared" si="43"/>
        <v>3.893120260850131E-2</v>
      </c>
      <c r="T120">
        <f t="shared" si="44"/>
        <v>2.4362525522501656E-2</v>
      </c>
      <c r="U120">
        <f t="shared" si="45"/>
        <v>321.50937249098951</v>
      </c>
      <c r="V120">
        <f t="shared" si="46"/>
        <v>26.538669273225572</v>
      </c>
      <c r="W120">
        <f t="shared" si="47"/>
        <v>26.538669273225572</v>
      </c>
      <c r="X120">
        <f t="shared" si="48"/>
        <v>3.4833212747797693</v>
      </c>
      <c r="Y120">
        <f t="shared" si="49"/>
        <v>49.812753629989956</v>
      </c>
      <c r="Z120">
        <f t="shared" si="50"/>
        <v>1.5493536065794431</v>
      </c>
      <c r="AA120">
        <f t="shared" si="51"/>
        <v>3.1103552678257262</v>
      </c>
      <c r="AB120">
        <f t="shared" si="52"/>
        <v>1.9339676682003262</v>
      </c>
      <c r="AC120">
        <f t="shared" si="53"/>
        <v>-44.921168067023174</v>
      </c>
      <c r="AD120">
        <f t="shared" si="54"/>
        <v>-254.91205244414908</v>
      </c>
      <c r="AE120">
        <f t="shared" si="55"/>
        <v>-21.885468035987234</v>
      </c>
      <c r="AF120">
        <f t="shared" si="56"/>
        <v>-0.20931605616999605</v>
      </c>
      <c r="AG120">
        <f t="shared" si="57"/>
        <v>27.073456225885245</v>
      </c>
      <c r="AH120">
        <f t="shared" si="58"/>
        <v>1.0150083956286338</v>
      </c>
      <c r="AI120">
        <f t="shared" si="59"/>
        <v>18.129609502836846</v>
      </c>
      <c r="AJ120">
        <v>1748.85229913086</v>
      </c>
      <c r="AK120">
        <v>1722.88151515152</v>
      </c>
      <c r="AL120">
        <v>0.91953139611227996</v>
      </c>
      <c r="AM120">
        <v>66.910747138271802</v>
      </c>
      <c r="AN120">
        <f t="shared" si="60"/>
        <v>1.0186205910889607</v>
      </c>
      <c r="AO120">
        <v>19.085019645070101</v>
      </c>
      <c r="AP120">
        <v>20.2816593939394</v>
      </c>
      <c r="AQ120">
        <v>1.74045476512713E-4</v>
      </c>
      <c r="AR120">
        <v>77.421342020431197</v>
      </c>
      <c r="AS120">
        <v>78</v>
      </c>
      <c r="AT120">
        <v>16</v>
      </c>
      <c r="AU120">
        <f t="shared" si="61"/>
        <v>1</v>
      </c>
      <c r="AV120">
        <f t="shared" si="62"/>
        <v>0</v>
      </c>
      <c r="AW120">
        <f t="shared" si="63"/>
        <v>40618.159598665567</v>
      </c>
      <c r="AX120">
        <f t="shared" si="64"/>
        <v>1999.9574074074101</v>
      </c>
      <c r="AY120">
        <f t="shared" si="65"/>
        <v>1681.1643104443835</v>
      </c>
      <c r="AZ120">
        <f t="shared" si="66"/>
        <v>0.84060005689006889</v>
      </c>
      <c r="BA120">
        <f t="shared" si="67"/>
        <v>0.16075810979783284</v>
      </c>
      <c r="BB120">
        <v>6</v>
      </c>
      <c r="BC120">
        <v>0.5</v>
      </c>
      <c r="BD120" t="s">
        <v>353</v>
      </c>
      <c r="BE120">
        <v>2</v>
      </c>
      <c r="BF120" t="b">
        <v>1</v>
      </c>
      <c r="BG120">
        <v>1656170430.0999999</v>
      </c>
      <c r="BH120">
        <v>1678.3474074074099</v>
      </c>
      <c r="BI120">
        <v>1712.8774074074099</v>
      </c>
      <c r="BJ120">
        <v>20.271092592592598</v>
      </c>
      <c r="BK120">
        <v>19.077855555555601</v>
      </c>
      <c r="BL120">
        <v>1659.1762962963001</v>
      </c>
      <c r="BM120">
        <v>20.015240740740701</v>
      </c>
      <c r="BN120">
        <v>500.03462962962999</v>
      </c>
      <c r="BO120">
        <v>76.331462962963002</v>
      </c>
      <c r="BP120">
        <v>0.100214288888889</v>
      </c>
      <c r="BQ120">
        <v>24.6307851851852</v>
      </c>
      <c r="BR120">
        <v>24.517848148148101</v>
      </c>
      <c r="BS120">
        <v>999.9</v>
      </c>
      <c r="BT120">
        <v>0</v>
      </c>
      <c r="BU120">
        <v>0</v>
      </c>
      <c r="BV120">
        <v>9983.3333333333303</v>
      </c>
      <c r="BW120">
        <v>0</v>
      </c>
      <c r="BX120">
        <v>328.34622222222202</v>
      </c>
      <c r="BY120">
        <v>-34.529274074074102</v>
      </c>
      <c r="BZ120">
        <v>1713.0737037036999</v>
      </c>
      <c r="CA120">
        <v>1746.18962962963</v>
      </c>
      <c r="CB120">
        <v>1.1932455555555599</v>
      </c>
      <c r="CC120">
        <v>1712.8774074074099</v>
      </c>
      <c r="CD120">
        <v>19.077855555555601</v>
      </c>
      <c r="CE120">
        <v>1.5473229629629599</v>
      </c>
      <c r="CF120">
        <v>1.45624</v>
      </c>
      <c r="CG120">
        <v>13.443970370370399</v>
      </c>
      <c r="CH120">
        <v>12.516281481481499</v>
      </c>
      <c r="CI120">
        <v>1999.9574074074101</v>
      </c>
      <c r="CJ120">
        <v>0.97999800000000004</v>
      </c>
      <c r="CK120">
        <v>2.0002125925925901E-2</v>
      </c>
      <c r="CL120">
        <v>0</v>
      </c>
      <c r="CM120">
        <v>2.1654</v>
      </c>
      <c r="CN120">
        <v>0</v>
      </c>
      <c r="CO120">
        <v>4552.2318518518496</v>
      </c>
      <c r="CP120">
        <v>17299.785185185199</v>
      </c>
      <c r="CQ120">
        <v>40.0344814814815</v>
      </c>
      <c r="CR120">
        <v>39.2035185185185</v>
      </c>
      <c r="CS120">
        <v>39.418740740740702</v>
      </c>
      <c r="CT120">
        <v>38.094629629629601</v>
      </c>
      <c r="CU120">
        <v>38.837703703703703</v>
      </c>
      <c r="CV120">
        <v>1959.9555555555601</v>
      </c>
      <c r="CW120">
        <v>40.002962962962997</v>
      </c>
      <c r="CX120">
        <v>0</v>
      </c>
      <c r="CY120">
        <v>1656170436.5999999</v>
      </c>
      <c r="CZ120">
        <v>0</v>
      </c>
      <c r="DA120">
        <v>0</v>
      </c>
      <c r="DB120" t="s">
        <v>354</v>
      </c>
      <c r="DC120">
        <v>1656081770.5</v>
      </c>
      <c r="DD120">
        <v>1655399214.5999999</v>
      </c>
      <c r="DE120">
        <v>0</v>
      </c>
      <c r="DF120">
        <v>0.13400000000000001</v>
      </c>
      <c r="DG120">
        <v>-0.06</v>
      </c>
      <c r="DH120">
        <v>9.3309999999999995</v>
      </c>
      <c r="DI120">
        <v>0.51100000000000001</v>
      </c>
      <c r="DJ120">
        <v>421</v>
      </c>
      <c r="DK120">
        <v>25</v>
      </c>
      <c r="DL120">
        <v>1.93</v>
      </c>
      <c r="DM120">
        <v>0.15</v>
      </c>
      <c r="DN120">
        <v>-38.331569999999999</v>
      </c>
      <c r="DO120">
        <v>62.564766979362197</v>
      </c>
      <c r="DP120">
        <v>6.0721611875509396</v>
      </c>
      <c r="DQ120">
        <v>0</v>
      </c>
      <c r="DR120">
        <v>1.2018632499999999</v>
      </c>
      <c r="DS120">
        <v>-0.12888348968105201</v>
      </c>
      <c r="DT120">
        <v>1.55023661722171E-2</v>
      </c>
      <c r="DU120">
        <v>0</v>
      </c>
      <c r="DV120">
        <v>0</v>
      </c>
      <c r="DW120">
        <v>2</v>
      </c>
      <c r="DX120" t="s">
        <v>359</v>
      </c>
      <c r="DY120">
        <v>2.9773499999999999</v>
      </c>
      <c r="DZ120">
        <v>2.7537500000000001</v>
      </c>
      <c r="EA120">
        <v>0.19720499999999999</v>
      </c>
      <c r="EB120">
        <v>0.20019400000000001</v>
      </c>
      <c r="EC120">
        <v>7.9013399999999998E-2</v>
      </c>
      <c r="ED120">
        <v>7.6391899999999999E-2</v>
      </c>
      <c r="EE120">
        <v>31625.9</v>
      </c>
      <c r="EF120">
        <v>34669.4</v>
      </c>
      <c r="EG120">
        <v>35672.9</v>
      </c>
      <c r="EH120">
        <v>39281.9</v>
      </c>
      <c r="EI120">
        <v>46504.2</v>
      </c>
      <c r="EJ120">
        <v>52302.1</v>
      </c>
      <c r="EK120">
        <v>55645.2</v>
      </c>
      <c r="EL120">
        <v>62880.6</v>
      </c>
      <c r="EM120">
        <v>1.7924</v>
      </c>
      <c r="EN120">
        <v>2.3391999999999999</v>
      </c>
      <c r="EO120">
        <v>0.13098099999999999</v>
      </c>
      <c r="EP120">
        <v>0</v>
      </c>
      <c r="EQ120">
        <v>22.385899999999999</v>
      </c>
      <c r="ER120">
        <v>999.9</v>
      </c>
      <c r="ES120">
        <v>56.695999999999998</v>
      </c>
      <c r="ET120">
        <v>24.923999999999999</v>
      </c>
      <c r="EU120">
        <v>23.5093</v>
      </c>
      <c r="EV120">
        <v>54.026400000000002</v>
      </c>
      <c r="EW120">
        <v>37.584099999999999</v>
      </c>
      <c r="EX120">
        <v>2</v>
      </c>
      <c r="EY120">
        <v>-0.35756100000000002</v>
      </c>
      <c r="EZ120">
        <v>-0.90115500000000004</v>
      </c>
      <c r="FA120">
        <v>20.1465</v>
      </c>
      <c r="FB120">
        <v>5.2017199999999999</v>
      </c>
      <c r="FC120">
        <v>12.004</v>
      </c>
      <c r="FD120">
        <v>4.9756</v>
      </c>
      <c r="FE120">
        <v>3.2930000000000001</v>
      </c>
      <c r="FF120">
        <v>9999</v>
      </c>
      <c r="FG120">
        <v>9999</v>
      </c>
      <c r="FH120">
        <v>9999</v>
      </c>
      <c r="FI120">
        <v>546</v>
      </c>
      <c r="FJ120">
        <v>1.8627899999999999</v>
      </c>
      <c r="FK120">
        <v>1.8678300000000001</v>
      </c>
      <c r="FL120">
        <v>1.8675200000000001</v>
      </c>
      <c r="FM120">
        <v>1.8686799999999999</v>
      </c>
      <c r="FN120">
        <v>1.8695999999999999</v>
      </c>
      <c r="FO120">
        <v>1.86557</v>
      </c>
      <c r="FP120">
        <v>1.86676</v>
      </c>
      <c r="FQ120">
        <v>1.8681300000000001</v>
      </c>
      <c r="FR120">
        <v>5</v>
      </c>
      <c r="FS120">
        <v>0</v>
      </c>
      <c r="FT120">
        <v>0</v>
      </c>
      <c r="FU120">
        <v>0</v>
      </c>
      <c r="FV120" t="s">
        <v>356</v>
      </c>
      <c r="FW120" t="s">
        <v>357</v>
      </c>
      <c r="FX120" t="s">
        <v>358</v>
      </c>
      <c r="FY120" t="s">
        <v>358</v>
      </c>
      <c r="FZ120" t="s">
        <v>358</v>
      </c>
      <c r="GA120" t="s">
        <v>358</v>
      </c>
      <c r="GB120">
        <v>0</v>
      </c>
      <c r="GC120">
        <v>100</v>
      </c>
      <c r="GD120">
        <v>100</v>
      </c>
      <c r="GE120">
        <v>19.23</v>
      </c>
      <c r="GF120">
        <v>0.25609999999999999</v>
      </c>
      <c r="GG120">
        <v>5.6659111101770199</v>
      </c>
      <c r="GH120">
        <v>9.7043563482216103E-3</v>
      </c>
      <c r="GI120">
        <v>-6.1047874590071599E-7</v>
      </c>
      <c r="GJ120">
        <v>-2.0035481135848299E-10</v>
      </c>
      <c r="GK120">
        <v>-3.5135532291547797E-2</v>
      </c>
      <c r="GL120">
        <v>-2.6720997246463701E-3</v>
      </c>
      <c r="GM120">
        <v>1.0346449865754101E-3</v>
      </c>
      <c r="GN120">
        <v>-8.7332016154656395E-6</v>
      </c>
      <c r="GO120">
        <v>13</v>
      </c>
      <c r="GP120">
        <v>1798</v>
      </c>
      <c r="GQ120">
        <v>1</v>
      </c>
      <c r="GR120">
        <v>47</v>
      </c>
      <c r="GS120">
        <v>1477.8</v>
      </c>
      <c r="GT120">
        <v>12853.7</v>
      </c>
      <c r="GU120">
        <v>3.9416500000000001</v>
      </c>
      <c r="GV120">
        <v>0</v>
      </c>
      <c r="GW120">
        <v>2.2485400000000002</v>
      </c>
      <c r="GX120">
        <v>2.7441399999999998</v>
      </c>
      <c r="GY120">
        <v>1.9958499999999999</v>
      </c>
      <c r="GZ120">
        <v>2.3339799999999999</v>
      </c>
      <c r="HA120">
        <v>29.516500000000001</v>
      </c>
      <c r="HB120">
        <v>15.804399999999999</v>
      </c>
      <c r="HC120">
        <v>18</v>
      </c>
      <c r="HD120">
        <v>356.43299999999999</v>
      </c>
      <c r="HE120">
        <v>712.12900000000002</v>
      </c>
      <c r="HF120">
        <v>23.001100000000001</v>
      </c>
      <c r="HG120">
        <v>22.5425</v>
      </c>
      <c r="HH120">
        <v>30.000299999999999</v>
      </c>
      <c r="HI120">
        <v>22.3475</v>
      </c>
      <c r="HJ120">
        <v>22.2363</v>
      </c>
      <c r="HK120">
        <v>83.435500000000005</v>
      </c>
      <c r="HL120">
        <v>21.070399999999999</v>
      </c>
      <c r="HM120">
        <v>6.3681400000000004</v>
      </c>
      <c r="HN120">
        <v>23</v>
      </c>
      <c r="HO120">
        <v>1771.92</v>
      </c>
      <c r="HP120">
        <v>19.182300000000001</v>
      </c>
      <c r="HQ120">
        <v>103.30800000000001</v>
      </c>
      <c r="HR120">
        <v>104.746</v>
      </c>
    </row>
    <row r="121" spans="1:226" x14ac:dyDescent="0.2">
      <c r="A121">
        <v>127</v>
      </c>
      <c r="B121">
        <v>1656170442.0999999</v>
      </c>
      <c r="C121">
        <v>1138.0999999046301</v>
      </c>
      <c r="D121" t="s">
        <v>568</v>
      </c>
      <c r="E121" t="s">
        <v>569</v>
      </c>
      <c r="F121">
        <v>5</v>
      </c>
      <c r="G121" t="s">
        <v>351</v>
      </c>
      <c r="H121" t="s">
        <v>352</v>
      </c>
      <c r="I121">
        <v>1656170434.54444</v>
      </c>
      <c r="J121">
        <f t="shared" si="34"/>
        <v>1.0228768627342053E-3</v>
      </c>
      <c r="K121">
        <f t="shared" si="35"/>
        <v>1.0228768627342053</v>
      </c>
      <c r="L121">
        <f t="shared" si="36"/>
        <v>18.079057779022332</v>
      </c>
      <c r="M121">
        <f t="shared" si="37"/>
        <v>1684.5262962963</v>
      </c>
      <c r="N121">
        <f t="shared" si="38"/>
        <v>890.66382109806318</v>
      </c>
      <c r="O121">
        <f t="shared" si="39"/>
        <v>68.074679110957788</v>
      </c>
      <c r="P121">
        <f t="shared" si="40"/>
        <v>128.75069623122721</v>
      </c>
      <c r="Q121">
        <f t="shared" si="41"/>
        <v>3.9387285463101739E-2</v>
      </c>
      <c r="R121">
        <f t="shared" si="42"/>
        <v>2.4800492232156133</v>
      </c>
      <c r="S121">
        <f t="shared" si="43"/>
        <v>3.9043044604453292E-2</v>
      </c>
      <c r="T121">
        <f t="shared" si="44"/>
        <v>2.4432580678777051E-2</v>
      </c>
      <c r="U121">
        <f t="shared" si="45"/>
        <v>321.51030376226947</v>
      </c>
      <c r="V121">
        <f t="shared" si="46"/>
        <v>26.553459776053288</v>
      </c>
      <c r="W121">
        <f t="shared" si="47"/>
        <v>26.553459776053288</v>
      </c>
      <c r="X121">
        <f t="shared" si="48"/>
        <v>3.4863587775415636</v>
      </c>
      <c r="Y121">
        <f t="shared" si="49"/>
        <v>49.779565886669069</v>
      </c>
      <c r="Z121">
        <f t="shared" si="50"/>
        <v>1.5499279323406854</v>
      </c>
      <c r="AA121">
        <f t="shared" si="51"/>
        <v>3.1135826613460984</v>
      </c>
      <c r="AB121">
        <f t="shared" si="52"/>
        <v>1.9364308452008783</v>
      </c>
      <c r="AC121">
        <f t="shared" si="53"/>
        <v>-45.108869646578455</v>
      </c>
      <c r="AD121">
        <f t="shared" si="54"/>
        <v>-254.75055497290029</v>
      </c>
      <c r="AE121">
        <f t="shared" si="55"/>
        <v>-21.859657460648613</v>
      </c>
      <c r="AF121">
        <f t="shared" si="56"/>
        <v>-0.2087783178579059</v>
      </c>
      <c r="AG121">
        <f t="shared" si="57"/>
        <v>23.617035700609783</v>
      </c>
      <c r="AH121">
        <f t="shared" si="58"/>
        <v>1.0039352326140956</v>
      </c>
      <c r="AI121">
        <f t="shared" si="59"/>
        <v>18.079057779022332</v>
      </c>
      <c r="AJ121">
        <v>1749.18008788316</v>
      </c>
      <c r="AK121">
        <v>1725.03593939394</v>
      </c>
      <c r="AL121">
        <v>0.49146228788047103</v>
      </c>
      <c r="AM121">
        <v>66.910747138271802</v>
      </c>
      <c r="AN121">
        <f t="shared" si="60"/>
        <v>1.0228768627342053</v>
      </c>
      <c r="AO121">
        <v>19.1179127974439</v>
      </c>
      <c r="AP121">
        <v>20.292435757575799</v>
      </c>
      <c r="AQ121">
        <v>5.8622242977164002E-3</v>
      </c>
      <c r="AR121">
        <v>77.421342020431197</v>
      </c>
      <c r="AS121">
        <v>78</v>
      </c>
      <c r="AT121">
        <v>16</v>
      </c>
      <c r="AU121">
        <f t="shared" si="61"/>
        <v>1</v>
      </c>
      <c r="AV121">
        <f t="shared" si="62"/>
        <v>0</v>
      </c>
      <c r="AW121">
        <f t="shared" si="63"/>
        <v>40659.811367489434</v>
      </c>
      <c r="AX121">
        <f t="shared" si="64"/>
        <v>1999.9629629629601</v>
      </c>
      <c r="AY121">
        <f t="shared" si="65"/>
        <v>1681.1690002222444</v>
      </c>
      <c r="AZ121">
        <f t="shared" si="66"/>
        <v>0.84060006677902677</v>
      </c>
      <c r="BA121">
        <f t="shared" si="67"/>
        <v>0.1607581288835217</v>
      </c>
      <c r="BB121">
        <v>6</v>
      </c>
      <c r="BC121">
        <v>0.5</v>
      </c>
      <c r="BD121" t="s">
        <v>353</v>
      </c>
      <c r="BE121">
        <v>2</v>
      </c>
      <c r="BF121" t="b">
        <v>1</v>
      </c>
      <c r="BG121">
        <v>1656170434.54444</v>
      </c>
      <c r="BH121">
        <v>1684.5262962963</v>
      </c>
      <c r="BI121">
        <v>1714.89518518519</v>
      </c>
      <c r="BJ121">
        <v>20.278681481481499</v>
      </c>
      <c r="BK121">
        <v>19.098425925925898</v>
      </c>
      <c r="BL121">
        <v>1665.3177777777801</v>
      </c>
      <c r="BM121">
        <v>20.022625925925901</v>
      </c>
      <c r="BN121">
        <v>500.015481481481</v>
      </c>
      <c r="BO121">
        <v>76.331329629629593</v>
      </c>
      <c r="BP121">
        <v>0.100066255555556</v>
      </c>
      <c r="BQ121">
        <v>24.648133333333298</v>
      </c>
      <c r="BR121">
        <v>24.535966666666699</v>
      </c>
      <c r="BS121">
        <v>999.9</v>
      </c>
      <c r="BT121">
        <v>0</v>
      </c>
      <c r="BU121">
        <v>0</v>
      </c>
      <c r="BV121">
        <v>9994.6296296296296</v>
      </c>
      <c r="BW121">
        <v>0</v>
      </c>
      <c r="BX121">
        <v>328.969703703704</v>
      </c>
      <c r="BY121">
        <v>-30.368985185185199</v>
      </c>
      <c r="BZ121">
        <v>1719.39333333333</v>
      </c>
      <c r="CA121">
        <v>1748.2840740740701</v>
      </c>
      <c r="CB121">
        <v>1.1802574074074099</v>
      </c>
      <c r="CC121">
        <v>1714.89518518519</v>
      </c>
      <c r="CD121">
        <v>19.098425925925898</v>
      </c>
      <c r="CE121">
        <v>1.54789888888889</v>
      </c>
      <c r="CF121">
        <v>1.45780703703704</v>
      </c>
      <c r="CG121">
        <v>13.4496888888889</v>
      </c>
      <c r="CH121">
        <v>12.532677777777799</v>
      </c>
      <c r="CI121">
        <v>1999.9629629629601</v>
      </c>
      <c r="CJ121">
        <v>0.97999696296296301</v>
      </c>
      <c r="CK121">
        <v>2.0003211111111099E-2</v>
      </c>
      <c r="CL121">
        <v>0</v>
      </c>
      <c r="CM121">
        <v>2.1714518518518502</v>
      </c>
      <c r="CN121">
        <v>0</v>
      </c>
      <c r="CO121">
        <v>4550.5818518518499</v>
      </c>
      <c r="CP121">
        <v>17299.825925925899</v>
      </c>
      <c r="CQ121">
        <v>40.113222222222198</v>
      </c>
      <c r="CR121">
        <v>39.2543333333333</v>
      </c>
      <c r="CS121">
        <v>39.483481481481498</v>
      </c>
      <c r="CT121">
        <v>38.187148148148097</v>
      </c>
      <c r="CU121">
        <v>38.902518518518498</v>
      </c>
      <c r="CV121">
        <v>1959.95888888889</v>
      </c>
      <c r="CW121">
        <v>40.0037037037037</v>
      </c>
      <c r="CX121">
        <v>0</v>
      </c>
      <c r="CY121">
        <v>1656170441.4000001</v>
      </c>
      <c r="CZ121">
        <v>0</v>
      </c>
      <c r="DA121">
        <v>0</v>
      </c>
      <c r="DB121" t="s">
        <v>354</v>
      </c>
      <c r="DC121">
        <v>1656081770.5</v>
      </c>
      <c r="DD121">
        <v>1655399214.5999999</v>
      </c>
      <c r="DE121">
        <v>0</v>
      </c>
      <c r="DF121">
        <v>0.13400000000000001</v>
      </c>
      <c r="DG121">
        <v>-0.06</v>
      </c>
      <c r="DH121">
        <v>9.3309999999999995</v>
      </c>
      <c r="DI121">
        <v>0.51100000000000001</v>
      </c>
      <c r="DJ121">
        <v>421</v>
      </c>
      <c r="DK121">
        <v>25</v>
      </c>
      <c r="DL121">
        <v>1.93</v>
      </c>
      <c r="DM121">
        <v>0.15</v>
      </c>
      <c r="DN121">
        <v>-33.625317500000001</v>
      </c>
      <c r="DO121">
        <v>58.946646529080702</v>
      </c>
      <c r="DP121">
        <v>5.73479535532383</v>
      </c>
      <c r="DQ121">
        <v>0</v>
      </c>
      <c r="DR121">
        <v>1.1895087499999999</v>
      </c>
      <c r="DS121">
        <v>-0.153499924953099</v>
      </c>
      <c r="DT121">
        <v>1.77331518895401E-2</v>
      </c>
      <c r="DU121">
        <v>0</v>
      </c>
      <c r="DV121">
        <v>0</v>
      </c>
      <c r="DW121">
        <v>2</v>
      </c>
      <c r="DX121" t="s">
        <v>359</v>
      </c>
      <c r="DY121">
        <v>2.9772400000000001</v>
      </c>
      <c r="DZ121">
        <v>2.75345</v>
      </c>
      <c r="EA121">
        <v>0.19734499999999999</v>
      </c>
      <c r="EB121">
        <v>0.20021700000000001</v>
      </c>
      <c r="EC121">
        <v>7.9052200000000003E-2</v>
      </c>
      <c r="ED121">
        <v>7.6407299999999997E-2</v>
      </c>
      <c r="EE121">
        <v>31620.3</v>
      </c>
      <c r="EF121">
        <v>34668.199999999997</v>
      </c>
      <c r="EG121">
        <v>35672.800000000003</v>
      </c>
      <c r="EH121">
        <v>39281.800000000003</v>
      </c>
      <c r="EI121">
        <v>46501.8</v>
      </c>
      <c r="EJ121">
        <v>52301.1</v>
      </c>
      <c r="EK121">
        <v>55644.6</v>
      </c>
      <c r="EL121">
        <v>62880.6</v>
      </c>
      <c r="EM121">
        <v>1.7924</v>
      </c>
      <c r="EN121">
        <v>2.3386</v>
      </c>
      <c r="EO121">
        <v>0.13226299999999999</v>
      </c>
      <c r="EP121">
        <v>0</v>
      </c>
      <c r="EQ121">
        <v>22.4025</v>
      </c>
      <c r="ER121">
        <v>999.9</v>
      </c>
      <c r="ES121">
        <v>56.671999999999997</v>
      </c>
      <c r="ET121">
        <v>24.934000000000001</v>
      </c>
      <c r="EU121">
        <v>23.514500000000002</v>
      </c>
      <c r="EV121">
        <v>54.246400000000001</v>
      </c>
      <c r="EW121">
        <v>37.580100000000002</v>
      </c>
      <c r="EX121">
        <v>2</v>
      </c>
      <c r="EY121">
        <v>-0.35748000000000002</v>
      </c>
      <c r="EZ121">
        <v>-0.88895400000000002</v>
      </c>
      <c r="FA121">
        <v>20.1463</v>
      </c>
      <c r="FB121">
        <v>5.2017199999999999</v>
      </c>
      <c r="FC121">
        <v>12.004</v>
      </c>
      <c r="FD121">
        <v>4.9756</v>
      </c>
      <c r="FE121">
        <v>3.2930000000000001</v>
      </c>
      <c r="FF121">
        <v>9999</v>
      </c>
      <c r="FG121">
        <v>9999</v>
      </c>
      <c r="FH121">
        <v>9999</v>
      </c>
      <c r="FI121">
        <v>546</v>
      </c>
      <c r="FJ121">
        <v>1.8627899999999999</v>
      </c>
      <c r="FK121">
        <v>1.8678300000000001</v>
      </c>
      <c r="FL121">
        <v>1.8675200000000001</v>
      </c>
      <c r="FM121">
        <v>1.8687100000000001</v>
      </c>
      <c r="FN121">
        <v>1.86954</v>
      </c>
      <c r="FO121">
        <v>1.86557</v>
      </c>
      <c r="FP121">
        <v>1.86676</v>
      </c>
      <c r="FQ121">
        <v>1.8681300000000001</v>
      </c>
      <c r="FR121">
        <v>5</v>
      </c>
      <c r="FS121">
        <v>0</v>
      </c>
      <c r="FT121">
        <v>0</v>
      </c>
      <c r="FU121">
        <v>0</v>
      </c>
      <c r="FV121" t="s">
        <v>356</v>
      </c>
      <c r="FW121" t="s">
        <v>357</v>
      </c>
      <c r="FX121" t="s">
        <v>358</v>
      </c>
      <c r="FY121" t="s">
        <v>358</v>
      </c>
      <c r="FZ121" t="s">
        <v>358</v>
      </c>
      <c r="GA121" t="s">
        <v>358</v>
      </c>
      <c r="GB121">
        <v>0</v>
      </c>
      <c r="GC121">
        <v>100</v>
      </c>
      <c r="GD121">
        <v>100</v>
      </c>
      <c r="GE121">
        <v>19.239999999999998</v>
      </c>
      <c r="GF121">
        <v>0.25650000000000001</v>
      </c>
      <c r="GG121">
        <v>5.6659111101770199</v>
      </c>
      <c r="GH121">
        <v>9.7043563482216103E-3</v>
      </c>
      <c r="GI121">
        <v>-6.1047874590071599E-7</v>
      </c>
      <c r="GJ121">
        <v>-2.0035481135848299E-10</v>
      </c>
      <c r="GK121">
        <v>-3.5135532291547797E-2</v>
      </c>
      <c r="GL121">
        <v>-2.6720997246463701E-3</v>
      </c>
      <c r="GM121">
        <v>1.0346449865754101E-3</v>
      </c>
      <c r="GN121">
        <v>-8.7332016154656395E-6</v>
      </c>
      <c r="GO121">
        <v>13</v>
      </c>
      <c r="GP121">
        <v>1798</v>
      </c>
      <c r="GQ121">
        <v>1</v>
      </c>
      <c r="GR121">
        <v>47</v>
      </c>
      <c r="GS121">
        <v>1477.9</v>
      </c>
      <c r="GT121">
        <v>12853.8</v>
      </c>
      <c r="GU121">
        <v>3.9404300000000001</v>
      </c>
      <c r="GV121">
        <v>0</v>
      </c>
      <c r="GW121">
        <v>2.2485400000000002</v>
      </c>
      <c r="GX121">
        <v>2.7429199999999998</v>
      </c>
      <c r="GY121">
        <v>1.9958499999999999</v>
      </c>
      <c r="GZ121">
        <v>2.3547400000000001</v>
      </c>
      <c r="HA121">
        <v>29.516500000000001</v>
      </c>
      <c r="HB121">
        <v>15.804399999999999</v>
      </c>
      <c r="HC121">
        <v>18</v>
      </c>
      <c r="HD121">
        <v>356.471</v>
      </c>
      <c r="HE121">
        <v>711.69299999999998</v>
      </c>
      <c r="HF121">
        <v>23.002099999999999</v>
      </c>
      <c r="HG121">
        <v>22.547899999999998</v>
      </c>
      <c r="HH121">
        <v>30.000399999999999</v>
      </c>
      <c r="HI121">
        <v>22.353100000000001</v>
      </c>
      <c r="HJ121">
        <v>22.241800000000001</v>
      </c>
      <c r="HK121">
        <v>85.856399999999994</v>
      </c>
      <c r="HL121">
        <v>21.070399999999999</v>
      </c>
      <c r="HM121">
        <v>6.3681400000000004</v>
      </c>
      <c r="HN121">
        <v>23</v>
      </c>
      <c r="HO121">
        <v>1792.07</v>
      </c>
      <c r="HP121">
        <v>19.186399999999999</v>
      </c>
      <c r="HQ121">
        <v>103.30800000000001</v>
      </c>
      <c r="HR121">
        <v>104.746</v>
      </c>
    </row>
    <row r="122" spans="1:226" x14ac:dyDescent="0.2">
      <c r="A122">
        <v>128</v>
      </c>
      <c r="B122">
        <v>1656170447.5999999</v>
      </c>
      <c r="C122">
        <v>1143.5999999046301</v>
      </c>
      <c r="D122" t="s">
        <v>570</v>
      </c>
      <c r="E122" t="s">
        <v>571</v>
      </c>
      <c r="F122">
        <v>5</v>
      </c>
      <c r="G122" t="s">
        <v>351</v>
      </c>
      <c r="H122" t="s">
        <v>352</v>
      </c>
      <c r="I122">
        <v>1656170439.83214</v>
      </c>
      <c r="J122">
        <f t="shared" si="34"/>
        <v>1.0068958450517966E-3</v>
      </c>
      <c r="K122">
        <f t="shared" si="35"/>
        <v>1.0068958450517966</v>
      </c>
      <c r="L122">
        <f t="shared" si="36"/>
        <v>17.894078294448146</v>
      </c>
      <c r="M122">
        <f t="shared" si="37"/>
        <v>1688.60035714286</v>
      </c>
      <c r="N122">
        <f t="shared" si="38"/>
        <v>888.40369948729619</v>
      </c>
      <c r="O122">
        <f t="shared" si="39"/>
        <v>67.901680239000683</v>
      </c>
      <c r="P122">
        <f t="shared" si="40"/>
        <v>129.06159842462068</v>
      </c>
      <c r="Q122">
        <f t="shared" si="41"/>
        <v>3.8657796103888538E-2</v>
      </c>
      <c r="R122">
        <f t="shared" si="42"/>
        <v>2.4806575332902296</v>
      </c>
      <c r="S122">
        <f t="shared" si="43"/>
        <v>3.8326211137486972E-2</v>
      </c>
      <c r="T122">
        <f t="shared" si="44"/>
        <v>2.3983436383409863E-2</v>
      </c>
      <c r="U122">
        <f t="shared" si="45"/>
        <v>321.51542335714288</v>
      </c>
      <c r="V122">
        <f t="shared" si="46"/>
        <v>26.583264177728978</v>
      </c>
      <c r="W122">
        <f t="shared" si="47"/>
        <v>26.583264177728978</v>
      </c>
      <c r="X122">
        <f t="shared" si="48"/>
        <v>3.4924866880357968</v>
      </c>
      <c r="Y122">
        <f t="shared" si="49"/>
        <v>49.730680121844742</v>
      </c>
      <c r="Z122">
        <f t="shared" si="50"/>
        <v>1.5507566348185031</v>
      </c>
      <c r="AA122">
        <f t="shared" si="51"/>
        <v>3.118309725543682</v>
      </c>
      <c r="AB122">
        <f t="shared" si="52"/>
        <v>1.9417300532172936</v>
      </c>
      <c r="AC122">
        <f t="shared" si="53"/>
        <v>-44.404106766784231</v>
      </c>
      <c r="AD122">
        <f t="shared" si="54"/>
        <v>-255.40462032146945</v>
      </c>
      <c r="AE122">
        <f t="shared" si="55"/>
        <v>-21.916482893653907</v>
      </c>
      <c r="AF122">
        <f t="shared" si="56"/>
        <v>-0.20978662476468912</v>
      </c>
      <c r="AG122">
        <f t="shared" si="57"/>
        <v>20.802501879553983</v>
      </c>
      <c r="AH122">
        <f t="shared" si="58"/>
        <v>1.0024604847592491</v>
      </c>
      <c r="AI122">
        <f t="shared" si="59"/>
        <v>17.894078294448146</v>
      </c>
      <c r="AJ122">
        <v>1748.97295500111</v>
      </c>
      <c r="AK122">
        <v>1726.3063030302999</v>
      </c>
      <c r="AL122">
        <v>0.188036372752868</v>
      </c>
      <c r="AM122">
        <v>66.910747138271802</v>
      </c>
      <c r="AN122">
        <f t="shared" si="60"/>
        <v>1.0068958450517966</v>
      </c>
      <c r="AO122">
        <v>19.122956465595699</v>
      </c>
      <c r="AP122">
        <v>20.305713333333301</v>
      </c>
      <c r="AQ122">
        <v>2.02502926170224E-4</v>
      </c>
      <c r="AR122">
        <v>77.421342020431197</v>
      </c>
      <c r="AS122">
        <v>78</v>
      </c>
      <c r="AT122">
        <v>16</v>
      </c>
      <c r="AU122">
        <f t="shared" si="61"/>
        <v>1</v>
      </c>
      <c r="AV122">
        <f t="shared" si="62"/>
        <v>0</v>
      </c>
      <c r="AW122">
        <f t="shared" si="63"/>
        <v>40671.602518584339</v>
      </c>
      <c r="AX122">
        <f t="shared" si="64"/>
        <v>1999.9925000000001</v>
      </c>
      <c r="AY122">
        <f t="shared" si="65"/>
        <v>1681.1940214285714</v>
      </c>
      <c r="AZ122">
        <f t="shared" si="66"/>
        <v>0.84060016296489681</v>
      </c>
      <c r="BA122">
        <f t="shared" si="67"/>
        <v>0.16075831452225089</v>
      </c>
      <c r="BB122">
        <v>6</v>
      </c>
      <c r="BC122">
        <v>0.5</v>
      </c>
      <c r="BD122" t="s">
        <v>353</v>
      </c>
      <c r="BE122">
        <v>2</v>
      </c>
      <c r="BF122" t="b">
        <v>1</v>
      </c>
      <c r="BG122">
        <v>1656170439.83214</v>
      </c>
      <c r="BH122">
        <v>1688.60035714286</v>
      </c>
      <c r="BI122">
        <v>1715.59428571429</v>
      </c>
      <c r="BJ122">
        <v>20.2896</v>
      </c>
      <c r="BK122">
        <v>19.1110714285714</v>
      </c>
      <c r="BL122">
        <v>1669.3671428571399</v>
      </c>
      <c r="BM122">
        <v>20.033249999999999</v>
      </c>
      <c r="BN122">
        <v>500.00703571428602</v>
      </c>
      <c r="BO122">
        <v>76.331100000000006</v>
      </c>
      <c r="BP122">
        <v>0.10000927857142899</v>
      </c>
      <c r="BQ122">
        <v>24.673514285714301</v>
      </c>
      <c r="BR122">
        <v>24.558817857142898</v>
      </c>
      <c r="BS122">
        <v>999.9</v>
      </c>
      <c r="BT122">
        <v>0</v>
      </c>
      <c r="BU122">
        <v>0</v>
      </c>
      <c r="BV122">
        <v>9998.5714285714294</v>
      </c>
      <c r="BW122">
        <v>0</v>
      </c>
      <c r="BX122">
        <v>329.76860714285698</v>
      </c>
      <c r="BY122">
        <v>-26.994364285714301</v>
      </c>
      <c r="BZ122">
        <v>1723.5710714285699</v>
      </c>
      <c r="CA122">
        <v>1749.0196428571401</v>
      </c>
      <c r="CB122">
        <v>1.1785317857142901</v>
      </c>
      <c r="CC122">
        <v>1715.59428571429</v>
      </c>
      <c r="CD122">
        <v>19.1110714285714</v>
      </c>
      <c r="CE122">
        <v>1.5487275</v>
      </c>
      <c r="CF122">
        <v>1.4587685714285701</v>
      </c>
      <c r="CG122">
        <v>13.4579035714286</v>
      </c>
      <c r="CH122">
        <v>12.5427107142857</v>
      </c>
      <c r="CI122">
        <v>1999.9925000000001</v>
      </c>
      <c r="CJ122">
        <v>0.97999414285714304</v>
      </c>
      <c r="CK122">
        <v>2.00060857142857E-2</v>
      </c>
      <c r="CL122">
        <v>0</v>
      </c>
      <c r="CM122">
        <v>2.1140821428571401</v>
      </c>
      <c r="CN122">
        <v>0</v>
      </c>
      <c r="CO122">
        <v>4547.5817857142902</v>
      </c>
      <c r="CP122">
        <v>17300.053571428602</v>
      </c>
      <c r="CQ122">
        <v>40.200678571428597</v>
      </c>
      <c r="CR122">
        <v>39.312321428571401</v>
      </c>
      <c r="CS122">
        <v>39.553357142857102</v>
      </c>
      <c r="CT122">
        <v>38.2987857142857</v>
      </c>
      <c r="CU122">
        <v>38.9796785714286</v>
      </c>
      <c r="CV122">
        <v>1959.98178571429</v>
      </c>
      <c r="CW122">
        <v>40.0107142857143</v>
      </c>
      <c r="CX122">
        <v>0</v>
      </c>
      <c r="CY122">
        <v>1656170446.8</v>
      </c>
      <c r="CZ122">
        <v>0</v>
      </c>
      <c r="DA122">
        <v>0</v>
      </c>
      <c r="DB122" t="s">
        <v>354</v>
      </c>
      <c r="DC122">
        <v>1656081770.5</v>
      </c>
      <c r="DD122">
        <v>1655399214.5999999</v>
      </c>
      <c r="DE122">
        <v>0</v>
      </c>
      <c r="DF122">
        <v>0.13400000000000001</v>
      </c>
      <c r="DG122">
        <v>-0.06</v>
      </c>
      <c r="DH122">
        <v>9.3309999999999995</v>
      </c>
      <c r="DI122">
        <v>0.51100000000000001</v>
      </c>
      <c r="DJ122">
        <v>421</v>
      </c>
      <c r="DK122">
        <v>25</v>
      </c>
      <c r="DL122">
        <v>1.93</v>
      </c>
      <c r="DM122">
        <v>0.15</v>
      </c>
      <c r="DN122">
        <v>-28.777872500000001</v>
      </c>
      <c r="DO122">
        <v>38.069318949343398</v>
      </c>
      <c r="DP122">
        <v>3.7678916840845802</v>
      </c>
      <c r="DQ122">
        <v>0</v>
      </c>
      <c r="DR122">
        <v>1.1793549999999999</v>
      </c>
      <c r="DS122">
        <v>-3.5728030018764401E-2</v>
      </c>
      <c r="DT122">
        <v>9.1425174323049706E-3</v>
      </c>
      <c r="DU122">
        <v>1</v>
      </c>
      <c r="DV122">
        <v>1</v>
      </c>
      <c r="DW122">
        <v>2</v>
      </c>
      <c r="DX122" t="s">
        <v>355</v>
      </c>
      <c r="DY122">
        <v>2.9770799999999999</v>
      </c>
      <c r="DZ122">
        <v>2.7539099999999999</v>
      </c>
      <c r="EA122">
        <v>0.197409</v>
      </c>
      <c r="EB122">
        <v>0.200153</v>
      </c>
      <c r="EC122">
        <v>7.9068299999999994E-2</v>
      </c>
      <c r="ED122">
        <v>7.6405799999999996E-2</v>
      </c>
      <c r="EE122">
        <v>31617.3</v>
      </c>
      <c r="EF122">
        <v>34671.300000000003</v>
      </c>
      <c r="EG122">
        <v>35672.400000000001</v>
      </c>
      <c r="EH122">
        <v>39282.199999999997</v>
      </c>
      <c r="EI122">
        <v>46500.6</v>
      </c>
      <c r="EJ122">
        <v>52301.2</v>
      </c>
      <c r="EK122">
        <v>55644.2</v>
      </c>
      <c r="EL122">
        <v>62880.5</v>
      </c>
      <c r="EM122">
        <v>1.7922</v>
      </c>
      <c r="EN122">
        <v>2.3388</v>
      </c>
      <c r="EO122">
        <v>0.13068299999999999</v>
      </c>
      <c r="EP122">
        <v>0</v>
      </c>
      <c r="EQ122">
        <v>22.427499999999998</v>
      </c>
      <c r="ER122">
        <v>999.9</v>
      </c>
      <c r="ES122">
        <v>56.648000000000003</v>
      </c>
      <c r="ET122">
        <v>24.954999999999998</v>
      </c>
      <c r="EU122">
        <v>23.536100000000001</v>
      </c>
      <c r="EV122">
        <v>54.046399999999998</v>
      </c>
      <c r="EW122">
        <v>37.508000000000003</v>
      </c>
      <c r="EX122">
        <v>2</v>
      </c>
      <c r="EY122">
        <v>-0.356707</v>
      </c>
      <c r="EZ122">
        <v>-0.87407400000000002</v>
      </c>
      <c r="FA122">
        <v>20.146699999999999</v>
      </c>
      <c r="FB122">
        <v>5.2017199999999999</v>
      </c>
      <c r="FC122">
        <v>12.004</v>
      </c>
      <c r="FD122">
        <v>4.9756</v>
      </c>
      <c r="FE122">
        <v>3.2930000000000001</v>
      </c>
      <c r="FF122">
        <v>9999</v>
      </c>
      <c r="FG122">
        <v>9999</v>
      </c>
      <c r="FH122">
        <v>9999</v>
      </c>
      <c r="FI122">
        <v>546</v>
      </c>
      <c r="FJ122">
        <v>1.8627899999999999</v>
      </c>
      <c r="FK122">
        <v>1.8678300000000001</v>
      </c>
      <c r="FL122">
        <v>1.8675200000000001</v>
      </c>
      <c r="FM122">
        <v>1.8686199999999999</v>
      </c>
      <c r="FN122">
        <v>1.86951</v>
      </c>
      <c r="FO122">
        <v>1.86554</v>
      </c>
      <c r="FP122">
        <v>1.8667</v>
      </c>
      <c r="FQ122">
        <v>1.8681300000000001</v>
      </c>
      <c r="FR122">
        <v>5</v>
      </c>
      <c r="FS122">
        <v>0</v>
      </c>
      <c r="FT122">
        <v>0</v>
      </c>
      <c r="FU122">
        <v>0</v>
      </c>
      <c r="FV122" t="s">
        <v>356</v>
      </c>
      <c r="FW122" t="s">
        <v>357</v>
      </c>
      <c r="FX122" t="s">
        <v>358</v>
      </c>
      <c r="FY122" t="s">
        <v>358</v>
      </c>
      <c r="FZ122" t="s">
        <v>358</v>
      </c>
      <c r="GA122" t="s">
        <v>358</v>
      </c>
      <c r="GB122">
        <v>0</v>
      </c>
      <c r="GC122">
        <v>100</v>
      </c>
      <c r="GD122">
        <v>100</v>
      </c>
      <c r="GE122">
        <v>19.25</v>
      </c>
      <c r="GF122">
        <v>0.25669999999999998</v>
      </c>
      <c r="GG122">
        <v>5.6659111101770199</v>
      </c>
      <c r="GH122">
        <v>9.7043563482216103E-3</v>
      </c>
      <c r="GI122">
        <v>-6.1047874590071599E-7</v>
      </c>
      <c r="GJ122">
        <v>-2.0035481135848299E-10</v>
      </c>
      <c r="GK122">
        <v>-3.5135532291547797E-2</v>
      </c>
      <c r="GL122">
        <v>-2.6720997246463701E-3</v>
      </c>
      <c r="GM122">
        <v>1.0346449865754101E-3</v>
      </c>
      <c r="GN122">
        <v>-8.7332016154656395E-6</v>
      </c>
      <c r="GO122">
        <v>13</v>
      </c>
      <c r="GP122">
        <v>1798</v>
      </c>
      <c r="GQ122">
        <v>1</v>
      </c>
      <c r="GR122">
        <v>47</v>
      </c>
      <c r="GS122">
        <v>1478</v>
      </c>
      <c r="GT122">
        <v>12853.9</v>
      </c>
      <c r="GU122">
        <v>3.9404300000000001</v>
      </c>
      <c r="GV122">
        <v>0</v>
      </c>
      <c r="GW122">
        <v>2.2485400000000002</v>
      </c>
      <c r="GX122">
        <v>2.7441399999999998</v>
      </c>
      <c r="GY122">
        <v>1.9958499999999999</v>
      </c>
      <c r="GZ122">
        <v>2.36938</v>
      </c>
      <c r="HA122">
        <v>29.537800000000001</v>
      </c>
      <c r="HB122">
        <v>15.8132</v>
      </c>
      <c r="HC122">
        <v>18</v>
      </c>
      <c r="HD122">
        <v>356.411</v>
      </c>
      <c r="HE122">
        <v>711.94500000000005</v>
      </c>
      <c r="HF122">
        <v>23.002500000000001</v>
      </c>
      <c r="HG122">
        <v>22.553899999999999</v>
      </c>
      <c r="HH122">
        <v>30.000599999999999</v>
      </c>
      <c r="HI122">
        <v>22.358699999999999</v>
      </c>
      <c r="HJ122">
        <v>22.247499999999999</v>
      </c>
      <c r="HK122">
        <v>89.659899999999993</v>
      </c>
      <c r="HL122">
        <v>21.070399999999999</v>
      </c>
      <c r="HM122">
        <v>6.3681400000000004</v>
      </c>
      <c r="HN122">
        <v>23</v>
      </c>
      <c r="HO122">
        <v>1805.53</v>
      </c>
      <c r="HP122">
        <v>19.1876</v>
      </c>
      <c r="HQ122">
        <v>103.307</v>
      </c>
      <c r="HR122">
        <v>104.747</v>
      </c>
    </row>
    <row r="123" spans="1:226" x14ac:dyDescent="0.2">
      <c r="A123">
        <v>129</v>
      </c>
      <c r="B123">
        <v>1656170452.0999999</v>
      </c>
      <c r="C123">
        <v>1148.0999999046301</v>
      </c>
      <c r="D123" t="s">
        <v>572</v>
      </c>
      <c r="E123" t="s">
        <v>573</v>
      </c>
      <c r="F123">
        <v>5</v>
      </c>
      <c r="G123" t="s">
        <v>351</v>
      </c>
      <c r="H123" t="s">
        <v>352</v>
      </c>
      <c r="I123">
        <v>1656170444.2785699</v>
      </c>
      <c r="J123">
        <f t="shared" ref="J123:J186" si="68">(K123)/1000</f>
        <v>1.0071080823047822E-3</v>
      </c>
      <c r="K123">
        <f t="shared" ref="K123:K186" si="69">IF(BF123, AN123, AH123)</f>
        <v>1.0071080823047822</v>
      </c>
      <c r="L123">
        <f t="shared" ref="L123:L186" si="70">IF(BF123, AI123, AG123)</f>
        <v>18.052925243061107</v>
      </c>
      <c r="M123">
        <f t="shared" ref="M123:M186" si="71">BH123 - IF(AU123&gt;1, L123*BB123*100/(AW123*BV123), 0)</f>
        <v>1690.2542857142901</v>
      </c>
      <c r="N123">
        <f t="shared" ref="N123:N186" si="72">((T123-J123/2)*M123-L123)/(T123+J123/2)</f>
        <v>882.05846917746487</v>
      </c>
      <c r="O123">
        <f t="shared" ref="O123:O186" si="73">N123*(BO123+BP123)/1000</f>
        <v>67.416240147429463</v>
      </c>
      <c r="P123">
        <f t="shared" ref="P123:P186" si="74">(BH123 - IF(AU123&gt;1, L123*BB123*100/(AW123*BV123), 0))*(BO123+BP123)/1000</f>
        <v>129.18711493377234</v>
      </c>
      <c r="Q123">
        <f t="shared" ref="Q123:Q186" si="75">2/((1/S123-1/R123)+SIGN(S123)*SQRT((1/S123-1/R123)*(1/S123-1/R123) + 4*BC123/((BC123+1)*(BC123+1))*(2*1/S123*1/R123-1/R123*1/R123)))</f>
        <v>3.8587193356060083E-2</v>
      </c>
      <c r="R123">
        <f t="shared" ref="R123:R186" si="76">IF(LEFT(BD123,1)&lt;&gt;"0",IF(LEFT(BD123,1)="1",3,BE123),$D$5+$E$5*(BV123*BO123/($K$5*1000))+$F$5*(BV123*BO123/($K$5*1000))*MAX(MIN(BB123,$J$5),$I$5)*MAX(MIN(BB123,$J$5),$I$5)+$G$5*MAX(MIN(BB123,$J$5),$I$5)*(BV123*BO123/($K$5*1000))+$H$5*(BV123*BO123/($K$5*1000))*(BV123*BO123/($K$5*1000)))</f>
        <v>2.4815632468741793</v>
      </c>
      <c r="S123">
        <f t="shared" ref="S123:S186" si="77">J123*(1000-(1000*0.61365*EXP(17.502*W123/(240.97+W123))/(BO123+BP123)+BJ123)/2)/(1000*0.61365*EXP(17.502*W123/(240.97+W123))/(BO123+BP123)-BJ123)</f>
        <v>3.8256932348667741E-2</v>
      </c>
      <c r="T123">
        <f t="shared" ref="T123:T186" si="78">1/((BC123+1)/(Q123/1.6)+1/(R123/1.37)) + BC123/((BC123+1)/(Q123/1.6) + BC123/(R123/1.37))</f>
        <v>2.394001964623272E-2</v>
      </c>
      <c r="U123">
        <f t="shared" ref="U123:U186" si="79">(AX123*BA123)</f>
        <v>321.51500367857136</v>
      </c>
      <c r="V123">
        <f t="shared" ref="V123:V186" si="80">(BQ123+(U123+2*0.95*0.0000000567*(((BQ123+$B$7)+273)^4-(BQ123+273)^4)-44100*J123)/(1.84*29.3*R123+8*0.95*0.0000000567*(BQ123+273)^3))</f>
        <v>26.604649601422214</v>
      </c>
      <c r="W123">
        <f t="shared" ref="W123:W186" si="81">($C$7*BR123+$D$7*BS123+$E$7*V123)</f>
        <v>26.604649601422214</v>
      </c>
      <c r="X123">
        <f t="shared" ref="X123:X186" si="82">0.61365*EXP(17.502*W123/(240.97+W123))</f>
        <v>3.4968894139983036</v>
      </c>
      <c r="Y123">
        <f t="shared" ref="Y123:Y186" si="83">(Z123/AA123*100)</f>
        <v>49.682754480674362</v>
      </c>
      <c r="Z123">
        <f t="shared" ref="Z123:Z186" si="84">BJ123*(BO123+BP123)/1000</f>
        <v>1.551312295504903</v>
      </c>
      <c r="AA123">
        <f t="shared" ref="AA123:AA186" si="85">0.61365*EXP(17.502*BQ123/(240.97+BQ123))</f>
        <v>3.1224361686877358</v>
      </c>
      <c r="AB123">
        <f t="shared" ref="AB123:AB186" si="86">(X123-BJ123*(BO123+BP123)/1000)</f>
        <v>1.9455771184934005</v>
      </c>
      <c r="AC123">
        <f t="shared" ref="AC123:AC186" si="87">(-J123*44100)</f>
        <v>-44.413466429640891</v>
      </c>
      <c r="AD123">
        <f t="shared" ref="AD123:AD186" si="88">2*29.3*R123*0.92*(BQ123-W123)</f>
        <v>-255.3984483847097</v>
      </c>
      <c r="AE123">
        <f t="shared" ref="AE123:AE186" si="89">2*0.95*0.0000000567*(((BQ123+$B$7)+273)^4-(W123+273)^4)</f>
        <v>-21.912743002898733</v>
      </c>
      <c r="AF123">
        <f t="shared" ref="AF123:AF186" si="90">U123+AE123+AC123+AD123</f>
        <v>-0.20965413867793359</v>
      </c>
      <c r="AG123">
        <f t="shared" ref="AG123:AG186" si="91">BN123*AU123*(BI123-BH123*(1000-AU123*BK123)/(1000-AU123*BJ123))/(100*BB123)</f>
        <v>19.306036308666751</v>
      </c>
      <c r="AH123">
        <f t="shared" ref="AH123:AH186" si="92">1000*BN123*AU123*(BJ123-BK123)/(100*BB123*(1000-AU123*BJ123))</f>
        <v>1.0008599826732099</v>
      </c>
      <c r="AI123">
        <f t="shared" ref="AI123:AI186" si="93">(AJ123 - AK123 - BO123*1000/(8.314*(BQ123+273.15)) * AM123/BN123 * AL123) * BN123/(100*BB123) * (1000 - BK123)/1000</f>
        <v>18.052925243061107</v>
      </c>
      <c r="AJ123">
        <v>1748.32342356862</v>
      </c>
      <c r="AK123">
        <v>1726.23321212121</v>
      </c>
      <c r="AL123">
        <v>1.0258402567094201E-3</v>
      </c>
      <c r="AM123">
        <v>66.910747138271802</v>
      </c>
      <c r="AN123">
        <f t="shared" ref="AN123:AN186" si="94">(AP123 - AO123 + BO123*1000/(8.314*(BQ123+273.15)) * AR123/BN123 * AQ123) * BN123/(100*BB123) * 1000/(1000 - AP123)</f>
        <v>1.0071080823047822</v>
      </c>
      <c r="AO123">
        <v>19.1205779506578</v>
      </c>
      <c r="AP123">
        <v>20.304747272727301</v>
      </c>
      <c r="AQ123">
        <v>-3.53630070929636E-5</v>
      </c>
      <c r="AR123">
        <v>77.421342020431197</v>
      </c>
      <c r="AS123">
        <v>78</v>
      </c>
      <c r="AT123">
        <v>16</v>
      </c>
      <c r="AU123">
        <f t="shared" ref="AU123:AU186" si="95">IF(AS123*$H$13&gt;=AW123,1,(AW123/(AW123-AS123*$H$13)))</f>
        <v>1</v>
      </c>
      <c r="AV123">
        <f t="shared" ref="AV123:AV186" si="96">(AU123-1)*100</f>
        <v>0</v>
      </c>
      <c r="AW123">
        <f t="shared" ref="AW123:AW186" si="97">MAX(0,($B$13+$C$13*BV123)/(1+$D$13*BV123)*BO123/(BQ123+273)*$E$13)</f>
        <v>40691.293132267732</v>
      </c>
      <c r="AX123">
        <f t="shared" ref="AX123:AX186" si="98">$B$11*BW123+$C$11*BX123+$F$11*CI123*(1-CL123)</f>
        <v>1999.99</v>
      </c>
      <c r="AY123">
        <f t="shared" ref="AY123:AY186" si="99">AX123*AZ123</f>
        <v>1681.1919107142855</v>
      </c>
      <c r="AZ123">
        <f t="shared" ref="AZ123:AZ186" si="100">($B$11*$D$9+$C$11*$D$9+$F$11*((CV123+CN123)/MAX(CV123+CN123+CW123, 0.1)*$I$9+CW123/MAX(CV123+CN123+CW123, 0.1)*$J$9))/($B$11+$C$11+$F$11)</f>
        <v>0.84060015835793456</v>
      </c>
      <c r="BA123">
        <f t="shared" ref="BA123:BA186" si="101">($B$11*$K$9+$C$11*$K$9+$F$11*((CV123+CN123)/MAX(CV123+CN123+CW123, 0.1)*$P$9+CW123/MAX(CV123+CN123+CW123, 0.1)*$Q$9))/($B$11+$C$11+$F$11)</f>
        <v>0.16075830563081384</v>
      </c>
      <c r="BB123">
        <v>6</v>
      </c>
      <c r="BC123">
        <v>0.5</v>
      </c>
      <c r="BD123" t="s">
        <v>353</v>
      </c>
      <c r="BE123">
        <v>2</v>
      </c>
      <c r="BF123" t="b">
        <v>1</v>
      </c>
      <c r="BG123">
        <v>1656170444.2785699</v>
      </c>
      <c r="BH123">
        <v>1690.2542857142901</v>
      </c>
      <c r="BI123">
        <v>1715.4517857142901</v>
      </c>
      <c r="BJ123">
        <v>20.297010714285701</v>
      </c>
      <c r="BK123">
        <v>19.120346428571398</v>
      </c>
      <c r="BL123">
        <v>1671.01071428571</v>
      </c>
      <c r="BM123">
        <v>20.0404464285714</v>
      </c>
      <c r="BN123">
        <v>499.99589285714302</v>
      </c>
      <c r="BO123">
        <v>76.330585714285704</v>
      </c>
      <c r="BP123">
        <v>9.9994007142857097E-2</v>
      </c>
      <c r="BQ123">
        <v>24.6956428571429</v>
      </c>
      <c r="BR123">
        <v>24.580303571428601</v>
      </c>
      <c r="BS123">
        <v>999.9</v>
      </c>
      <c r="BT123">
        <v>0</v>
      </c>
      <c r="BU123">
        <v>0</v>
      </c>
      <c r="BV123">
        <v>10004.464285714301</v>
      </c>
      <c r="BW123">
        <v>0</v>
      </c>
      <c r="BX123">
        <v>330.447571428571</v>
      </c>
      <c r="BY123">
        <v>-25.1978785714286</v>
      </c>
      <c r="BZ123">
        <v>1725.2721428571399</v>
      </c>
      <c r="CA123">
        <v>1748.8910714285701</v>
      </c>
      <c r="CB123">
        <v>1.17665714285714</v>
      </c>
      <c r="CC123">
        <v>1715.4517857142901</v>
      </c>
      <c r="CD123">
        <v>19.120346428571398</v>
      </c>
      <c r="CE123">
        <v>1.5492824999999999</v>
      </c>
      <c r="CF123">
        <v>1.45946714285714</v>
      </c>
      <c r="CG123">
        <v>13.4634</v>
      </c>
      <c r="CH123">
        <v>12.55</v>
      </c>
      <c r="CI123">
        <v>1999.99</v>
      </c>
      <c r="CJ123">
        <v>0.97999489285714303</v>
      </c>
      <c r="CK123">
        <v>2.0005389285714301E-2</v>
      </c>
      <c r="CL123">
        <v>0</v>
      </c>
      <c r="CM123">
        <v>2.1410428571428599</v>
      </c>
      <c r="CN123">
        <v>0</v>
      </c>
      <c r="CO123">
        <v>4543.9328571428596</v>
      </c>
      <c r="CP123">
        <v>17300.035714285699</v>
      </c>
      <c r="CQ123">
        <v>40.272107142857102</v>
      </c>
      <c r="CR123">
        <v>39.365749999999998</v>
      </c>
      <c r="CS123">
        <v>39.613535714285703</v>
      </c>
      <c r="CT123">
        <v>38.399285714285703</v>
      </c>
      <c r="CU123">
        <v>39.044464285714298</v>
      </c>
      <c r="CV123">
        <v>1959.9796428571401</v>
      </c>
      <c r="CW123">
        <v>40.010357142857103</v>
      </c>
      <c r="CX123">
        <v>0</v>
      </c>
      <c r="CY123">
        <v>1656170451.5999999</v>
      </c>
      <c r="CZ123">
        <v>0</v>
      </c>
      <c r="DA123">
        <v>0</v>
      </c>
      <c r="DB123" t="s">
        <v>354</v>
      </c>
      <c r="DC123">
        <v>1656081770.5</v>
      </c>
      <c r="DD123">
        <v>1655399214.5999999</v>
      </c>
      <c r="DE123">
        <v>0</v>
      </c>
      <c r="DF123">
        <v>0.13400000000000001</v>
      </c>
      <c r="DG123">
        <v>-0.06</v>
      </c>
      <c r="DH123">
        <v>9.3309999999999995</v>
      </c>
      <c r="DI123">
        <v>0.51100000000000001</v>
      </c>
      <c r="DJ123">
        <v>421</v>
      </c>
      <c r="DK123">
        <v>25</v>
      </c>
      <c r="DL123">
        <v>1.93</v>
      </c>
      <c r="DM123">
        <v>0.15</v>
      </c>
      <c r="DN123">
        <v>-26.550654999999999</v>
      </c>
      <c r="DO123">
        <v>25.940251407129601</v>
      </c>
      <c r="DP123">
        <v>2.5771337871703501</v>
      </c>
      <c r="DQ123">
        <v>0</v>
      </c>
      <c r="DR123">
        <v>1.1798295000000001</v>
      </c>
      <c r="DS123">
        <v>-9.9935459662292402E-3</v>
      </c>
      <c r="DT123">
        <v>9.2214423898867408E-3</v>
      </c>
      <c r="DU123">
        <v>1</v>
      </c>
      <c r="DV123">
        <v>1</v>
      </c>
      <c r="DW123">
        <v>2</v>
      </c>
      <c r="DX123" t="s">
        <v>355</v>
      </c>
      <c r="DY123">
        <v>2.9777499999999999</v>
      </c>
      <c r="DZ123">
        <v>2.7537500000000001</v>
      </c>
      <c r="EA123">
        <v>0.197408</v>
      </c>
      <c r="EB123">
        <v>0.20008500000000001</v>
      </c>
      <c r="EC123">
        <v>7.9075599999999996E-2</v>
      </c>
      <c r="ED123">
        <v>7.6411199999999999E-2</v>
      </c>
      <c r="EE123">
        <v>31617.599999999999</v>
      </c>
      <c r="EF123">
        <v>34673.9</v>
      </c>
      <c r="EG123">
        <v>35672.699999999997</v>
      </c>
      <c r="EH123">
        <v>39281.9</v>
      </c>
      <c r="EI123">
        <v>46500.6</v>
      </c>
      <c r="EJ123">
        <v>52301.2</v>
      </c>
      <c r="EK123">
        <v>55644.7</v>
      </c>
      <c r="EL123">
        <v>62880.9</v>
      </c>
      <c r="EM123">
        <v>1.7927999999999999</v>
      </c>
      <c r="EN123">
        <v>2.3384</v>
      </c>
      <c r="EO123">
        <v>0.132024</v>
      </c>
      <c r="EP123">
        <v>0</v>
      </c>
      <c r="EQ123">
        <v>22.453600000000002</v>
      </c>
      <c r="ER123">
        <v>999.9</v>
      </c>
      <c r="ES123">
        <v>56.622999999999998</v>
      </c>
      <c r="ET123">
        <v>24.965</v>
      </c>
      <c r="EU123">
        <v>23.5395</v>
      </c>
      <c r="EV123">
        <v>53.846400000000003</v>
      </c>
      <c r="EW123">
        <v>37.484000000000002</v>
      </c>
      <c r="EX123">
        <v>2</v>
      </c>
      <c r="EY123">
        <v>-0.35613800000000001</v>
      </c>
      <c r="EZ123">
        <v>-0.85971699999999995</v>
      </c>
      <c r="FA123">
        <v>20.146899999999999</v>
      </c>
      <c r="FB123">
        <v>5.2017199999999999</v>
      </c>
      <c r="FC123">
        <v>12.004</v>
      </c>
      <c r="FD123">
        <v>4.976</v>
      </c>
      <c r="FE123">
        <v>3.2930000000000001</v>
      </c>
      <c r="FF123">
        <v>9999</v>
      </c>
      <c r="FG123">
        <v>9999</v>
      </c>
      <c r="FH123">
        <v>9999</v>
      </c>
      <c r="FI123">
        <v>546</v>
      </c>
      <c r="FJ123">
        <v>1.8627899999999999</v>
      </c>
      <c r="FK123">
        <v>1.8678300000000001</v>
      </c>
      <c r="FL123">
        <v>1.8675200000000001</v>
      </c>
      <c r="FM123">
        <v>1.8687100000000001</v>
      </c>
      <c r="FN123">
        <v>1.86951</v>
      </c>
      <c r="FO123">
        <v>1.8656299999999999</v>
      </c>
      <c r="FP123">
        <v>1.86676</v>
      </c>
      <c r="FQ123">
        <v>1.8681300000000001</v>
      </c>
      <c r="FR123">
        <v>5</v>
      </c>
      <c r="FS123">
        <v>0</v>
      </c>
      <c r="FT123">
        <v>0</v>
      </c>
      <c r="FU123">
        <v>0</v>
      </c>
      <c r="FV123" t="s">
        <v>356</v>
      </c>
      <c r="FW123" t="s">
        <v>357</v>
      </c>
      <c r="FX123" t="s">
        <v>358</v>
      </c>
      <c r="FY123" t="s">
        <v>358</v>
      </c>
      <c r="FZ123" t="s">
        <v>358</v>
      </c>
      <c r="GA123" t="s">
        <v>358</v>
      </c>
      <c r="GB123">
        <v>0</v>
      </c>
      <c r="GC123">
        <v>100</v>
      </c>
      <c r="GD123">
        <v>100</v>
      </c>
      <c r="GE123">
        <v>19.25</v>
      </c>
      <c r="GF123">
        <v>0.25679999999999997</v>
      </c>
      <c r="GG123">
        <v>5.6659111101770199</v>
      </c>
      <c r="GH123">
        <v>9.7043563482216103E-3</v>
      </c>
      <c r="GI123">
        <v>-6.1047874590071599E-7</v>
      </c>
      <c r="GJ123">
        <v>-2.0035481135848299E-10</v>
      </c>
      <c r="GK123">
        <v>-3.5135532291547797E-2</v>
      </c>
      <c r="GL123">
        <v>-2.6720997246463701E-3</v>
      </c>
      <c r="GM123">
        <v>1.0346449865754101E-3</v>
      </c>
      <c r="GN123">
        <v>-8.7332016154656395E-6</v>
      </c>
      <c r="GO123">
        <v>13</v>
      </c>
      <c r="GP123">
        <v>1798</v>
      </c>
      <c r="GQ123">
        <v>1</v>
      </c>
      <c r="GR123">
        <v>47</v>
      </c>
      <c r="GS123">
        <v>1478</v>
      </c>
      <c r="GT123">
        <v>12854</v>
      </c>
      <c r="GU123">
        <v>3.9392100000000001</v>
      </c>
      <c r="GV123">
        <v>0</v>
      </c>
      <c r="GW123">
        <v>2.2485400000000002</v>
      </c>
      <c r="GX123">
        <v>2.7429199999999998</v>
      </c>
      <c r="GY123">
        <v>1.9958499999999999</v>
      </c>
      <c r="GZ123">
        <v>2.34131</v>
      </c>
      <c r="HA123">
        <v>29.537800000000001</v>
      </c>
      <c r="HB123">
        <v>15.804399999999999</v>
      </c>
      <c r="HC123">
        <v>18</v>
      </c>
      <c r="HD123">
        <v>356.74400000000003</v>
      </c>
      <c r="HE123">
        <v>711.68</v>
      </c>
      <c r="HF123">
        <v>23.003</v>
      </c>
      <c r="HG123">
        <v>22.5596</v>
      </c>
      <c r="HH123">
        <v>30.000800000000002</v>
      </c>
      <c r="HI123">
        <v>22.3644</v>
      </c>
      <c r="HJ123">
        <v>22.253</v>
      </c>
      <c r="HK123">
        <v>93.332899999999995</v>
      </c>
      <c r="HL123">
        <v>20.685700000000001</v>
      </c>
      <c r="HM123">
        <v>6.3681400000000004</v>
      </c>
      <c r="HN123">
        <v>23</v>
      </c>
      <c r="HO123">
        <v>1825.61</v>
      </c>
      <c r="HP123">
        <v>19.28</v>
      </c>
      <c r="HQ123">
        <v>103.30800000000001</v>
      </c>
      <c r="HR123">
        <v>104.747</v>
      </c>
    </row>
    <row r="124" spans="1:226" x14ac:dyDescent="0.2">
      <c r="A124">
        <v>130</v>
      </c>
      <c r="B124">
        <v>1656170457.5999999</v>
      </c>
      <c r="C124">
        <v>1153.5999999046301</v>
      </c>
      <c r="D124" t="s">
        <v>574</v>
      </c>
      <c r="E124" t="s">
        <v>575</v>
      </c>
      <c r="F124">
        <v>5</v>
      </c>
      <c r="G124" t="s">
        <v>351</v>
      </c>
      <c r="H124" t="s">
        <v>352</v>
      </c>
      <c r="I124">
        <v>1656170449.8499999</v>
      </c>
      <c r="J124">
        <f t="shared" si="68"/>
        <v>9.7735330723310618E-4</v>
      </c>
      <c r="K124">
        <f t="shared" si="69"/>
        <v>0.97735330723310609</v>
      </c>
      <c r="L124">
        <f t="shared" si="70"/>
        <v>18.4350040149818</v>
      </c>
      <c r="M124">
        <f t="shared" si="71"/>
        <v>1690.8892857142901</v>
      </c>
      <c r="N124">
        <f t="shared" si="72"/>
        <v>841.31682516866374</v>
      </c>
      <c r="O124">
        <f t="shared" si="73"/>
        <v>64.301664476167872</v>
      </c>
      <c r="P124">
        <f t="shared" si="74"/>
        <v>129.23430539327478</v>
      </c>
      <c r="Q124">
        <f t="shared" si="75"/>
        <v>3.7313867205629687E-2</v>
      </c>
      <c r="R124">
        <f t="shared" si="76"/>
        <v>2.4823529700406826</v>
      </c>
      <c r="S124">
        <f t="shared" si="77"/>
        <v>3.7005046179565022E-2</v>
      </c>
      <c r="T124">
        <f t="shared" si="78"/>
        <v>2.3155687050968102E-2</v>
      </c>
      <c r="U124">
        <f t="shared" si="79"/>
        <v>321.51025200000043</v>
      </c>
      <c r="V124">
        <f t="shared" si="80"/>
        <v>26.637721326483049</v>
      </c>
      <c r="W124">
        <f t="shared" si="81"/>
        <v>26.637721326483049</v>
      </c>
      <c r="X124">
        <f t="shared" si="82"/>
        <v>3.5037076000203826</v>
      </c>
      <c r="Y124">
        <f t="shared" si="83"/>
        <v>49.626970293935059</v>
      </c>
      <c r="Z124">
        <f t="shared" si="84"/>
        <v>1.5518557501817776</v>
      </c>
      <c r="AA124">
        <f t="shared" si="85"/>
        <v>3.1270410846971064</v>
      </c>
      <c r="AB124">
        <f t="shared" si="86"/>
        <v>1.951851849838605</v>
      </c>
      <c r="AC124">
        <f t="shared" si="87"/>
        <v>-43.101280848979982</v>
      </c>
      <c r="AD124">
        <f t="shared" si="88"/>
        <v>-256.60488135635859</v>
      </c>
      <c r="AE124">
        <f t="shared" si="89"/>
        <v>-22.015633623112755</v>
      </c>
      <c r="AF124">
        <f t="shared" si="90"/>
        <v>-0.21154382845088548</v>
      </c>
      <c r="AG124">
        <f t="shared" si="91"/>
        <v>18.125325460872919</v>
      </c>
      <c r="AH124">
        <f t="shared" si="92"/>
        <v>0.98866203470525404</v>
      </c>
      <c r="AI124">
        <f t="shared" si="93"/>
        <v>18.4350040149818</v>
      </c>
      <c r="AJ124">
        <v>1747.2816136116401</v>
      </c>
      <c r="AK124">
        <v>1725.44406060606</v>
      </c>
      <c r="AL124">
        <v>-0.173788503677755</v>
      </c>
      <c r="AM124">
        <v>66.910747138271802</v>
      </c>
      <c r="AN124">
        <f t="shared" si="94"/>
        <v>0.97735330723310609</v>
      </c>
      <c r="AO124">
        <v>19.1676686478094</v>
      </c>
      <c r="AP124">
        <v>20.317449090909101</v>
      </c>
      <c r="AQ124">
        <v>-1.57535191599085E-4</v>
      </c>
      <c r="AR124">
        <v>77.421342020431197</v>
      </c>
      <c r="AS124">
        <v>78</v>
      </c>
      <c r="AT124">
        <v>16</v>
      </c>
      <c r="AU124">
        <f t="shared" si="95"/>
        <v>1</v>
      </c>
      <c r="AV124">
        <f t="shared" si="96"/>
        <v>0</v>
      </c>
      <c r="AW124">
        <f t="shared" si="97"/>
        <v>40707.720543561241</v>
      </c>
      <c r="AX124">
        <f t="shared" si="98"/>
        <v>1999.9603571428599</v>
      </c>
      <c r="AY124">
        <f t="shared" si="99"/>
        <v>1681.1670000000022</v>
      </c>
      <c r="AZ124">
        <f t="shared" si="100"/>
        <v>0.84060016189606612</v>
      </c>
      <c r="BA124">
        <f t="shared" si="101"/>
        <v>0.16075831245940767</v>
      </c>
      <c r="BB124">
        <v>6</v>
      </c>
      <c r="BC124">
        <v>0.5</v>
      </c>
      <c r="BD124" t="s">
        <v>353</v>
      </c>
      <c r="BE124">
        <v>2</v>
      </c>
      <c r="BF124" t="b">
        <v>1</v>
      </c>
      <c r="BG124">
        <v>1656170449.8499999</v>
      </c>
      <c r="BH124">
        <v>1690.8892857142901</v>
      </c>
      <c r="BI124">
        <v>1714.6464285714301</v>
      </c>
      <c r="BJ124">
        <v>20.304332142857099</v>
      </c>
      <c r="BK124">
        <v>19.141992857142899</v>
      </c>
      <c r="BL124">
        <v>1671.6435714285701</v>
      </c>
      <c r="BM124">
        <v>20.047567857142901</v>
      </c>
      <c r="BN124">
        <v>499.98546428571399</v>
      </c>
      <c r="BO124">
        <v>76.3298392857143</v>
      </c>
      <c r="BP124">
        <v>9.9946203571428596E-2</v>
      </c>
      <c r="BQ124">
        <v>24.720307142857099</v>
      </c>
      <c r="BR124">
        <v>24.601624999999999</v>
      </c>
      <c r="BS124">
        <v>999.9</v>
      </c>
      <c r="BT124">
        <v>0</v>
      </c>
      <c r="BU124">
        <v>0</v>
      </c>
      <c r="BV124">
        <v>10009.642857142901</v>
      </c>
      <c r="BW124">
        <v>0</v>
      </c>
      <c r="BX124">
        <v>331.20928571428601</v>
      </c>
      <c r="BY124">
        <v>-23.756910714285699</v>
      </c>
      <c r="BZ124">
        <v>1725.93464285714</v>
      </c>
      <c r="CA124">
        <v>1748.1089285714299</v>
      </c>
      <c r="CB124">
        <v>1.1623399999999999</v>
      </c>
      <c r="CC124">
        <v>1714.6464285714301</v>
      </c>
      <c r="CD124">
        <v>19.141992857142899</v>
      </c>
      <c r="CE124">
        <v>1.54982678571429</v>
      </c>
      <c r="CF124">
        <v>1.4611053571428601</v>
      </c>
      <c r="CG124">
        <v>13.468785714285699</v>
      </c>
      <c r="CH124">
        <v>12.567075000000001</v>
      </c>
      <c r="CI124">
        <v>1999.9603571428599</v>
      </c>
      <c r="CJ124">
        <v>0.97999542857142796</v>
      </c>
      <c r="CK124">
        <v>2.0004928571428601E-2</v>
      </c>
      <c r="CL124">
        <v>0</v>
      </c>
      <c r="CM124">
        <v>2.16713214285714</v>
      </c>
      <c r="CN124">
        <v>0</v>
      </c>
      <c r="CO124">
        <v>4539.1625000000004</v>
      </c>
      <c r="CP124">
        <v>17299.789285714302</v>
      </c>
      <c r="CQ124">
        <v>40.365857142857102</v>
      </c>
      <c r="CR124">
        <v>39.428357142857102</v>
      </c>
      <c r="CS124">
        <v>39.678357142857102</v>
      </c>
      <c r="CT124">
        <v>38.517642857142803</v>
      </c>
      <c r="CU124">
        <v>39.127000000000002</v>
      </c>
      <c r="CV124">
        <v>1959.95035714286</v>
      </c>
      <c r="CW124">
        <v>40.01</v>
      </c>
      <c r="CX124">
        <v>0</v>
      </c>
      <c r="CY124">
        <v>1656170457</v>
      </c>
      <c r="CZ124">
        <v>0</v>
      </c>
      <c r="DA124">
        <v>0</v>
      </c>
      <c r="DB124" t="s">
        <v>354</v>
      </c>
      <c r="DC124">
        <v>1656081770.5</v>
      </c>
      <c r="DD124">
        <v>1655399214.5999999</v>
      </c>
      <c r="DE124">
        <v>0</v>
      </c>
      <c r="DF124">
        <v>0.13400000000000001</v>
      </c>
      <c r="DG124">
        <v>-0.06</v>
      </c>
      <c r="DH124">
        <v>9.3309999999999995</v>
      </c>
      <c r="DI124">
        <v>0.51100000000000001</v>
      </c>
      <c r="DJ124">
        <v>421</v>
      </c>
      <c r="DK124">
        <v>25</v>
      </c>
      <c r="DL124">
        <v>1.93</v>
      </c>
      <c r="DM124">
        <v>0.15</v>
      </c>
      <c r="DN124">
        <v>-24.428035000000001</v>
      </c>
      <c r="DO124">
        <v>14.8150018761726</v>
      </c>
      <c r="DP124">
        <v>1.47765539039893</v>
      </c>
      <c r="DQ124">
        <v>0</v>
      </c>
      <c r="DR124">
        <v>1.1649495000000001</v>
      </c>
      <c r="DS124">
        <v>-0.137646754221391</v>
      </c>
      <c r="DT124">
        <v>2.41976516370907E-2</v>
      </c>
      <c r="DU124">
        <v>0</v>
      </c>
      <c r="DV124">
        <v>0</v>
      </c>
      <c r="DW124">
        <v>2</v>
      </c>
      <c r="DX124" t="s">
        <v>359</v>
      </c>
      <c r="DY124">
        <v>2.9766699999999999</v>
      </c>
      <c r="DZ124">
        <v>2.7544</v>
      </c>
      <c r="EA124">
        <v>0.19736200000000001</v>
      </c>
      <c r="EB124">
        <v>0.20002900000000001</v>
      </c>
      <c r="EC124">
        <v>7.9116599999999995E-2</v>
      </c>
      <c r="ED124">
        <v>7.6729599999999995E-2</v>
      </c>
      <c r="EE124">
        <v>31618.7</v>
      </c>
      <c r="EF124">
        <v>34675.800000000003</v>
      </c>
      <c r="EG124">
        <v>35671.9</v>
      </c>
      <c r="EH124">
        <v>39281.300000000003</v>
      </c>
      <c r="EI124">
        <v>46497.9</v>
      </c>
      <c r="EJ124">
        <v>52281.4</v>
      </c>
      <c r="EK124">
        <v>55643.9</v>
      </c>
      <c r="EL124">
        <v>62878.9</v>
      </c>
      <c r="EM124">
        <v>1.7914000000000001</v>
      </c>
      <c r="EN124">
        <v>2.3386</v>
      </c>
      <c r="EO124">
        <v>0.130385</v>
      </c>
      <c r="EP124">
        <v>0</v>
      </c>
      <c r="EQ124">
        <v>22.484300000000001</v>
      </c>
      <c r="ER124">
        <v>999.9</v>
      </c>
      <c r="ES124">
        <v>56.573999999999998</v>
      </c>
      <c r="ET124">
        <v>24.984999999999999</v>
      </c>
      <c r="EU124">
        <v>23.544899999999998</v>
      </c>
      <c r="EV124">
        <v>53.6464</v>
      </c>
      <c r="EW124">
        <v>37.596200000000003</v>
      </c>
      <c r="EX124">
        <v>2</v>
      </c>
      <c r="EY124">
        <v>-0.35579300000000003</v>
      </c>
      <c r="EZ124">
        <v>-0.84555599999999997</v>
      </c>
      <c r="FA124">
        <v>20.146899999999999</v>
      </c>
      <c r="FB124">
        <v>5.20052</v>
      </c>
      <c r="FC124">
        <v>12.004</v>
      </c>
      <c r="FD124">
        <v>4.976</v>
      </c>
      <c r="FE124">
        <v>3.2930000000000001</v>
      </c>
      <c r="FF124">
        <v>9999</v>
      </c>
      <c r="FG124">
        <v>9999</v>
      </c>
      <c r="FH124">
        <v>9999</v>
      </c>
      <c r="FI124">
        <v>546</v>
      </c>
      <c r="FJ124">
        <v>1.8627899999999999</v>
      </c>
      <c r="FK124">
        <v>1.8678300000000001</v>
      </c>
      <c r="FL124">
        <v>1.8675200000000001</v>
      </c>
      <c r="FM124">
        <v>1.8687100000000001</v>
      </c>
      <c r="FN124">
        <v>1.86951</v>
      </c>
      <c r="FO124">
        <v>1.8655999999999999</v>
      </c>
      <c r="FP124">
        <v>1.86676</v>
      </c>
      <c r="FQ124">
        <v>1.8681300000000001</v>
      </c>
      <c r="FR124">
        <v>5</v>
      </c>
      <c r="FS124">
        <v>0</v>
      </c>
      <c r="FT124">
        <v>0</v>
      </c>
      <c r="FU124">
        <v>0</v>
      </c>
      <c r="FV124" t="s">
        <v>356</v>
      </c>
      <c r="FW124" t="s">
        <v>357</v>
      </c>
      <c r="FX124" t="s">
        <v>358</v>
      </c>
      <c r="FY124" t="s">
        <v>358</v>
      </c>
      <c r="FZ124" t="s">
        <v>358</v>
      </c>
      <c r="GA124" t="s">
        <v>358</v>
      </c>
      <c r="GB124">
        <v>0</v>
      </c>
      <c r="GC124">
        <v>100</v>
      </c>
      <c r="GD124">
        <v>100</v>
      </c>
      <c r="GE124">
        <v>19.239999999999998</v>
      </c>
      <c r="GF124">
        <v>0.25719999999999998</v>
      </c>
      <c r="GG124">
        <v>5.6659111101770199</v>
      </c>
      <c r="GH124">
        <v>9.7043563482216103E-3</v>
      </c>
      <c r="GI124">
        <v>-6.1047874590071599E-7</v>
      </c>
      <c r="GJ124">
        <v>-2.0035481135848299E-10</v>
      </c>
      <c r="GK124">
        <v>-3.5135532291547797E-2</v>
      </c>
      <c r="GL124">
        <v>-2.6720997246463701E-3</v>
      </c>
      <c r="GM124">
        <v>1.0346449865754101E-3</v>
      </c>
      <c r="GN124">
        <v>-8.7332016154656395E-6</v>
      </c>
      <c r="GO124">
        <v>13</v>
      </c>
      <c r="GP124">
        <v>1798</v>
      </c>
      <c r="GQ124">
        <v>1</v>
      </c>
      <c r="GR124">
        <v>47</v>
      </c>
      <c r="GS124">
        <v>1478.1</v>
      </c>
      <c r="GT124">
        <v>12854</v>
      </c>
      <c r="GU124">
        <v>3.9367700000000001</v>
      </c>
      <c r="GV124">
        <v>0</v>
      </c>
      <c r="GW124">
        <v>2.2485400000000002</v>
      </c>
      <c r="GX124">
        <v>2.7429199999999998</v>
      </c>
      <c r="GY124">
        <v>1.9958499999999999</v>
      </c>
      <c r="GZ124">
        <v>2.34253</v>
      </c>
      <c r="HA124">
        <v>29.559100000000001</v>
      </c>
      <c r="HB124">
        <v>15.804399999999999</v>
      </c>
      <c r="HC124">
        <v>18</v>
      </c>
      <c r="HD124">
        <v>356.09500000000003</v>
      </c>
      <c r="HE124">
        <v>711.95899999999995</v>
      </c>
      <c r="HF124">
        <v>23.002700000000001</v>
      </c>
      <c r="HG124">
        <v>22.565300000000001</v>
      </c>
      <c r="HH124">
        <v>30.000599999999999</v>
      </c>
      <c r="HI124">
        <v>22.37</v>
      </c>
      <c r="HJ124">
        <v>22.2605</v>
      </c>
      <c r="HK124">
        <v>98.699700000000007</v>
      </c>
      <c r="HL124">
        <v>20.411999999999999</v>
      </c>
      <c r="HM124">
        <v>6.3681400000000004</v>
      </c>
      <c r="HN124">
        <v>23</v>
      </c>
      <c r="HO124">
        <v>1839.03</v>
      </c>
      <c r="HP124">
        <v>19.3171</v>
      </c>
      <c r="HQ124">
        <v>103.306</v>
      </c>
      <c r="HR124">
        <v>104.744</v>
      </c>
    </row>
    <row r="125" spans="1:226" x14ac:dyDescent="0.2">
      <c r="A125">
        <v>131</v>
      </c>
      <c r="B125">
        <v>1656170462.0999999</v>
      </c>
      <c r="C125">
        <v>1158.0999999046301</v>
      </c>
      <c r="D125" t="s">
        <v>576</v>
      </c>
      <c r="E125" t="s">
        <v>577</v>
      </c>
      <c r="F125">
        <v>5</v>
      </c>
      <c r="G125" t="s">
        <v>351</v>
      </c>
      <c r="H125" t="s">
        <v>352</v>
      </c>
      <c r="I125">
        <v>1656170454.2785699</v>
      </c>
      <c r="J125">
        <f t="shared" si="68"/>
        <v>9.6758605536332329E-4</v>
      </c>
      <c r="K125">
        <f t="shared" si="69"/>
        <v>0.96758605536332332</v>
      </c>
      <c r="L125">
        <f t="shared" si="70"/>
        <v>17.5639318816498</v>
      </c>
      <c r="M125">
        <f t="shared" si="71"/>
        <v>1690.73928571429</v>
      </c>
      <c r="N125">
        <f t="shared" si="72"/>
        <v>868.71235048320864</v>
      </c>
      <c r="O125">
        <f t="shared" si="73"/>
        <v>66.39513655724771</v>
      </c>
      <c r="P125">
        <f t="shared" si="74"/>
        <v>129.22213629777735</v>
      </c>
      <c r="Q125">
        <f t="shared" si="75"/>
        <v>3.6855152743289425E-2</v>
      </c>
      <c r="R125">
        <f t="shared" si="76"/>
        <v>2.4812055226293959</v>
      </c>
      <c r="S125">
        <f t="shared" si="77"/>
        <v>3.6553706777940481E-2</v>
      </c>
      <c r="T125">
        <f t="shared" si="78"/>
        <v>2.2872944829532942E-2</v>
      </c>
      <c r="U125">
        <f t="shared" si="79"/>
        <v>321.51264600000047</v>
      </c>
      <c r="V125">
        <f t="shared" si="80"/>
        <v>26.662230651972791</v>
      </c>
      <c r="W125">
        <f t="shared" si="81"/>
        <v>26.662230651972791</v>
      </c>
      <c r="X125">
        <f t="shared" si="82"/>
        <v>3.5087680164346264</v>
      </c>
      <c r="Y125">
        <f t="shared" si="83"/>
        <v>49.590936042917868</v>
      </c>
      <c r="Z125">
        <f t="shared" si="84"/>
        <v>1.5526514343502062</v>
      </c>
      <c r="AA125">
        <f t="shared" si="85"/>
        <v>3.1309177810366053</v>
      </c>
      <c r="AB125">
        <f t="shared" si="86"/>
        <v>1.9561165820844202</v>
      </c>
      <c r="AC125">
        <f t="shared" si="87"/>
        <v>-42.670545041522558</v>
      </c>
      <c r="AD125">
        <f t="shared" si="88"/>
        <v>-256.99057381931971</v>
      </c>
      <c r="AE125">
        <f t="shared" si="89"/>
        <v>-22.063934981887165</v>
      </c>
      <c r="AF125">
        <f t="shared" si="90"/>
        <v>-0.21240784272890778</v>
      </c>
      <c r="AG125">
        <f t="shared" si="91"/>
        <v>17.545238360764415</v>
      </c>
      <c r="AH125">
        <f t="shared" si="92"/>
        <v>0.9629326811445329</v>
      </c>
      <c r="AI125">
        <f t="shared" si="93"/>
        <v>17.5639318816498</v>
      </c>
      <c r="AJ125">
        <v>1746.2999743970399</v>
      </c>
      <c r="AK125">
        <v>1725.1796969697</v>
      </c>
      <c r="AL125">
        <v>-8.9441870388789202E-2</v>
      </c>
      <c r="AM125">
        <v>66.910747138271802</v>
      </c>
      <c r="AN125">
        <f t="shared" si="94"/>
        <v>0.96758605536332332</v>
      </c>
      <c r="AO125">
        <v>19.249457834022301</v>
      </c>
      <c r="AP125">
        <v>20.349060606060601</v>
      </c>
      <c r="AQ125">
        <v>7.9387362096144404E-3</v>
      </c>
      <c r="AR125">
        <v>77.421342020431197</v>
      </c>
      <c r="AS125">
        <v>77</v>
      </c>
      <c r="AT125">
        <v>15</v>
      </c>
      <c r="AU125">
        <f t="shared" si="95"/>
        <v>1</v>
      </c>
      <c r="AV125">
        <f t="shared" si="96"/>
        <v>0</v>
      </c>
      <c r="AW125">
        <f t="shared" si="97"/>
        <v>40676.08719712132</v>
      </c>
      <c r="AX125">
        <f t="shared" si="98"/>
        <v>1999.97535714286</v>
      </c>
      <c r="AY125">
        <f t="shared" si="99"/>
        <v>1681.1796000000024</v>
      </c>
      <c r="AZ125">
        <f t="shared" si="100"/>
        <v>0.84060015739479643</v>
      </c>
      <c r="BA125">
        <f t="shared" si="101"/>
        <v>0.16075830377195718</v>
      </c>
      <c r="BB125">
        <v>6</v>
      </c>
      <c r="BC125">
        <v>0.5</v>
      </c>
      <c r="BD125" t="s">
        <v>353</v>
      </c>
      <c r="BE125">
        <v>2</v>
      </c>
      <c r="BF125" t="b">
        <v>1</v>
      </c>
      <c r="BG125">
        <v>1656170454.2785699</v>
      </c>
      <c r="BH125">
        <v>1690.73928571429</v>
      </c>
      <c r="BI125">
        <v>1713.7474999999999</v>
      </c>
      <c r="BJ125">
        <v>20.3148535714286</v>
      </c>
      <c r="BK125">
        <v>19.1827964285714</v>
      </c>
      <c r="BL125">
        <v>1671.4942857142901</v>
      </c>
      <c r="BM125">
        <v>20.0577964285714</v>
      </c>
      <c r="BN125">
        <v>499.99464285714299</v>
      </c>
      <c r="BO125">
        <v>76.329378571428606</v>
      </c>
      <c r="BP125">
        <v>9.9990160714285695E-2</v>
      </c>
      <c r="BQ125">
        <v>24.741046428571401</v>
      </c>
      <c r="BR125">
        <v>24.620528571428601</v>
      </c>
      <c r="BS125">
        <v>999.9</v>
      </c>
      <c r="BT125">
        <v>0</v>
      </c>
      <c r="BU125">
        <v>0</v>
      </c>
      <c r="BV125">
        <v>10002.3214285714</v>
      </c>
      <c r="BW125">
        <v>0</v>
      </c>
      <c r="BX125">
        <v>331.86453571428598</v>
      </c>
      <c r="BY125">
        <v>-23.007525000000001</v>
      </c>
      <c r="BZ125">
        <v>1725.80071428571</v>
      </c>
      <c r="CA125">
        <v>1747.26464285714</v>
      </c>
      <c r="CB125">
        <v>1.1320557142857099</v>
      </c>
      <c r="CC125">
        <v>1713.7474999999999</v>
      </c>
      <c r="CD125">
        <v>19.1827964285714</v>
      </c>
      <c r="CE125">
        <v>1.55062071428571</v>
      </c>
      <c r="CF125">
        <v>1.4642107142857099</v>
      </c>
      <c r="CG125">
        <v>13.476646428571399</v>
      </c>
      <c r="CH125">
        <v>12.599403571428599</v>
      </c>
      <c r="CI125">
        <v>1999.97535714286</v>
      </c>
      <c r="CJ125">
        <v>0.97999607142857104</v>
      </c>
      <c r="CK125">
        <v>2.00042214285714E-2</v>
      </c>
      <c r="CL125">
        <v>0</v>
      </c>
      <c r="CM125">
        <v>2.2099250000000001</v>
      </c>
      <c r="CN125">
        <v>0</v>
      </c>
      <c r="CO125">
        <v>4536.1828571428596</v>
      </c>
      <c r="CP125">
        <v>17299.924999999999</v>
      </c>
      <c r="CQ125">
        <v>40.439500000000002</v>
      </c>
      <c r="CR125">
        <v>39.470750000000002</v>
      </c>
      <c r="CS125">
        <v>39.731821428571401</v>
      </c>
      <c r="CT125">
        <v>38.615892857142903</v>
      </c>
      <c r="CU125">
        <v>39.196214285714298</v>
      </c>
      <c r="CV125">
        <v>1959.9653571428601</v>
      </c>
      <c r="CW125">
        <v>40.01</v>
      </c>
      <c r="CX125">
        <v>0</v>
      </c>
      <c r="CY125">
        <v>1656170461.8</v>
      </c>
      <c r="CZ125">
        <v>0</v>
      </c>
      <c r="DA125">
        <v>0</v>
      </c>
      <c r="DB125" t="s">
        <v>354</v>
      </c>
      <c r="DC125">
        <v>1656081770.5</v>
      </c>
      <c r="DD125">
        <v>1655399214.5999999</v>
      </c>
      <c r="DE125">
        <v>0</v>
      </c>
      <c r="DF125">
        <v>0.13400000000000001</v>
      </c>
      <c r="DG125">
        <v>-0.06</v>
      </c>
      <c r="DH125">
        <v>9.3309999999999995</v>
      </c>
      <c r="DI125">
        <v>0.51100000000000001</v>
      </c>
      <c r="DJ125">
        <v>421</v>
      </c>
      <c r="DK125">
        <v>25</v>
      </c>
      <c r="DL125">
        <v>1.93</v>
      </c>
      <c r="DM125">
        <v>0.15</v>
      </c>
      <c r="DN125">
        <v>-23.565367500000001</v>
      </c>
      <c r="DO125">
        <v>10.640234521576</v>
      </c>
      <c r="DP125">
        <v>1.0757615250108901</v>
      </c>
      <c r="DQ125">
        <v>0</v>
      </c>
      <c r="DR125">
        <v>1.1457982499999999</v>
      </c>
      <c r="DS125">
        <v>-0.393500825515953</v>
      </c>
      <c r="DT125">
        <v>4.4098152109102E-2</v>
      </c>
      <c r="DU125">
        <v>0</v>
      </c>
      <c r="DV125">
        <v>0</v>
      </c>
      <c r="DW125">
        <v>2</v>
      </c>
      <c r="DX125" t="s">
        <v>359</v>
      </c>
      <c r="DY125">
        <v>2.9770699999999999</v>
      </c>
      <c r="DZ125">
        <v>2.7533400000000001</v>
      </c>
      <c r="EA125">
        <v>0.19730400000000001</v>
      </c>
      <c r="EB125">
        <v>0.19994200000000001</v>
      </c>
      <c r="EC125">
        <v>7.9202900000000007E-2</v>
      </c>
      <c r="ED125">
        <v>7.6818899999999996E-2</v>
      </c>
      <c r="EE125">
        <v>31620.6</v>
      </c>
      <c r="EF125">
        <v>34678.9</v>
      </c>
      <c r="EG125">
        <v>35671.599999999999</v>
      </c>
      <c r="EH125">
        <v>39280.5</v>
      </c>
      <c r="EI125">
        <v>46492.5</v>
      </c>
      <c r="EJ125">
        <v>52276.2</v>
      </c>
      <c r="EK125">
        <v>55642.8</v>
      </c>
      <c r="EL125">
        <v>62878.7</v>
      </c>
      <c r="EM125">
        <v>1.7929999999999999</v>
      </c>
      <c r="EN125">
        <v>2.3384</v>
      </c>
      <c r="EO125">
        <v>0.12949099999999999</v>
      </c>
      <c r="EP125">
        <v>0</v>
      </c>
      <c r="EQ125">
        <v>22.508600000000001</v>
      </c>
      <c r="ER125">
        <v>999.9</v>
      </c>
      <c r="ES125">
        <v>56.55</v>
      </c>
      <c r="ET125">
        <v>24.995000000000001</v>
      </c>
      <c r="EU125">
        <v>23.550999999999998</v>
      </c>
      <c r="EV125">
        <v>53.656399999999998</v>
      </c>
      <c r="EW125">
        <v>37.588099999999997</v>
      </c>
      <c r="EX125">
        <v>2</v>
      </c>
      <c r="EY125">
        <v>-0.354939</v>
      </c>
      <c r="EZ125">
        <v>-0.83501099999999995</v>
      </c>
      <c r="FA125">
        <v>20.146599999999999</v>
      </c>
      <c r="FB125">
        <v>5.20052</v>
      </c>
      <c r="FC125">
        <v>12.004</v>
      </c>
      <c r="FD125">
        <v>4.976</v>
      </c>
      <c r="FE125">
        <v>3.2930000000000001</v>
      </c>
      <c r="FF125">
        <v>9999</v>
      </c>
      <c r="FG125">
        <v>9999</v>
      </c>
      <c r="FH125">
        <v>9999</v>
      </c>
      <c r="FI125">
        <v>546</v>
      </c>
      <c r="FJ125">
        <v>1.8627899999999999</v>
      </c>
      <c r="FK125">
        <v>1.8678300000000001</v>
      </c>
      <c r="FL125">
        <v>1.8675200000000001</v>
      </c>
      <c r="FM125">
        <v>1.8686799999999999</v>
      </c>
      <c r="FN125">
        <v>1.86951</v>
      </c>
      <c r="FO125">
        <v>1.86554</v>
      </c>
      <c r="FP125">
        <v>1.8667</v>
      </c>
      <c r="FQ125">
        <v>1.8681000000000001</v>
      </c>
      <c r="FR125">
        <v>5</v>
      </c>
      <c r="FS125">
        <v>0</v>
      </c>
      <c r="FT125">
        <v>0</v>
      </c>
      <c r="FU125">
        <v>0</v>
      </c>
      <c r="FV125" t="s">
        <v>356</v>
      </c>
      <c r="FW125" t="s">
        <v>357</v>
      </c>
      <c r="FX125" t="s">
        <v>358</v>
      </c>
      <c r="FY125" t="s">
        <v>358</v>
      </c>
      <c r="FZ125" t="s">
        <v>358</v>
      </c>
      <c r="GA125" t="s">
        <v>358</v>
      </c>
      <c r="GB125">
        <v>0</v>
      </c>
      <c r="GC125">
        <v>100</v>
      </c>
      <c r="GD125">
        <v>100</v>
      </c>
      <c r="GE125">
        <v>19.239999999999998</v>
      </c>
      <c r="GF125">
        <v>0.25819999999999999</v>
      </c>
      <c r="GG125">
        <v>5.6659111101770199</v>
      </c>
      <c r="GH125">
        <v>9.7043563482216103E-3</v>
      </c>
      <c r="GI125">
        <v>-6.1047874590071599E-7</v>
      </c>
      <c r="GJ125">
        <v>-2.0035481135848299E-10</v>
      </c>
      <c r="GK125">
        <v>-3.5135532291547797E-2</v>
      </c>
      <c r="GL125">
        <v>-2.6720997246463701E-3</v>
      </c>
      <c r="GM125">
        <v>1.0346449865754101E-3</v>
      </c>
      <c r="GN125">
        <v>-8.7332016154656395E-6</v>
      </c>
      <c r="GO125">
        <v>13</v>
      </c>
      <c r="GP125">
        <v>1798</v>
      </c>
      <c r="GQ125">
        <v>1</v>
      </c>
      <c r="GR125">
        <v>47</v>
      </c>
      <c r="GS125">
        <v>1478.2</v>
      </c>
      <c r="GT125">
        <v>12854.1</v>
      </c>
      <c r="GU125">
        <v>3.9355500000000001</v>
      </c>
      <c r="GV125">
        <v>0</v>
      </c>
      <c r="GW125">
        <v>2.2485400000000002</v>
      </c>
      <c r="GX125">
        <v>2.7429199999999998</v>
      </c>
      <c r="GY125">
        <v>1.9958499999999999</v>
      </c>
      <c r="GZ125">
        <v>2.36328</v>
      </c>
      <c r="HA125">
        <v>29.559100000000001</v>
      </c>
      <c r="HB125">
        <v>15.804399999999999</v>
      </c>
      <c r="HC125">
        <v>18</v>
      </c>
      <c r="HD125">
        <v>356.928</v>
      </c>
      <c r="HE125">
        <v>711.86599999999999</v>
      </c>
      <c r="HF125">
        <v>23.002600000000001</v>
      </c>
      <c r="HG125">
        <v>22.572900000000001</v>
      </c>
      <c r="HH125">
        <v>30.000800000000002</v>
      </c>
      <c r="HI125">
        <v>22.377500000000001</v>
      </c>
      <c r="HJ125">
        <v>22.265999999999998</v>
      </c>
      <c r="HK125">
        <v>100</v>
      </c>
      <c r="HL125">
        <v>20.411999999999999</v>
      </c>
      <c r="HM125">
        <v>6.3681400000000004</v>
      </c>
      <c r="HN125">
        <v>23</v>
      </c>
      <c r="HO125">
        <v>1859.13</v>
      </c>
      <c r="HP125">
        <v>19.321999999999999</v>
      </c>
      <c r="HQ125">
        <v>103.304</v>
      </c>
      <c r="HR125">
        <v>104.74299999999999</v>
      </c>
    </row>
    <row r="126" spans="1:226" x14ac:dyDescent="0.2">
      <c r="A126">
        <v>132</v>
      </c>
      <c r="B126">
        <v>1656170467.5999999</v>
      </c>
      <c r="C126">
        <v>1163.5999999046301</v>
      </c>
      <c r="D126" t="s">
        <v>578</v>
      </c>
      <c r="E126" t="s">
        <v>579</v>
      </c>
      <c r="F126">
        <v>5</v>
      </c>
      <c r="G126" t="s">
        <v>351</v>
      </c>
      <c r="H126" t="s">
        <v>352</v>
      </c>
      <c r="I126">
        <v>1656170459.8499999</v>
      </c>
      <c r="J126">
        <f t="shared" si="68"/>
        <v>9.7772293358504856E-4</v>
      </c>
      <c r="K126">
        <f t="shared" si="69"/>
        <v>0.97772293358504847</v>
      </c>
      <c r="L126">
        <f t="shared" si="70"/>
        <v>17.728284866692984</v>
      </c>
      <c r="M126">
        <f t="shared" si="71"/>
        <v>1690.0703571428601</v>
      </c>
      <c r="N126">
        <f t="shared" si="72"/>
        <v>867.65967148052994</v>
      </c>
      <c r="O126">
        <f t="shared" si="73"/>
        <v>66.314444630594778</v>
      </c>
      <c r="P126">
        <f t="shared" si="74"/>
        <v>129.17055016435057</v>
      </c>
      <c r="Q126">
        <f t="shared" si="75"/>
        <v>3.7186176657677789E-2</v>
      </c>
      <c r="R126">
        <f t="shared" si="76"/>
        <v>2.4801997625149479</v>
      </c>
      <c r="S126">
        <f t="shared" si="77"/>
        <v>3.6879192343860973E-2</v>
      </c>
      <c r="T126">
        <f t="shared" si="78"/>
        <v>2.3076865185501082E-2</v>
      </c>
      <c r="U126">
        <f t="shared" si="79"/>
        <v>321.51254219348192</v>
      </c>
      <c r="V126">
        <f t="shared" si="80"/>
        <v>26.685160506794961</v>
      </c>
      <c r="W126">
        <f t="shared" si="81"/>
        <v>26.685160506794961</v>
      </c>
      <c r="X126">
        <f t="shared" si="82"/>
        <v>3.5135080974811235</v>
      </c>
      <c r="Y126">
        <f t="shared" si="83"/>
        <v>49.572903870226817</v>
      </c>
      <c r="Z126">
        <f t="shared" si="84"/>
        <v>1.5544370714120312</v>
      </c>
      <c r="AA126">
        <f t="shared" si="85"/>
        <v>3.1356586966970412</v>
      </c>
      <c r="AB126">
        <f t="shared" si="86"/>
        <v>1.9590710260690922</v>
      </c>
      <c r="AC126">
        <f t="shared" si="87"/>
        <v>-43.117581371100641</v>
      </c>
      <c r="AD126">
        <f t="shared" si="88"/>
        <v>-256.56518632229916</v>
      </c>
      <c r="AE126">
        <f t="shared" si="89"/>
        <v>-22.041686315694005</v>
      </c>
      <c r="AF126">
        <f t="shared" si="90"/>
        <v>-0.21191181561187022</v>
      </c>
      <c r="AG126">
        <f t="shared" si="91"/>
        <v>17.098082064744766</v>
      </c>
      <c r="AH126">
        <f t="shared" si="92"/>
        <v>0.93699160048793706</v>
      </c>
      <c r="AI126">
        <f t="shared" si="93"/>
        <v>17.728284866692984</v>
      </c>
      <c r="AJ126">
        <v>1745.1622113235701</v>
      </c>
      <c r="AK126">
        <v>1724.1134545454499</v>
      </c>
      <c r="AL126">
        <v>-0.155917458225106</v>
      </c>
      <c r="AM126">
        <v>66.910747138271802</v>
      </c>
      <c r="AN126">
        <f t="shared" si="94"/>
        <v>0.97772293358504847</v>
      </c>
      <c r="AO126">
        <v>19.271304980574801</v>
      </c>
      <c r="AP126">
        <v>20.380815151515101</v>
      </c>
      <c r="AQ126">
        <v>8.3562172682543397E-3</v>
      </c>
      <c r="AR126">
        <v>77.421342020431197</v>
      </c>
      <c r="AS126">
        <v>78</v>
      </c>
      <c r="AT126">
        <v>16</v>
      </c>
      <c r="AU126">
        <f t="shared" si="95"/>
        <v>1</v>
      </c>
      <c r="AV126">
        <f t="shared" si="96"/>
        <v>0</v>
      </c>
      <c r="AW126">
        <f t="shared" si="97"/>
        <v>40647.391990344506</v>
      </c>
      <c r="AX126">
        <f t="shared" si="98"/>
        <v>1999.97535714286</v>
      </c>
      <c r="AY126">
        <f t="shared" si="99"/>
        <v>1681.1795462142416</v>
      </c>
      <c r="AZ126">
        <f t="shared" si="100"/>
        <v>0.84060013050158466</v>
      </c>
      <c r="BA126">
        <f t="shared" si="101"/>
        <v>0.16075825186805839</v>
      </c>
      <c r="BB126">
        <v>6</v>
      </c>
      <c r="BC126">
        <v>0.5</v>
      </c>
      <c r="BD126" t="s">
        <v>353</v>
      </c>
      <c r="BE126">
        <v>2</v>
      </c>
      <c r="BF126" t="b">
        <v>1</v>
      </c>
      <c r="BG126">
        <v>1656170459.8499999</v>
      </c>
      <c r="BH126">
        <v>1690.0703571428601</v>
      </c>
      <c r="BI126">
        <v>1712.4889285714301</v>
      </c>
      <c r="BJ126">
        <v>20.3382892857143</v>
      </c>
      <c r="BK126">
        <v>19.2367392857143</v>
      </c>
      <c r="BL126">
        <v>1670.82964285714</v>
      </c>
      <c r="BM126">
        <v>20.0805964285714</v>
      </c>
      <c r="BN126">
        <v>499.98717857142901</v>
      </c>
      <c r="BO126">
        <v>76.329075000000003</v>
      </c>
      <c r="BP126">
        <v>0.10002134999999999</v>
      </c>
      <c r="BQ126">
        <v>24.7663785714286</v>
      </c>
      <c r="BR126">
        <v>24.6436214285714</v>
      </c>
      <c r="BS126">
        <v>999.9</v>
      </c>
      <c r="BT126">
        <v>0</v>
      </c>
      <c r="BU126">
        <v>0</v>
      </c>
      <c r="BV126">
        <v>9995.8928571428605</v>
      </c>
      <c r="BW126">
        <v>0</v>
      </c>
      <c r="BX126">
        <v>332.64935714285701</v>
      </c>
      <c r="BY126">
        <v>-22.417971428571398</v>
      </c>
      <c r="BZ126">
        <v>1725.1589285714299</v>
      </c>
      <c r="CA126">
        <v>1746.07714285714</v>
      </c>
      <c r="CB126">
        <v>1.1015582142857101</v>
      </c>
      <c r="CC126">
        <v>1712.4889285714301</v>
      </c>
      <c r="CD126">
        <v>19.2367392857143</v>
      </c>
      <c r="CE126">
        <v>1.55240321428571</v>
      </c>
      <c r="CF126">
        <v>1.4683214285714301</v>
      </c>
      <c r="CG126">
        <v>13.4942821428571</v>
      </c>
      <c r="CH126">
        <v>12.6421892857143</v>
      </c>
      <c r="CI126">
        <v>1999.97535714286</v>
      </c>
      <c r="CJ126">
        <v>0.979996714285714</v>
      </c>
      <c r="CK126">
        <v>2.0003514285714299E-2</v>
      </c>
      <c r="CL126">
        <v>0</v>
      </c>
      <c r="CM126">
        <v>2.2083571428571398</v>
      </c>
      <c r="CN126">
        <v>0</v>
      </c>
      <c r="CO126">
        <v>4535.1460714285704</v>
      </c>
      <c r="CP126">
        <v>17299.921428571401</v>
      </c>
      <c r="CQ126">
        <v>40.528785714285704</v>
      </c>
      <c r="CR126">
        <v>39.519821428571397</v>
      </c>
      <c r="CS126">
        <v>39.801142857142899</v>
      </c>
      <c r="CT126">
        <v>38.725250000000003</v>
      </c>
      <c r="CU126">
        <v>39.283214285714301</v>
      </c>
      <c r="CV126">
        <v>1959.9675</v>
      </c>
      <c r="CW126">
        <v>40.008214285714303</v>
      </c>
      <c r="CX126">
        <v>0</v>
      </c>
      <c r="CY126">
        <v>1656170466.5999999</v>
      </c>
      <c r="CZ126">
        <v>0</v>
      </c>
      <c r="DA126">
        <v>0</v>
      </c>
      <c r="DB126" t="s">
        <v>354</v>
      </c>
      <c r="DC126">
        <v>1656081770.5</v>
      </c>
      <c r="DD126">
        <v>1655399214.5999999</v>
      </c>
      <c r="DE126">
        <v>0</v>
      </c>
      <c r="DF126">
        <v>0.13400000000000001</v>
      </c>
      <c r="DG126">
        <v>-0.06</v>
      </c>
      <c r="DH126">
        <v>9.3309999999999995</v>
      </c>
      <c r="DI126">
        <v>0.51100000000000001</v>
      </c>
      <c r="DJ126">
        <v>421</v>
      </c>
      <c r="DK126">
        <v>25</v>
      </c>
      <c r="DL126">
        <v>1.93</v>
      </c>
      <c r="DM126">
        <v>0.15</v>
      </c>
      <c r="DN126">
        <v>-22.715217500000001</v>
      </c>
      <c r="DO126">
        <v>6.0713842401501603</v>
      </c>
      <c r="DP126">
        <v>0.63061914730187996</v>
      </c>
      <c r="DQ126">
        <v>0</v>
      </c>
      <c r="DR126">
        <v>1.12137975</v>
      </c>
      <c r="DS126">
        <v>-0.35513234521576198</v>
      </c>
      <c r="DT126">
        <v>4.2578183996472903E-2</v>
      </c>
      <c r="DU126">
        <v>0</v>
      </c>
      <c r="DV126">
        <v>0</v>
      </c>
      <c r="DW126">
        <v>2</v>
      </c>
      <c r="DX126" t="s">
        <v>359</v>
      </c>
      <c r="DY126">
        <v>2.9775999999999998</v>
      </c>
      <c r="DZ126">
        <v>2.7543500000000001</v>
      </c>
      <c r="EA126">
        <v>0.19722000000000001</v>
      </c>
      <c r="EB126">
        <v>0.19984199999999999</v>
      </c>
      <c r="EC126">
        <v>7.9286899999999993E-2</v>
      </c>
      <c r="ED126">
        <v>7.6819600000000002E-2</v>
      </c>
      <c r="EE126">
        <v>31623.200000000001</v>
      </c>
      <c r="EF126">
        <v>34682.5</v>
      </c>
      <c r="EG126">
        <v>35670.800000000003</v>
      </c>
      <c r="EH126">
        <v>39279.800000000003</v>
      </c>
      <c r="EI126">
        <v>46488.1</v>
      </c>
      <c r="EJ126">
        <v>52274.9</v>
      </c>
      <c r="EK126">
        <v>55642.8</v>
      </c>
      <c r="EL126">
        <v>62877.2</v>
      </c>
      <c r="EM126">
        <v>1.7931999999999999</v>
      </c>
      <c r="EN126">
        <v>2.3382000000000001</v>
      </c>
      <c r="EO126">
        <v>0.13023599999999999</v>
      </c>
      <c r="EP126">
        <v>0</v>
      </c>
      <c r="EQ126">
        <v>22.5412</v>
      </c>
      <c r="ER126">
        <v>999.9</v>
      </c>
      <c r="ES126">
        <v>56.500999999999998</v>
      </c>
      <c r="ET126">
        <v>24.995000000000001</v>
      </c>
      <c r="EU126">
        <v>23.528700000000001</v>
      </c>
      <c r="EV126">
        <v>54.206400000000002</v>
      </c>
      <c r="EW126">
        <v>37.5441</v>
      </c>
      <c r="EX126">
        <v>2</v>
      </c>
      <c r="EY126">
        <v>-0.35481699999999999</v>
      </c>
      <c r="EZ126">
        <v>-0.81586099999999995</v>
      </c>
      <c r="FA126">
        <v>20.146999999999998</v>
      </c>
      <c r="FB126">
        <v>5.2017199999999999</v>
      </c>
      <c r="FC126">
        <v>12.004</v>
      </c>
      <c r="FD126">
        <v>4.976</v>
      </c>
      <c r="FE126">
        <v>3.2930000000000001</v>
      </c>
      <c r="FF126">
        <v>9999</v>
      </c>
      <c r="FG126">
        <v>9999</v>
      </c>
      <c r="FH126">
        <v>9999</v>
      </c>
      <c r="FI126">
        <v>546</v>
      </c>
      <c r="FJ126">
        <v>1.8627899999999999</v>
      </c>
      <c r="FK126">
        <v>1.8677999999999999</v>
      </c>
      <c r="FL126">
        <v>1.8675200000000001</v>
      </c>
      <c r="FM126">
        <v>1.8686499999999999</v>
      </c>
      <c r="FN126">
        <v>1.86951</v>
      </c>
      <c r="FO126">
        <v>1.86557</v>
      </c>
      <c r="FP126">
        <v>1.86673</v>
      </c>
      <c r="FQ126">
        <v>1.8681300000000001</v>
      </c>
      <c r="FR126">
        <v>5</v>
      </c>
      <c r="FS126">
        <v>0</v>
      </c>
      <c r="FT126">
        <v>0</v>
      </c>
      <c r="FU126">
        <v>0</v>
      </c>
      <c r="FV126" t="s">
        <v>356</v>
      </c>
      <c r="FW126" t="s">
        <v>357</v>
      </c>
      <c r="FX126" t="s">
        <v>358</v>
      </c>
      <c r="FY126" t="s">
        <v>358</v>
      </c>
      <c r="FZ126" t="s">
        <v>358</v>
      </c>
      <c r="GA126" t="s">
        <v>358</v>
      </c>
      <c r="GB126">
        <v>0</v>
      </c>
      <c r="GC126">
        <v>100</v>
      </c>
      <c r="GD126">
        <v>100</v>
      </c>
      <c r="GE126">
        <v>19.23</v>
      </c>
      <c r="GF126">
        <v>0.25900000000000001</v>
      </c>
      <c r="GG126">
        <v>5.6659111101770199</v>
      </c>
      <c r="GH126">
        <v>9.7043563482216103E-3</v>
      </c>
      <c r="GI126">
        <v>-6.1047874590071599E-7</v>
      </c>
      <c r="GJ126">
        <v>-2.0035481135848299E-10</v>
      </c>
      <c r="GK126">
        <v>-3.5135532291547797E-2</v>
      </c>
      <c r="GL126">
        <v>-2.6720997246463701E-3</v>
      </c>
      <c r="GM126">
        <v>1.0346449865754101E-3</v>
      </c>
      <c r="GN126">
        <v>-8.7332016154656395E-6</v>
      </c>
      <c r="GO126">
        <v>13</v>
      </c>
      <c r="GP126">
        <v>1798</v>
      </c>
      <c r="GQ126">
        <v>1</v>
      </c>
      <c r="GR126">
        <v>47</v>
      </c>
      <c r="GS126">
        <v>1478.3</v>
      </c>
      <c r="GT126">
        <v>12854.2</v>
      </c>
      <c r="GU126">
        <v>3.9331100000000001</v>
      </c>
      <c r="GV126">
        <v>0</v>
      </c>
      <c r="GW126">
        <v>2.2485400000000002</v>
      </c>
      <c r="GX126">
        <v>2.7429199999999998</v>
      </c>
      <c r="GY126">
        <v>1.9958499999999999</v>
      </c>
      <c r="GZ126">
        <v>2.36328</v>
      </c>
      <c r="HA126">
        <v>29.559100000000001</v>
      </c>
      <c r="HB126">
        <v>15.8132</v>
      </c>
      <c r="HC126">
        <v>18</v>
      </c>
      <c r="HD126">
        <v>357.06700000000001</v>
      </c>
      <c r="HE126">
        <v>711.8</v>
      </c>
      <c r="HF126">
        <v>23.003499999999999</v>
      </c>
      <c r="HG126">
        <v>22.5806</v>
      </c>
      <c r="HH126">
        <v>30.000399999999999</v>
      </c>
      <c r="HI126">
        <v>22.383199999999999</v>
      </c>
      <c r="HJ126">
        <v>22.273499999999999</v>
      </c>
      <c r="HK126">
        <v>100</v>
      </c>
      <c r="HL126">
        <v>20.411999999999999</v>
      </c>
      <c r="HM126">
        <v>6.3681400000000004</v>
      </c>
      <c r="HN126">
        <v>23</v>
      </c>
      <c r="HO126">
        <v>1872.56</v>
      </c>
      <c r="HP126">
        <v>19.324000000000002</v>
      </c>
      <c r="HQ126">
        <v>103.303</v>
      </c>
      <c r="HR126">
        <v>104.741</v>
      </c>
    </row>
    <row r="127" spans="1:226" x14ac:dyDescent="0.2">
      <c r="A127">
        <v>133</v>
      </c>
      <c r="B127">
        <v>1656170472.5999999</v>
      </c>
      <c r="C127">
        <v>1168.5999999046301</v>
      </c>
      <c r="D127" t="s">
        <v>580</v>
      </c>
      <c r="E127" t="s">
        <v>581</v>
      </c>
      <c r="F127">
        <v>5</v>
      </c>
      <c r="G127" t="s">
        <v>351</v>
      </c>
      <c r="H127" t="s">
        <v>352</v>
      </c>
      <c r="I127">
        <v>1656170465.11852</v>
      </c>
      <c r="J127">
        <f t="shared" si="68"/>
        <v>9.5999773568155851E-4</v>
      </c>
      <c r="K127">
        <f t="shared" si="69"/>
        <v>0.95999773568155855</v>
      </c>
      <c r="L127">
        <f t="shared" si="70"/>
        <v>17.538012936887721</v>
      </c>
      <c r="M127">
        <f t="shared" si="71"/>
        <v>1689.1937037037001</v>
      </c>
      <c r="N127">
        <f t="shared" si="72"/>
        <v>859.10035999785362</v>
      </c>
      <c r="O127">
        <f t="shared" si="73"/>
        <v>65.659996917700838</v>
      </c>
      <c r="P127">
        <f t="shared" si="74"/>
        <v>129.10302281663778</v>
      </c>
      <c r="Q127">
        <f t="shared" si="75"/>
        <v>3.6414475033262353E-2</v>
      </c>
      <c r="R127">
        <f t="shared" si="76"/>
        <v>2.4805145637996495</v>
      </c>
      <c r="S127">
        <f t="shared" si="77"/>
        <v>3.6120082433887597E-2</v>
      </c>
      <c r="T127">
        <f t="shared" si="78"/>
        <v>2.2601303027720822E-2</v>
      </c>
      <c r="U127">
        <f t="shared" si="79"/>
        <v>321.51610101550392</v>
      </c>
      <c r="V127">
        <f t="shared" si="80"/>
        <v>26.718614853926066</v>
      </c>
      <c r="W127">
        <f t="shared" si="81"/>
        <v>26.718614853926066</v>
      </c>
      <c r="X127">
        <f t="shared" si="82"/>
        <v>3.5204338399350634</v>
      </c>
      <c r="Y127">
        <f t="shared" si="83"/>
        <v>49.55744671396765</v>
      </c>
      <c r="Z127">
        <f t="shared" si="84"/>
        <v>1.5565817594286251</v>
      </c>
      <c r="AA127">
        <f t="shared" si="85"/>
        <v>3.1409644011984703</v>
      </c>
      <c r="AB127">
        <f t="shared" si="86"/>
        <v>1.9638520805064383</v>
      </c>
      <c r="AC127">
        <f t="shared" si="87"/>
        <v>-42.335900143556728</v>
      </c>
      <c r="AD127">
        <f t="shared" si="88"/>
        <v>-257.28565958005407</v>
      </c>
      <c r="AE127">
        <f t="shared" si="89"/>
        <v>-22.107633729968658</v>
      </c>
      <c r="AF127">
        <f t="shared" si="90"/>
        <v>-0.21309243807553457</v>
      </c>
      <c r="AG127">
        <f t="shared" si="91"/>
        <v>16.782289238502425</v>
      </c>
      <c r="AH127">
        <f t="shared" si="92"/>
        <v>0.93197323643064667</v>
      </c>
      <c r="AI127">
        <f t="shared" si="93"/>
        <v>17.538012936887721</v>
      </c>
      <c r="AJ127">
        <v>1743.61525368557</v>
      </c>
      <c r="AK127">
        <v>1722.9905454545501</v>
      </c>
      <c r="AL127">
        <v>-0.20242102870630299</v>
      </c>
      <c r="AM127">
        <v>66.910747138271802</v>
      </c>
      <c r="AN127">
        <f t="shared" si="94"/>
        <v>0.95999773568155855</v>
      </c>
      <c r="AO127">
        <v>19.272329270490498</v>
      </c>
      <c r="AP127">
        <v>20.3926248484849</v>
      </c>
      <c r="AQ127">
        <v>1.7233885568434899E-3</v>
      </c>
      <c r="AR127">
        <v>77.421342020431197</v>
      </c>
      <c r="AS127">
        <v>78</v>
      </c>
      <c r="AT127">
        <v>16</v>
      </c>
      <c r="AU127">
        <f t="shared" si="95"/>
        <v>1</v>
      </c>
      <c r="AV127">
        <f t="shared" si="96"/>
        <v>0</v>
      </c>
      <c r="AW127">
        <f t="shared" si="97"/>
        <v>40651.415527775564</v>
      </c>
      <c r="AX127">
        <f t="shared" si="98"/>
        <v>1999.99888888889</v>
      </c>
      <c r="AY127">
        <f t="shared" si="99"/>
        <v>1681.1992108888628</v>
      </c>
      <c r="AZ127">
        <f t="shared" si="100"/>
        <v>0.84060007244447121</v>
      </c>
      <c r="BA127">
        <f t="shared" si="101"/>
        <v>0.16075813981782955</v>
      </c>
      <c r="BB127">
        <v>6</v>
      </c>
      <c r="BC127">
        <v>0.5</v>
      </c>
      <c r="BD127" t="s">
        <v>353</v>
      </c>
      <c r="BE127">
        <v>2</v>
      </c>
      <c r="BF127" t="b">
        <v>1</v>
      </c>
      <c r="BG127">
        <v>1656170465.11852</v>
      </c>
      <c r="BH127">
        <v>1689.1937037037001</v>
      </c>
      <c r="BI127">
        <v>1711.22185185185</v>
      </c>
      <c r="BJ127">
        <v>20.366433333333301</v>
      </c>
      <c r="BK127">
        <v>19.270829629629599</v>
      </c>
      <c r="BL127">
        <v>1669.95703703704</v>
      </c>
      <c r="BM127">
        <v>20.107955555555598</v>
      </c>
      <c r="BN127">
        <v>499.99407407407398</v>
      </c>
      <c r="BO127">
        <v>76.328725925925895</v>
      </c>
      <c r="BP127">
        <v>0.100059318518519</v>
      </c>
      <c r="BQ127">
        <v>24.794688888888899</v>
      </c>
      <c r="BR127">
        <v>24.674988888888901</v>
      </c>
      <c r="BS127">
        <v>999.9</v>
      </c>
      <c r="BT127">
        <v>0</v>
      </c>
      <c r="BU127">
        <v>0</v>
      </c>
      <c r="BV127">
        <v>9997.9629629629599</v>
      </c>
      <c r="BW127">
        <v>0</v>
      </c>
      <c r="BX127">
        <v>333.416333333333</v>
      </c>
      <c r="BY127">
        <v>-22.027103703703698</v>
      </c>
      <c r="BZ127">
        <v>1724.3125925925899</v>
      </c>
      <c r="CA127">
        <v>1744.84481481481</v>
      </c>
      <c r="CB127">
        <v>1.0956003703703701</v>
      </c>
      <c r="CC127">
        <v>1711.22185185185</v>
      </c>
      <c r="CD127">
        <v>19.270829629629599</v>
      </c>
      <c r="CE127">
        <v>1.5545437037037</v>
      </c>
      <c r="CF127">
        <v>1.4709174074074101</v>
      </c>
      <c r="CG127">
        <v>13.515440740740701</v>
      </c>
      <c r="CH127">
        <v>12.669162962963</v>
      </c>
      <c r="CI127">
        <v>1999.99888888889</v>
      </c>
      <c r="CJ127">
        <v>0.97999766666666599</v>
      </c>
      <c r="CK127">
        <v>2.0002466666666701E-2</v>
      </c>
      <c r="CL127">
        <v>0</v>
      </c>
      <c r="CM127">
        <v>2.2026185185185199</v>
      </c>
      <c r="CN127">
        <v>0</v>
      </c>
      <c r="CO127">
        <v>4534.6529629629604</v>
      </c>
      <c r="CP127">
        <v>17300.129629629599</v>
      </c>
      <c r="CQ127">
        <v>40.608555555555597</v>
      </c>
      <c r="CR127">
        <v>39.5645555555556</v>
      </c>
      <c r="CS127">
        <v>39.867777777777803</v>
      </c>
      <c r="CT127">
        <v>38.823888888888902</v>
      </c>
      <c r="CU127">
        <v>39.360851851851798</v>
      </c>
      <c r="CV127">
        <v>1959.99444444444</v>
      </c>
      <c r="CW127">
        <v>40.0048148148148</v>
      </c>
      <c r="CX127">
        <v>0</v>
      </c>
      <c r="CY127">
        <v>1656170472</v>
      </c>
      <c r="CZ127">
        <v>0</v>
      </c>
      <c r="DA127">
        <v>0</v>
      </c>
      <c r="DB127" t="s">
        <v>354</v>
      </c>
      <c r="DC127">
        <v>1656081770.5</v>
      </c>
      <c r="DD127">
        <v>1655399214.5999999</v>
      </c>
      <c r="DE127">
        <v>0</v>
      </c>
      <c r="DF127">
        <v>0.13400000000000001</v>
      </c>
      <c r="DG127">
        <v>-0.06</v>
      </c>
      <c r="DH127">
        <v>9.3309999999999995</v>
      </c>
      <c r="DI127">
        <v>0.51100000000000001</v>
      </c>
      <c r="DJ127">
        <v>421</v>
      </c>
      <c r="DK127">
        <v>25</v>
      </c>
      <c r="DL127">
        <v>1.93</v>
      </c>
      <c r="DM127">
        <v>0.15</v>
      </c>
      <c r="DN127">
        <v>-22.316732500000001</v>
      </c>
      <c r="DO127">
        <v>4.6726322701689504</v>
      </c>
      <c r="DP127">
        <v>0.498647608230251</v>
      </c>
      <c r="DQ127">
        <v>0</v>
      </c>
      <c r="DR127">
        <v>1.1072962500000001</v>
      </c>
      <c r="DS127">
        <v>-0.10296799249531099</v>
      </c>
      <c r="DT127">
        <v>2.87754169984989E-2</v>
      </c>
      <c r="DU127">
        <v>0</v>
      </c>
      <c r="DV127">
        <v>0</v>
      </c>
      <c r="DW127">
        <v>2</v>
      </c>
      <c r="DX127" t="s">
        <v>359</v>
      </c>
      <c r="DY127">
        <v>2.9772699999999999</v>
      </c>
      <c r="DZ127">
        <v>2.7542300000000002</v>
      </c>
      <c r="EA127">
        <v>0.197154</v>
      </c>
      <c r="EB127">
        <v>0.199763</v>
      </c>
      <c r="EC127">
        <v>7.9308400000000001E-2</v>
      </c>
      <c r="ED127">
        <v>7.6879100000000006E-2</v>
      </c>
      <c r="EE127">
        <v>31626</v>
      </c>
      <c r="EF127">
        <v>34685.199999999997</v>
      </c>
      <c r="EG127">
        <v>35671</v>
      </c>
      <c r="EH127">
        <v>39279.1</v>
      </c>
      <c r="EI127">
        <v>46486.7</v>
      </c>
      <c r="EJ127">
        <v>52270.8</v>
      </c>
      <c r="EK127">
        <v>55642.400000000001</v>
      </c>
      <c r="EL127">
        <v>62876.4</v>
      </c>
      <c r="EM127">
        <v>1.7924</v>
      </c>
      <c r="EN127">
        <v>2.3382000000000001</v>
      </c>
      <c r="EO127">
        <v>0.130832</v>
      </c>
      <c r="EP127">
        <v>0</v>
      </c>
      <c r="EQ127">
        <v>22.577300000000001</v>
      </c>
      <c r="ER127">
        <v>999.9</v>
      </c>
      <c r="ES127">
        <v>56.476999999999997</v>
      </c>
      <c r="ET127">
        <v>25.015000000000001</v>
      </c>
      <c r="EU127">
        <v>23.546399999999998</v>
      </c>
      <c r="EV127">
        <v>54.006399999999999</v>
      </c>
      <c r="EW127">
        <v>37.560099999999998</v>
      </c>
      <c r="EX127">
        <v>2</v>
      </c>
      <c r="EY127">
        <v>-0.35398400000000002</v>
      </c>
      <c r="EZ127">
        <v>-0.80638299999999996</v>
      </c>
      <c r="FA127">
        <v>20.146699999999999</v>
      </c>
      <c r="FB127">
        <v>5.2017199999999999</v>
      </c>
      <c r="FC127">
        <v>12.004</v>
      </c>
      <c r="FD127">
        <v>4.9756</v>
      </c>
      <c r="FE127">
        <v>3.2930000000000001</v>
      </c>
      <c r="FF127">
        <v>9999</v>
      </c>
      <c r="FG127">
        <v>9999</v>
      </c>
      <c r="FH127">
        <v>9999</v>
      </c>
      <c r="FI127">
        <v>546</v>
      </c>
      <c r="FJ127">
        <v>1.8627899999999999</v>
      </c>
      <c r="FK127">
        <v>1.8678300000000001</v>
      </c>
      <c r="FL127">
        <v>1.8675200000000001</v>
      </c>
      <c r="FM127">
        <v>1.8686799999999999</v>
      </c>
      <c r="FN127">
        <v>1.86954</v>
      </c>
      <c r="FO127">
        <v>1.86554</v>
      </c>
      <c r="FP127">
        <v>1.8667</v>
      </c>
      <c r="FQ127">
        <v>1.8681300000000001</v>
      </c>
      <c r="FR127">
        <v>5</v>
      </c>
      <c r="FS127">
        <v>0</v>
      </c>
      <c r="FT127">
        <v>0</v>
      </c>
      <c r="FU127">
        <v>0</v>
      </c>
      <c r="FV127" t="s">
        <v>356</v>
      </c>
      <c r="FW127" t="s">
        <v>357</v>
      </c>
      <c r="FX127" t="s">
        <v>358</v>
      </c>
      <c r="FY127" t="s">
        <v>358</v>
      </c>
      <c r="FZ127" t="s">
        <v>358</v>
      </c>
      <c r="GA127" t="s">
        <v>358</v>
      </c>
      <c r="GB127">
        <v>0</v>
      </c>
      <c r="GC127">
        <v>100</v>
      </c>
      <c r="GD127">
        <v>100</v>
      </c>
      <c r="GE127">
        <v>19.22</v>
      </c>
      <c r="GF127">
        <v>0.25919999999999999</v>
      </c>
      <c r="GG127">
        <v>5.6659111101770199</v>
      </c>
      <c r="GH127">
        <v>9.7043563482216103E-3</v>
      </c>
      <c r="GI127">
        <v>-6.1047874590071599E-7</v>
      </c>
      <c r="GJ127">
        <v>-2.0035481135848299E-10</v>
      </c>
      <c r="GK127">
        <v>-3.5135532291547797E-2</v>
      </c>
      <c r="GL127">
        <v>-2.6720997246463701E-3</v>
      </c>
      <c r="GM127">
        <v>1.0346449865754101E-3</v>
      </c>
      <c r="GN127">
        <v>-8.7332016154656395E-6</v>
      </c>
      <c r="GO127">
        <v>13</v>
      </c>
      <c r="GP127">
        <v>1798</v>
      </c>
      <c r="GQ127">
        <v>1</v>
      </c>
      <c r="GR127">
        <v>47</v>
      </c>
      <c r="GS127">
        <v>1478.4</v>
      </c>
      <c r="GT127">
        <v>12854.3</v>
      </c>
      <c r="GU127">
        <v>3.93066</v>
      </c>
      <c r="GV127">
        <v>0</v>
      </c>
      <c r="GW127">
        <v>2.2485400000000002</v>
      </c>
      <c r="GX127">
        <v>2.7429199999999998</v>
      </c>
      <c r="GY127">
        <v>1.9958499999999999</v>
      </c>
      <c r="GZ127">
        <v>2.3828100000000001</v>
      </c>
      <c r="HA127">
        <v>29.580400000000001</v>
      </c>
      <c r="HB127">
        <v>15.804399999999999</v>
      </c>
      <c r="HC127">
        <v>18</v>
      </c>
      <c r="HD127">
        <v>356.726</v>
      </c>
      <c r="HE127">
        <v>711.88</v>
      </c>
      <c r="HF127">
        <v>23.002600000000001</v>
      </c>
      <c r="HG127">
        <v>22.588200000000001</v>
      </c>
      <c r="HH127">
        <v>30.000800000000002</v>
      </c>
      <c r="HI127">
        <v>22.390699999999999</v>
      </c>
      <c r="HJ127">
        <v>22.2791</v>
      </c>
      <c r="HK127">
        <v>100</v>
      </c>
      <c r="HL127">
        <v>20.129000000000001</v>
      </c>
      <c r="HM127">
        <v>6.3681400000000004</v>
      </c>
      <c r="HN127">
        <v>23</v>
      </c>
      <c r="HO127">
        <v>1892.92</v>
      </c>
      <c r="HP127">
        <v>19.4299</v>
      </c>
      <c r="HQ127">
        <v>103.303</v>
      </c>
      <c r="HR127">
        <v>104.739</v>
      </c>
    </row>
    <row r="128" spans="1:226" x14ac:dyDescent="0.2">
      <c r="A128">
        <v>134</v>
      </c>
      <c r="B128">
        <v>1656170477.5999999</v>
      </c>
      <c r="C128">
        <v>1173.5999999046301</v>
      </c>
      <c r="D128" t="s">
        <v>582</v>
      </c>
      <c r="E128" t="s">
        <v>583</v>
      </c>
      <c r="F128">
        <v>5</v>
      </c>
      <c r="G128" t="s">
        <v>351</v>
      </c>
      <c r="H128" t="s">
        <v>352</v>
      </c>
      <c r="I128">
        <v>1656170469.83214</v>
      </c>
      <c r="J128">
        <f t="shared" si="68"/>
        <v>9.4651808939228365E-4</v>
      </c>
      <c r="K128">
        <f t="shared" si="69"/>
        <v>0.94651808939228366</v>
      </c>
      <c r="L128">
        <f t="shared" si="70"/>
        <v>17.89270201840721</v>
      </c>
      <c r="M128">
        <f t="shared" si="71"/>
        <v>1688.2278571428601</v>
      </c>
      <c r="N128">
        <f t="shared" si="72"/>
        <v>830.04986990824239</v>
      </c>
      <c r="O128">
        <f t="shared" si="73"/>
        <v>63.439281283333841</v>
      </c>
      <c r="P128">
        <f t="shared" si="74"/>
        <v>129.02834610586129</v>
      </c>
      <c r="Q128">
        <f t="shared" si="75"/>
        <v>3.5825564456030905E-2</v>
      </c>
      <c r="R128">
        <f t="shared" si="76"/>
        <v>2.4824316607745307</v>
      </c>
      <c r="S128">
        <f t="shared" si="77"/>
        <v>3.5540794937932267E-2</v>
      </c>
      <c r="T128">
        <f t="shared" si="78"/>
        <v>2.2238393449462213E-2</v>
      </c>
      <c r="U128">
        <f t="shared" si="79"/>
        <v>321.51574533640223</v>
      </c>
      <c r="V128">
        <f t="shared" si="80"/>
        <v>26.744608804761718</v>
      </c>
      <c r="W128">
        <f t="shared" si="81"/>
        <v>26.744608804761718</v>
      </c>
      <c r="X128">
        <f t="shared" si="82"/>
        <v>3.5258233512733486</v>
      </c>
      <c r="Y128">
        <f t="shared" si="83"/>
        <v>49.536544607622304</v>
      </c>
      <c r="Z128">
        <f t="shared" si="84"/>
        <v>1.5580919646674856</v>
      </c>
      <c r="AA128">
        <f t="shared" si="85"/>
        <v>3.1453384102768811</v>
      </c>
      <c r="AB128">
        <f t="shared" si="86"/>
        <v>1.967731386605863</v>
      </c>
      <c r="AC128">
        <f t="shared" si="87"/>
        <v>-41.741447742199711</v>
      </c>
      <c r="AD128">
        <f t="shared" si="88"/>
        <v>-257.84403612418305</v>
      </c>
      <c r="AE128">
        <f t="shared" si="89"/>
        <v>-22.143984075562393</v>
      </c>
      <c r="AF128">
        <f t="shared" si="90"/>
        <v>-0.21372260554289824</v>
      </c>
      <c r="AG128">
        <f t="shared" si="91"/>
        <v>16.619534357845087</v>
      </c>
      <c r="AH128">
        <f t="shared" si="92"/>
        <v>0.93583874705776415</v>
      </c>
      <c r="AI128">
        <f t="shared" si="93"/>
        <v>17.89270201840721</v>
      </c>
      <c r="AJ128">
        <v>1742.4885218724301</v>
      </c>
      <c r="AK128">
        <v>1721.65175757576</v>
      </c>
      <c r="AL128">
        <v>-0.25660764530575503</v>
      </c>
      <c r="AM128">
        <v>66.910747138271802</v>
      </c>
      <c r="AN128">
        <f t="shared" si="94"/>
        <v>0.94651808939228366</v>
      </c>
      <c r="AO128">
        <v>19.302444596744198</v>
      </c>
      <c r="AP128">
        <v>20.409628484848501</v>
      </c>
      <c r="AQ128">
        <v>1.15832214691747E-3</v>
      </c>
      <c r="AR128">
        <v>77.421342020431197</v>
      </c>
      <c r="AS128">
        <v>78</v>
      </c>
      <c r="AT128">
        <v>16</v>
      </c>
      <c r="AU128">
        <f t="shared" si="95"/>
        <v>1</v>
      </c>
      <c r="AV128">
        <f t="shared" si="96"/>
        <v>0</v>
      </c>
      <c r="AW128">
        <f t="shared" si="97"/>
        <v>40696.306812640025</v>
      </c>
      <c r="AX128">
        <f t="shared" si="98"/>
        <v>1999.9974999999999</v>
      </c>
      <c r="AY128">
        <f t="shared" si="99"/>
        <v>1681.1979747857004</v>
      </c>
      <c r="AZ128">
        <f t="shared" si="100"/>
        <v>0.84060003814289785</v>
      </c>
      <c r="BA128">
        <f t="shared" si="101"/>
        <v>0.16075807361579314</v>
      </c>
      <c r="BB128">
        <v>6</v>
      </c>
      <c r="BC128">
        <v>0.5</v>
      </c>
      <c r="BD128" t="s">
        <v>353</v>
      </c>
      <c r="BE128">
        <v>2</v>
      </c>
      <c r="BF128" t="b">
        <v>1</v>
      </c>
      <c r="BG128">
        <v>1656170469.83214</v>
      </c>
      <c r="BH128">
        <v>1688.2278571428601</v>
      </c>
      <c r="BI128">
        <v>1710.0685714285701</v>
      </c>
      <c r="BJ128">
        <v>20.386328571428599</v>
      </c>
      <c r="BK128">
        <v>19.286146428571399</v>
      </c>
      <c r="BL128">
        <v>1668.99714285714</v>
      </c>
      <c r="BM128">
        <v>20.127314285714299</v>
      </c>
      <c r="BN128">
        <v>499.96835714285697</v>
      </c>
      <c r="BO128">
        <v>76.328253571428604</v>
      </c>
      <c r="BP128">
        <v>0.100023310714286</v>
      </c>
      <c r="BQ128">
        <v>24.817996428571401</v>
      </c>
      <c r="BR128">
        <v>24.699653571428598</v>
      </c>
      <c r="BS128">
        <v>999.9</v>
      </c>
      <c r="BT128">
        <v>0</v>
      </c>
      <c r="BU128">
        <v>0</v>
      </c>
      <c r="BV128">
        <v>10010.357142857099</v>
      </c>
      <c r="BW128">
        <v>0</v>
      </c>
      <c r="BX128">
        <v>334.036785714286</v>
      </c>
      <c r="BY128">
        <v>-21.8402285714286</v>
      </c>
      <c r="BZ128">
        <v>1723.36142857143</v>
      </c>
      <c r="CA128">
        <v>1743.6971428571401</v>
      </c>
      <c r="CB128">
        <v>1.100185</v>
      </c>
      <c r="CC128">
        <v>1710.0685714285701</v>
      </c>
      <c r="CD128">
        <v>19.286146428571399</v>
      </c>
      <c r="CE128">
        <v>1.5560521428571401</v>
      </c>
      <c r="CF128">
        <v>1.4720778571428601</v>
      </c>
      <c r="CG128">
        <v>13.5303428571429</v>
      </c>
      <c r="CH128">
        <v>12.681175</v>
      </c>
      <c r="CI128">
        <v>1999.9974999999999</v>
      </c>
      <c r="CJ128">
        <v>0.97999800000000004</v>
      </c>
      <c r="CK128">
        <v>2.0002103571428599E-2</v>
      </c>
      <c r="CL128">
        <v>0</v>
      </c>
      <c r="CM128">
        <v>2.1606749999999999</v>
      </c>
      <c r="CN128">
        <v>0</v>
      </c>
      <c r="CO128">
        <v>4534.8339285714301</v>
      </c>
      <c r="CP128">
        <v>17300.125</v>
      </c>
      <c r="CQ128">
        <v>40.682821428571401</v>
      </c>
      <c r="CR128">
        <v>39.613500000000002</v>
      </c>
      <c r="CS128">
        <v>39.928428571428597</v>
      </c>
      <c r="CT128">
        <v>38.910499999999999</v>
      </c>
      <c r="CU128">
        <v>39.435035714285704</v>
      </c>
      <c r="CV128">
        <v>1959.99535714286</v>
      </c>
      <c r="CW128">
        <v>40.002499999999998</v>
      </c>
      <c r="CX128">
        <v>0</v>
      </c>
      <c r="CY128">
        <v>1656170476.8</v>
      </c>
      <c r="CZ128">
        <v>0</v>
      </c>
      <c r="DA128">
        <v>0</v>
      </c>
      <c r="DB128" t="s">
        <v>354</v>
      </c>
      <c r="DC128">
        <v>1656081770.5</v>
      </c>
      <c r="DD128">
        <v>1655399214.5999999</v>
      </c>
      <c r="DE128">
        <v>0</v>
      </c>
      <c r="DF128">
        <v>0.13400000000000001</v>
      </c>
      <c r="DG128">
        <v>-0.06</v>
      </c>
      <c r="DH128">
        <v>9.3309999999999995</v>
      </c>
      <c r="DI128">
        <v>0.51100000000000001</v>
      </c>
      <c r="DJ128">
        <v>421</v>
      </c>
      <c r="DK128">
        <v>25</v>
      </c>
      <c r="DL128">
        <v>1.93</v>
      </c>
      <c r="DM128">
        <v>0.15</v>
      </c>
      <c r="DN128">
        <v>-21.9917075</v>
      </c>
      <c r="DO128">
        <v>3.21421801125708</v>
      </c>
      <c r="DP128">
        <v>0.36042129403484202</v>
      </c>
      <c r="DQ128">
        <v>0</v>
      </c>
      <c r="DR128">
        <v>1.0957917500000001</v>
      </c>
      <c r="DS128">
        <v>7.5870956848026402E-2</v>
      </c>
      <c r="DT128">
        <v>1.5672580178053001E-2</v>
      </c>
      <c r="DU128">
        <v>1</v>
      </c>
      <c r="DV128">
        <v>1</v>
      </c>
      <c r="DW128">
        <v>2</v>
      </c>
      <c r="DX128" t="s">
        <v>355</v>
      </c>
      <c r="DY128">
        <v>2.9775100000000001</v>
      </c>
      <c r="DZ128">
        <v>2.7543799999999998</v>
      </c>
      <c r="EA128">
        <v>0.19706599999999999</v>
      </c>
      <c r="EB128">
        <v>0.19967199999999999</v>
      </c>
      <c r="EC128">
        <v>7.9345899999999997E-2</v>
      </c>
      <c r="ED128">
        <v>7.7042899999999997E-2</v>
      </c>
      <c r="EE128">
        <v>31628.5</v>
      </c>
      <c r="EF128">
        <v>34688.300000000003</v>
      </c>
      <c r="EG128">
        <v>35670</v>
      </c>
      <c r="EH128">
        <v>39278.1</v>
      </c>
      <c r="EI128">
        <v>46483.3</v>
      </c>
      <c r="EJ128">
        <v>52260.4</v>
      </c>
      <c r="EK128">
        <v>55640.7</v>
      </c>
      <c r="EL128">
        <v>62875.1</v>
      </c>
      <c r="EM128">
        <v>1.7924</v>
      </c>
      <c r="EN128">
        <v>2.3376000000000001</v>
      </c>
      <c r="EO128">
        <v>0.128746</v>
      </c>
      <c r="EP128">
        <v>0</v>
      </c>
      <c r="EQ128">
        <v>22.615500000000001</v>
      </c>
      <c r="ER128">
        <v>999.9</v>
      </c>
      <c r="ES128">
        <v>56.451999999999998</v>
      </c>
      <c r="ET128">
        <v>25.015000000000001</v>
      </c>
      <c r="EU128">
        <v>23.535699999999999</v>
      </c>
      <c r="EV128">
        <v>53.7164</v>
      </c>
      <c r="EW128">
        <v>37.580100000000002</v>
      </c>
      <c r="EX128">
        <v>2</v>
      </c>
      <c r="EY128">
        <v>-0.35317100000000001</v>
      </c>
      <c r="EZ128">
        <v>-0.788933</v>
      </c>
      <c r="FA128">
        <v>20.147300000000001</v>
      </c>
      <c r="FB128">
        <v>5.2017199999999999</v>
      </c>
      <c r="FC128">
        <v>12.004</v>
      </c>
      <c r="FD128">
        <v>4.976</v>
      </c>
      <c r="FE128">
        <v>3.2930000000000001</v>
      </c>
      <c r="FF128">
        <v>9999</v>
      </c>
      <c r="FG128">
        <v>9999</v>
      </c>
      <c r="FH128">
        <v>9999</v>
      </c>
      <c r="FI128">
        <v>546</v>
      </c>
      <c r="FJ128">
        <v>1.8627899999999999</v>
      </c>
      <c r="FK128">
        <v>1.8677699999999999</v>
      </c>
      <c r="FL128">
        <v>1.86755</v>
      </c>
      <c r="FM128">
        <v>1.86859</v>
      </c>
      <c r="FN128">
        <v>1.86957</v>
      </c>
      <c r="FO128">
        <v>1.86557</v>
      </c>
      <c r="FP128">
        <v>1.86676</v>
      </c>
      <c r="FQ128">
        <v>1.8681300000000001</v>
      </c>
      <c r="FR128">
        <v>5</v>
      </c>
      <c r="FS128">
        <v>0</v>
      </c>
      <c r="FT128">
        <v>0</v>
      </c>
      <c r="FU128">
        <v>0</v>
      </c>
      <c r="FV128" t="s">
        <v>356</v>
      </c>
      <c r="FW128" t="s">
        <v>357</v>
      </c>
      <c r="FX128" t="s">
        <v>358</v>
      </c>
      <c r="FY128" t="s">
        <v>358</v>
      </c>
      <c r="FZ128" t="s">
        <v>358</v>
      </c>
      <c r="GA128" t="s">
        <v>358</v>
      </c>
      <c r="GB128">
        <v>0</v>
      </c>
      <c r="GC128">
        <v>100</v>
      </c>
      <c r="GD128">
        <v>100</v>
      </c>
      <c r="GE128">
        <v>19.22</v>
      </c>
      <c r="GF128">
        <v>0.2596</v>
      </c>
      <c r="GG128">
        <v>5.6659111101770199</v>
      </c>
      <c r="GH128">
        <v>9.7043563482216103E-3</v>
      </c>
      <c r="GI128">
        <v>-6.1047874590071599E-7</v>
      </c>
      <c r="GJ128">
        <v>-2.0035481135848299E-10</v>
      </c>
      <c r="GK128">
        <v>-3.5135532291547797E-2</v>
      </c>
      <c r="GL128">
        <v>-2.6720997246463701E-3</v>
      </c>
      <c r="GM128">
        <v>1.0346449865754101E-3</v>
      </c>
      <c r="GN128">
        <v>-8.7332016154656395E-6</v>
      </c>
      <c r="GO128">
        <v>13</v>
      </c>
      <c r="GP128">
        <v>1798</v>
      </c>
      <c r="GQ128">
        <v>1</v>
      </c>
      <c r="GR128">
        <v>47</v>
      </c>
      <c r="GS128">
        <v>1478.5</v>
      </c>
      <c r="GT128">
        <v>12854.4</v>
      </c>
      <c r="GU128">
        <v>3.92944</v>
      </c>
      <c r="GV128">
        <v>0</v>
      </c>
      <c r="GW128">
        <v>2.2485400000000002</v>
      </c>
      <c r="GX128">
        <v>2.7429199999999998</v>
      </c>
      <c r="GY128">
        <v>1.9958499999999999</v>
      </c>
      <c r="GZ128">
        <v>2.35107</v>
      </c>
      <c r="HA128">
        <v>29.601700000000001</v>
      </c>
      <c r="HB128">
        <v>15.804399999999999</v>
      </c>
      <c r="HC128">
        <v>18</v>
      </c>
      <c r="HD128">
        <v>356.77699999999999</v>
      </c>
      <c r="HE128">
        <v>711.47</v>
      </c>
      <c r="HF128">
        <v>23.0032</v>
      </c>
      <c r="HG128">
        <v>22.595700000000001</v>
      </c>
      <c r="HH128">
        <v>30.000800000000002</v>
      </c>
      <c r="HI128">
        <v>22.398199999999999</v>
      </c>
      <c r="HJ128">
        <v>22.2865</v>
      </c>
      <c r="HK128">
        <v>100</v>
      </c>
      <c r="HL128">
        <v>19.807600000000001</v>
      </c>
      <c r="HM128">
        <v>6.3681400000000004</v>
      </c>
      <c r="HN128">
        <v>23</v>
      </c>
      <c r="HO128">
        <v>1906.45</v>
      </c>
      <c r="HP128">
        <v>19.465900000000001</v>
      </c>
      <c r="HQ128">
        <v>103.3</v>
      </c>
      <c r="HR128">
        <v>104.73699999999999</v>
      </c>
    </row>
    <row r="129" spans="1:226" x14ac:dyDescent="0.2">
      <c r="A129">
        <v>135</v>
      </c>
      <c r="B129">
        <v>1656170482.5999999</v>
      </c>
      <c r="C129">
        <v>1178.5999999046301</v>
      </c>
      <c r="D129" t="s">
        <v>584</v>
      </c>
      <c r="E129" t="s">
        <v>585</v>
      </c>
      <c r="F129">
        <v>5</v>
      </c>
      <c r="G129" t="s">
        <v>351</v>
      </c>
      <c r="H129" t="s">
        <v>352</v>
      </c>
      <c r="I129">
        <v>1656170475.0999999</v>
      </c>
      <c r="J129">
        <f t="shared" si="68"/>
        <v>9.3195799532818171E-4</v>
      </c>
      <c r="K129">
        <f t="shared" si="69"/>
        <v>0.93195799532818169</v>
      </c>
      <c r="L129">
        <f t="shared" si="70"/>
        <v>17.611627582724754</v>
      </c>
      <c r="M129">
        <f t="shared" si="71"/>
        <v>1687.0737037036999</v>
      </c>
      <c r="N129">
        <f t="shared" si="72"/>
        <v>827.24345400835091</v>
      </c>
      <c r="O129">
        <f t="shared" si="73"/>
        <v>63.224644554094205</v>
      </c>
      <c r="P129">
        <f t="shared" si="74"/>
        <v>128.9398359532367</v>
      </c>
      <c r="Q129">
        <f t="shared" si="75"/>
        <v>3.5187822357969224E-2</v>
      </c>
      <c r="R129">
        <f t="shared" si="76"/>
        <v>2.4845886145115945</v>
      </c>
      <c r="S129">
        <f t="shared" si="77"/>
        <v>3.4913295712229245E-2</v>
      </c>
      <c r="T129">
        <f t="shared" si="78"/>
        <v>2.1845296299287255E-2</v>
      </c>
      <c r="U129">
        <f t="shared" si="79"/>
        <v>321.51600522222225</v>
      </c>
      <c r="V129">
        <f t="shared" si="80"/>
        <v>26.772733757425897</v>
      </c>
      <c r="W129">
        <f t="shared" si="81"/>
        <v>26.772733757425897</v>
      </c>
      <c r="X129">
        <f t="shared" si="82"/>
        <v>3.5316628105457633</v>
      </c>
      <c r="Y129">
        <f t="shared" si="83"/>
        <v>49.505884468108576</v>
      </c>
      <c r="Z129">
        <f t="shared" si="84"/>
        <v>1.5594796925152121</v>
      </c>
      <c r="AA129">
        <f t="shared" si="85"/>
        <v>3.1500895484855351</v>
      </c>
      <c r="AB129">
        <f t="shared" si="86"/>
        <v>1.9721831180305511</v>
      </c>
      <c r="AC129">
        <f t="shared" si="87"/>
        <v>-41.099347593972816</v>
      </c>
      <c r="AD129">
        <f t="shared" si="88"/>
        <v>-258.44847570714535</v>
      </c>
      <c r="AE129">
        <f t="shared" si="89"/>
        <v>-22.182572743537712</v>
      </c>
      <c r="AF129">
        <f t="shared" si="90"/>
        <v>-0.21439082243364282</v>
      </c>
      <c r="AG129">
        <f t="shared" si="91"/>
        <v>16.444082115399119</v>
      </c>
      <c r="AH129">
        <f t="shared" si="92"/>
        <v>0.92511074139091443</v>
      </c>
      <c r="AI129">
        <f t="shared" si="93"/>
        <v>17.611627582724754</v>
      </c>
      <c r="AJ129">
        <v>1741.3146207572299</v>
      </c>
      <c r="AK129">
        <v>1720.6863636363601</v>
      </c>
      <c r="AL129">
        <v>-0.22375016698559899</v>
      </c>
      <c r="AM129">
        <v>66.910747138271802</v>
      </c>
      <c r="AN129">
        <f t="shared" si="94"/>
        <v>0.93195799532818169</v>
      </c>
      <c r="AO129">
        <v>19.352819223516398</v>
      </c>
      <c r="AP129">
        <v>20.433448484848501</v>
      </c>
      <c r="AQ129">
        <v>3.12228641322087E-3</v>
      </c>
      <c r="AR129">
        <v>77.421342020431197</v>
      </c>
      <c r="AS129">
        <v>77</v>
      </c>
      <c r="AT129">
        <v>15</v>
      </c>
      <c r="AU129">
        <f t="shared" si="95"/>
        <v>1</v>
      </c>
      <c r="AV129">
        <f t="shared" si="96"/>
        <v>0</v>
      </c>
      <c r="AW129">
        <f t="shared" si="97"/>
        <v>40746.954120110502</v>
      </c>
      <c r="AX129">
        <f t="shared" si="98"/>
        <v>1999.9996296296299</v>
      </c>
      <c r="AY129">
        <f t="shared" si="99"/>
        <v>1681.1997222222224</v>
      </c>
      <c r="AZ129">
        <f t="shared" si="100"/>
        <v>0.84060001677778085</v>
      </c>
      <c r="BA129">
        <f t="shared" si="101"/>
        <v>0.16075803238111711</v>
      </c>
      <c r="BB129">
        <v>6</v>
      </c>
      <c r="BC129">
        <v>0.5</v>
      </c>
      <c r="BD129" t="s">
        <v>353</v>
      </c>
      <c r="BE129">
        <v>2</v>
      </c>
      <c r="BF129" t="b">
        <v>1</v>
      </c>
      <c r="BG129">
        <v>1656170475.0999999</v>
      </c>
      <c r="BH129">
        <v>1687.0737037036999</v>
      </c>
      <c r="BI129">
        <v>1708.68</v>
      </c>
      <c r="BJ129">
        <v>20.404533333333301</v>
      </c>
      <c r="BK129">
        <v>19.317025925925901</v>
      </c>
      <c r="BL129">
        <v>1667.85</v>
      </c>
      <c r="BM129">
        <v>20.1450148148148</v>
      </c>
      <c r="BN129">
        <v>499.98792592592599</v>
      </c>
      <c r="BO129">
        <v>76.328111111111099</v>
      </c>
      <c r="BP129">
        <v>9.9987833333333304E-2</v>
      </c>
      <c r="BQ129">
        <v>24.843281481481501</v>
      </c>
      <c r="BR129">
        <v>24.728759259259299</v>
      </c>
      <c r="BS129">
        <v>999.9</v>
      </c>
      <c r="BT129">
        <v>0</v>
      </c>
      <c r="BU129">
        <v>0</v>
      </c>
      <c r="BV129">
        <v>10024.259259259299</v>
      </c>
      <c r="BW129">
        <v>0</v>
      </c>
      <c r="BX129">
        <v>334.70274074074098</v>
      </c>
      <c r="BY129">
        <v>-21.6061851851852</v>
      </c>
      <c r="BZ129">
        <v>1722.21518518519</v>
      </c>
      <c r="CA129">
        <v>1742.33666666667</v>
      </c>
      <c r="CB129">
        <v>1.08750740740741</v>
      </c>
      <c r="CC129">
        <v>1708.68</v>
      </c>
      <c r="CD129">
        <v>19.317025925925901</v>
      </c>
      <c r="CE129">
        <v>1.5574388888888899</v>
      </c>
      <c r="CF129">
        <v>1.4744325925925901</v>
      </c>
      <c r="CG129">
        <v>13.5440222222222</v>
      </c>
      <c r="CH129">
        <v>12.705537037037001</v>
      </c>
      <c r="CI129">
        <v>1999.9996296296299</v>
      </c>
      <c r="CJ129">
        <v>0.97999855555555604</v>
      </c>
      <c r="CK129">
        <v>2.0001507407407401E-2</v>
      </c>
      <c r="CL129">
        <v>0</v>
      </c>
      <c r="CM129">
        <v>2.1581481481481499</v>
      </c>
      <c r="CN129">
        <v>0</v>
      </c>
      <c r="CO129">
        <v>4532.9592592592599</v>
      </c>
      <c r="CP129">
        <v>17300.155555555601</v>
      </c>
      <c r="CQ129">
        <v>40.761296296296301</v>
      </c>
      <c r="CR129">
        <v>39.664074074074101</v>
      </c>
      <c r="CS129">
        <v>39.995074074074097</v>
      </c>
      <c r="CT129">
        <v>39.013740740740701</v>
      </c>
      <c r="CU129">
        <v>39.511296296296301</v>
      </c>
      <c r="CV129">
        <v>1959.9985185185201</v>
      </c>
      <c r="CW129">
        <v>40.001111111111101</v>
      </c>
      <c r="CX129">
        <v>0</v>
      </c>
      <c r="CY129">
        <v>1656170481.5999999</v>
      </c>
      <c r="CZ129">
        <v>0</v>
      </c>
      <c r="DA129">
        <v>0</v>
      </c>
      <c r="DB129" t="s">
        <v>354</v>
      </c>
      <c r="DC129">
        <v>1656081770.5</v>
      </c>
      <c r="DD129">
        <v>1655399214.5999999</v>
      </c>
      <c r="DE129">
        <v>0</v>
      </c>
      <c r="DF129">
        <v>0.13400000000000001</v>
      </c>
      <c r="DG129">
        <v>-0.06</v>
      </c>
      <c r="DH129">
        <v>9.3309999999999995</v>
      </c>
      <c r="DI129">
        <v>0.51100000000000001</v>
      </c>
      <c r="DJ129">
        <v>421</v>
      </c>
      <c r="DK129">
        <v>25</v>
      </c>
      <c r="DL129">
        <v>1.93</v>
      </c>
      <c r="DM129">
        <v>0.15</v>
      </c>
      <c r="DN129">
        <v>-21.745329999999999</v>
      </c>
      <c r="DO129">
        <v>2.44460037523447</v>
      </c>
      <c r="DP129">
        <v>0.32169246509671301</v>
      </c>
      <c r="DQ129">
        <v>0</v>
      </c>
      <c r="DR129">
        <v>1.0905769999999999</v>
      </c>
      <c r="DS129">
        <v>-0.158834296435275</v>
      </c>
      <c r="DT129">
        <v>2.0561068941083799E-2</v>
      </c>
      <c r="DU129">
        <v>0</v>
      </c>
      <c r="DV129">
        <v>0</v>
      </c>
      <c r="DW129">
        <v>2</v>
      </c>
      <c r="DX129" t="s">
        <v>359</v>
      </c>
      <c r="DY129">
        <v>2.9763000000000002</v>
      </c>
      <c r="DZ129">
        <v>2.7531099999999999</v>
      </c>
      <c r="EA129">
        <v>0.196994</v>
      </c>
      <c r="EB129">
        <v>0.199576</v>
      </c>
      <c r="EC129">
        <v>7.9416500000000001E-2</v>
      </c>
      <c r="ED129">
        <v>7.7147900000000005E-2</v>
      </c>
      <c r="EE129">
        <v>31631.200000000001</v>
      </c>
      <c r="EF129">
        <v>34692.199999999997</v>
      </c>
      <c r="EG129">
        <v>35669.9</v>
      </c>
      <c r="EH129">
        <v>39277.9</v>
      </c>
      <c r="EI129">
        <v>46479.6</v>
      </c>
      <c r="EJ129">
        <v>52253.7</v>
      </c>
      <c r="EK129">
        <v>55640.6</v>
      </c>
      <c r="EL129">
        <v>62874.3</v>
      </c>
      <c r="EM129">
        <v>1.7934000000000001</v>
      </c>
      <c r="EN129">
        <v>2.3376000000000001</v>
      </c>
      <c r="EO129">
        <v>0.12770300000000001</v>
      </c>
      <c r="EP129">
        <v>0</v>
      </c>
      <c r="EQ129">
        <v>22.653600000000001</v>
      </c>
      <c r="ER129">
        <v>999.9</v>
      </c>
      <c r="ES129">
        <v>56.427999999999997</v>
      </c>
      <c r="ET129">
        <v>25.035</v>
      </c>
      <c r="EU129">
        <v>23.557200000000002</v>
      </c>
      <c r="EV129">
        <v>53.3964</v>
      </c>
      <c r="EW129">
        <v>37.604199999999999</v>
      </c>
      <c r="EX129">
        <v>2</v>
      </c>
      <c r="EY129">
        <v>-0.35280499999999998</v>
      </c>
      <c r="EZ129">
        <v>-0.77117599999999997</v>
      </c>
      <c r="FA129">
        <v>20.1465</v>
      </c>
      <c r="FB129">
        <v>5.20411</v>
      </c>
      <c r="FC129">
        <v>12.004</v>
      </c>
      <c r="FD129">
        <v>4.9756</v>
      </c>
      <c r="FE129">
        <v>3.2930000000000001</v>
      </c>
      <c r="FF129">
        <v>9999</v>
      </c>
      <c r="FG129">
        <v>9999</v>
      </c>
      <c r="FH129">
        <v>9999</v>
      </c>
      <c r="FI129">
        <v>546</v>
      </c>
      <c r="FJ129">
        <v>1.8627899999999999</v>
      </c>
      <c r="FK129">
        <v>1.8678300000000001</v>
      </c>
      <c r="FL129">
        <v>1.8675200000000001</v>
      </c>
      <c r="FM129">
        <v>1.8687100000000001</v>
      </c>
      <c r="FN129">
        <v>1.86957</v>
      </c>
      <c r="FO129">
        <v>1.8656600000000001</v>
      </c>
      <c r="FP129">
        <v>1.86676</v>
      </c>
      <c r="FQ129">
        <v>1.8681300000000001</v>
      </c>
      <c r="FR129">
        <v>5</v>
      </c>
      <c r="FS129">
        <v>0</v>
      </c>
      <c r="FT129">
        <v>0</v>
      </c>
      <c r="FU129">
        <v>0</v>
      </c>
      <c r="FV129" t="s">
        <v>356</v>
      </c>
      <c r="FW129" t="s">
        <v>357</v>
      </c>
      <c r="FX129" t="s">
        <v>358</v>
      </c>
      <c r="FY129" t="s">
        <v>358</v>
      </c>
      <c r="FZ129" t="s">
        <v>358</v>
      </c>
      <c r="GA129" t="s">
        <v>358</v>
      </c>
      <c r="GB129">
        <v>0</v>
      </c>
      <c r="GC129">
        <v>100</v>
      </c>
      <c r="GD129">
        <v>100</v>
      </c>
      <c r="GE129">
        <v>19.22</v>
      </c>
      <c r="GF129">
        <v>0.26040000000000002</v>
      </c>
      <c r="GG129">
        <v>5.6659111101770199</v>
      </c>
      <c r="GH129">
        <v>9.7043563482216103E-3</v>
      </c>
      <c r="GI129">
        <v>-6.1047874590071599E-7</v>
      </c>
      <c r="GJ129">
        <v>-2.0035481135848299E-10</v>
      </c>
      <c r="GK129">
        <v>-3.5135532291547797E-2</v>
      </c>
      <c r="GL129">
        <v>-2.6720997246463701E-3</v>
      </c>
      <c r="GM129">
        <v>1.0346449865754101E-3</v>
      </c>
      <c r="GN129">
        <v>-8.7332016154656395E-6</v>
      </c>
      <c r="GO129">
        <v>13</v>
      </c>
      <c r="GP129">
        <v>1798</v>
      </c>
      <c r="GQ129">
        <v>1</v>
      </c>
      <c r="GR129">
        <v>47</v>
      </c>
      <c r="GS129">
        <v>1478.5</v>
      </c>
      <c r="GT129">
        <v>12854.5</v>
      </c>
      <c r="GU129">
        <v>3.92578</v>
      </c>
      <c r="GV129">
        <v>0</v>
      </c>
      <c r="GW129">
        <v>2.2485400000000002</v>
      </c>
      <c r="GX129">
        <v>2.7429199999999998</v>
      </c>
      <c r="GY129">
        <v>1.9958499999999999</v>
      </c>
      <c r="GZ129">
        <v>2.3877000000000002</v>
      </c>
      <c r="HA129">
        <v>29.601700000000001</v>
      </c>
      <c r="HB129">
        <v>15.804399999999999</v>
      </c>
      <c r="HC129">
        <v>18</v>
      </c>
      <c r="HD129">
        <v>357.32</v>
      </c>
      <c r="HE129">
        <v>711.60299999999995</v>
      </c>
      <c r="HF129">
        <v>23.003299999999999</v>
      </c>
      <c r="HG129">
        <v>22.603400000000001</v>
      </c>
      <c r="HH129">
        <v>30.000599999999999</v>
      </c>
      <c r="HI129">
        <v>22.4057</v>
      </c>
      <c r="HJ129">
        <v>22.2959</v>
      </c>
      <c r="HK129">
        <v>100</v>
      </c>
      <c r="HL129">
        <v>19.520800000000001</v>
      </c>
      <c r="HM129">
        <v>6.3681400000000004</v>
      </c>
      <c r="HN129">
        <v>23</v>
      </c>
      <c r="HO129">
        <v>1926.62</v>
      </c>
      <c r="HP129">
        <v>19.4847</v>
      </c>
      <c r="HQ129">
        <v>103.3</v>
      </c>
      <c r="HR129">
        <v>104.736</v>
      </c>
    </row>
    <row r="130" spans="1:226" x14ac:dyDescent="0.2">
      <c r="A130">
        <v>136</v>
      </c>
      <c r="B130">
        <v>1656170487.5999999</v>
      </c>
      <c r="C130">
        <v>1183.5999999046301</v>
      </c>
      <c r="D130" t="s">
        <v>586</v>
      </c>
      <c r="E130" t="s">
        <v>587</v>
      </c>
      <c r="F130">
        <v>5</v>
      </c>
      <c r="G130" t="s">
        <v>351</v>
      </c>
      <c r="H130" t="s">
        <v>352</v>
      </c>
      <c r="I130">
        <v>1656170479.81429</v>
      </c>
      <c r="J130">
        <f t="shared" si="68"/>
        <v>9.188265566339312E-4</v>
      </c>
      <c r="K130">
        <f t="shared" si="69"/>
        <v>0.9188265566339312</v>
      </c>
      <c r="L130">
        <f t="shared" si="70"/>
        <v>17.57734829784669</v>
      </c>
      <c r="M130">
        <f t="shared" si="71"/>
        <v>1686.0021428571399</v>
      </c>
      <c r="N130">
        <f t="shared" si="72"/>
        <v>814.49008951098881</v>
      </c>
      <c r="O130">
        <f t="shared" si="73"/>
        <v>62.249822843621288</v>
      </c>
      <c r="P130">
        <f t="shared" si="74"/>
        <v>128.85771853876787</v>
      </c>
      <c r="Q130">
        <f t="shared" si="75"/>
        <v>3.4607039686662712E-2</v>
      </c>
      <c r="R130">
        <f t="shared" si="76"/>
        <v>2.4812841895904301</v>
      </c>
      <c r="S130">
        <f t="shared" si="77"/>
        <v>3.434111284891022E-2</v>
      </c>
      <c r="T130">
        <f t="shared" si="78"/>
        <v>2.1486917547297903E-2</v>
      </c>
      <c r="U130">
        <f t="shared" si="79"/>
        <v>321.51650239285721</v>
      </c>
      <c r="V130">
        <f t="shared" si="80"/>
        <v>26.80104736892098</v>
      </c>
      <c r="W130">
        <f t="shared" si="81"/>
        <v>26.80104736892098</v>
      </c>
      <c r="X130">
        <f t="shared" si="82"/>
        <v>3.5375499669349</v>
      </c>
      <c r="Y130">
        <f t="shared" si="83"/>
        <v>49.484689540021861</v>
      </c>
      <c r="Z130">
        <f t="shared" si="84"/>
        <v>1.5608589197845268</v>
      </c>
      <c r="AA130">
        <f t="shared" si="85"/>
        <v>3.1542259520940248</v>
      </c>
      <c r="AB130">
        <f t="shared" si="86"/>
        <v>1.9766910471503731</v>
      </c>
      <c r="AC130">
        <f t="shared" si="87"/>
        <v>-40.520251147556365</v>
      </c>
      <c r="AD130">
        <f t="shared" si="88"/>
        <v>-258.95114796328818</v>
      </c>
      <c r="AE130">
        <f t="shared" si="89"/>
        <v>-22.26093735541858</v>
      </c>
      <c r="AF130">
        <f t="shared" si="90"/>
        <v>-0.21583407340591521</v>
      </c>
      <c r="AG130">
        <f t="shared" si="91"/>
        <v>16.296160126035787</v>
      </c>
      <c r="AH130">
        <f t="shared" si="92"/>
        <v>0.90931355428146854</v>
      </c>
      <c r="AI130">
        <f t="shared" si="93"/>
        <v>17.57734829784669</v>
      </c>
      <c r="AJ130">
        <v>1739.81860708708</v>
      </c>
      <c r="AK130">
        <v>1719.39812121212</v>
      </c>
      <c r="AL130">
        <v>-0.26403945225000502</v>
      </c>
      <c r="AM130">
        <v>66.910747138271802</v>
      </c>
      <c r="AN130">
        <f t="shared" si="94"/>
        <v>0.9188265566339312</v>
      </c>
      <c r="AO130">
        <v>19.388879656573501</v>
      </c>
      <c r="AP130">
        <v>20.4581509090909</v>
      </c>
      <c r="AQ130">
        <v>2.2552586122652602E-3</v>
      </c>
      <c r="AR130">
        <v>77.421342020431197</v>
      </c>
      <c r="AS130">
        <v>77</v>
      </c>
      <c r="AT130">
        <v>15</v>
      </c>
      <c r="AU130">
        <f t="shared" si="95"/>
        <v>1</v>
      </c>
      <c r="AV130">
        <f t="shared" si="96"/>
        <v>0</v>
      </c>
      <c r="AW130">
        <f t="shared" si="97"/>
        <v>40661.061726400207</v>
      </c>
      <c r="AX130">
        <f t="shared" si="98"/>
        <v>2000.0025000000001</v>
      </c>
      <c r="AY130">
        <f t="shared" si="99"/>
        <v>1681.2021535714287</v>
      </c>
      <c r="AZ130">
        <f t="shared" si="100"/>
        <v>0.84060002603568174</v>
      </c>
      <c r="BA130">
        <f t="shared" si="101"/>
        <v>0.16075805024886577</v>
      </c>
      <c r="BB130">
        <v>6</v>
      </c>
      <c r="BC130">
        <v>0.5</v>
      </c>
      <c r="BD130" t="s">
        <v>353</v>
      </c>
      <c r="BE130">
        <v>2</v>
      </c>
      <c r="BF130" t="b">
        <v>1</v>
      </c>
      <c r="BG130">
        <v>1656170479.81429</v>
      </c>
      <c r="BH130">
        <v>1686.0021428571399</v>
      </c>
      <c r="BI130">
        <v>1707.3971428571399</v>
      </c>
      <c r="BJ130">
        <v>20.4226142857143</v>
      </c>
      <c r="BK130">
        <v>19.353728571428601</v>
      </c>
      <c r="BL130">
        <v>1666.78535714286</v>
      </c>
      <c r="BM130">
        <v>20.162600000000001</v>
      </c>
      <c r="BN130">
        <v>500.00274999999999</v>
      </c>
      <c r="BO130">
        <v>76.327789285714303</v>
      </c>
      <c r="BP130">
        <v>0.10017913928571399</v>
      </c>
      <c r="BQ130">
        <v>24.8652678571429</v>
      </c>
      <c r="BR130">
        <v>24.74755</v>
      </c>
      <c r="BS130">
        <v>999.9</v>
      </c>
      <c r="BT130">
        <v>0</v>
      </c>
      <c r="BU130">
        <v>0</v>
      </c>
      <c r="BV130">
        <v>10003.035714285699</v>
      </c>
      <c r="BW130">
        <v>0</v>
      </c>
      <c r="BX130">
        <v>335.34967857142902</v>
      </c>
      <c r="BY130">
        <v>-21.394889285714299</v>
      </c>
      <c r="BZ130">
        <v>1721.1528571428601</v>
      </c>
      <c r="CA130">
        <v>1741.0935714285699</v>
      </c>
      <c r="CB130">
        <v>1.0688796428571401</v>
      </c>
      <c r="CC130">
        <v>1707.3971428571399</v>
      </c>
      <c r="CD130">
        <v>19.353728571428601</v>
      </c>
      <c r="CE130">
        <v>1.5588124999999999</v>
      </c>
      <c r="CF130">
        <v>1.4772282142857101</v>
      </c>
      <c r="CG130">
        <v>13.557567857142899</v>
      </c>
      <c r="CH130">
        <v>12.7344428571429</v>
      </c>
      <c r="CI130">
        <v>2000.0025000000001</v>
      </c>
      <c r="CJ130">
        <v>0.97999896428571398</v>
      </c>
      <c r="CK130">
        <v>2.0001071428571399E-2</v>
      </c>
      <c r="CL130">
        <v>0</v>
      </c>
      <c r="CM130">
        <v>2.13509285714286</v>
      </c>
      <c r="CN130">
        <v>0</v>
      </c>
      <c r="CO130">
        <v>4531.3492857142901</v>
      </c>
      <c r="CP130">
        <v>17300.185714285701</v>
      </c>
      <c r="CQ130">
        <v>40.838999999999999</v>
      </c>
      <c r="CR130">
        <v>39.713999999999999</v>
      </c>
      <c r="CS130">
        <v>40.053357142857102</v>
      </c>
      <c r="CT130">
        <v>39.111392857142903</v>
      </c>
      <c r="CU130">
        <v>39.588999999999999</v>
      </c>
      <c r="CV130">
        <v>1960.00071428571</v>
      </c>
      <c r="CW130">
        <v>40.001785714285703</v>
      </c>
      <c r="CX130">
        <v>0</v>
      </c>
      <c r="CY130">
        <v>1656170487</v>
      </c>
      <c r="CZ130">
        <v>0</v>
      </c>
      <c r="DA130">
        <v>0</v>
      </c>
      <c r="DB130" t="s">
        <v>354</v>
      </c>
      <c r="DC130">
        <v>1656081770.5</v>
      </c>
      <c r="DD130">
        <v>1655399214.5999999</v>
      </c>
      <c r="DE130">
        <v>0</v>
      </c>
      <c r="DF130">
        <v>0.13400000000000001</v>
      </c>
      <c r="DG130">
        <v>-0.06</v>
      </c>
      <c r="DH130">
        <v>9.3309999999999995</v>
      </c>
      <c r="DI130">
        <v>0.51100000000000001</v>
      </c>
      <c r="DJ130">
        <v>421</v>
      </c>
      <c r="DK130">
        <v>25</v>
      </c>
      <c r="DL130">
        <v>1.93</v>
      </c>
      <c r="DM130">
        <v>0.15</v>
      </c>
      <c r="DN130">
        <v>-21.48292</v>
      </c>
      <c r="DO130">
        <v>2.7360833020638</v>
      </c>
      <c r="DP130">
        <v>0.34343028855940999</v>
      </c>
      <c r="DQ130">
        <v>0</v>
      </c>
      <c r="DR130">
        <v>1.0790292500000001</v>
      </c>
      <c r="DS130">
        <v>-0.24343148217636101</v>
      </c>
      <c r="DT130">
        <v>2.5130062314636201E-2</v>
      </c>
      <c r="DU130">
        <v>0</v>
      </c>
      <c r="DV130">
        <v>0</v>
      </c>
      <c r="DW130">
        <v>2</v>
      </c>
      <c r="DX130" t="s">
        <v>359</v>
      </c>
      <c r="DY130">
        <v>2.9767399999999999</v>
      </c>
      <c r="DZ130">
        <v>2.75359</v>
      </c>
      <c r="EA130">
        <v>0.19689200000000001</v>
      </c>
      <c r="EB130">
        <v>0.199459</v>
      </c>
      <c r="EC130">
        <v>7.9481300000000005E-2</v>
      </c>
      <c r="ED130">
        <v>7.7299499999999993E-2</v>
      </c>
      <c r="EE130">
        <v>31634.5</v>
      </c>
      <c r="EF130">
        <v>34696.199999999997</v>
      </c>
      <c r="EG130">
        <v>35669.1</v>
      </c>
      <c r="EH130">
        <v>39276.699999999997</v>
      </c>
      <c r="EI130">
        <v>46475.9</v>
      </c>
      <c r="EJ130">
        <v>52244.1</v>
      </c>
      <c r="EK130">
        <v>55640.1</v>
      </c>
      <c r="EL130">
        <v>62873</v>
      </c>
      <c r="EM130">
        <v>1.7926</v>
      </c>
      <c r="EN130">
        <v>2.3374000000000001</v>
      </c>
      <c r="EO130">
        <v>0.12695799999999999</v>
      </c>
      <c r="EP130">
        <v>0</v>
      </c>
      <c r="EQ130">
        <v>22.6937</v>
      </c>
      <c r="ER130">
        <v>999.9</v>
      </c>
      <c r="ES130">
        <v>56.378999999999998</v>
      </c>
      <c r="ET130">
        <v>25.055</v>
      </c>
      <c r="EU130">
        <v>23.5642</v>
      </c>
      <c r="EV130">
        <v>53.4664</v>
      </c>
      <c r="EW130">
        <v>37.548099999999998</v>
      </c>
      <c r="EX130">
        <v>2</v>
      </c>
      <c r="EY130">
        <v>-0.35174800000000001</v>
      </c>
      <c r="EZ130">
        <v>-0.75618700000000005</v>
      </c>
      <c r="FA130">
        <v>20.147099999999998</v>
      </c>
      <c r="FB130">
        <v>5.2029100000000001</v>
      </c>
      <c r="FC130">
        <v>12.004</v>
      </c>
      <c r="FD130">
        <v>4.976</v>
      </c>
      <c r="FE130">
        <v>3.2930000000000001</v>
      </c>
      <c r="FF130">
        <v>9999</v>
      </c>
      <c r="FG130">
        <v>9999</v>
      </c>
      <c r="FH130">
        <v>9999</v>
      </c>
      <c r="FI130">
        <v>546</v>
      </c>
      <c r="FJ130">
        <v>1.8627899999999999</v>
      </c>
      <c r="FK130">
        <v>1.8678300000000001</v>
      </c>
      <c r="FL130">
        <v>1.8675200000000001</v>
      </c>
      <c r="FM130">
        <v>1.8686799999999999</v>
      </c>
      <c r="FN130">
        <v>1.86957</v>
      </c>
      <c r="FO130">
        <v>1.86554</v>
      </c>
      <c r="FP130">
        <v>1.86673</v>
      </c>
      <c r="FQ130">
        <v>1.8681300000000001</v>
      </c>
      <c r="FR130">
        <v>5</v>
      </c>
      <c r="FS130">
        <v>0</v>
      </c>
      <c r="FT130">
        <v>0</v>
      </c>
      <c r="FU130">
        <v>0</v>
      </c>
      <c r="FV130" t="s">
        <v>356</v>
      </c>
      <c r="FW130" t="s">
        <v>357</v>
      </c>
      <c r="FX130" t="s">
        <v>358</v>
      </c>
      <c r="FY130" t="s">
        <v>358</v>
      </c>
      <c r="FZ130" t="s">
        <v>358</v>
      </c>
      <c r="GA130" t="s">
        <v>358</v>
      </c>
      <c r="GB130">
        <v>0</v>
      </c>
      <c r="GC130">
        <v>100</v>
      </c>
      <c r="GD130">
        <v>100</v>
      </c>
      <c r="GE130">
        <v>19.21</v>
      </c>
      <c r="GF130">
        <v>0.26100000000000001</v>
      </c>
      <c r="GG130">
        <v>5.6659111101770199</v>
      </c>
      <c r="GH130">
        <v>9.7043563482216103E-3</v>
      </c>
      <c r="GI130">
        <v>-6.1047874590071599E-7</v>
      </c>
      <c r="GJ130">
        <v>-2.0035481135848299E-10</v>
      </c>
      <c r="GK130">
        <v>-3.5135532291547797E-2</v>
      </c>
      <c r="GL130">
        <v>-2.6720997246463701E-3</v>
      </c>
      <c r="GM130">
        <v>1.0346449865754101E-3</v>
      </c>
      <c r="GN130">
        <v>-8.7332016154656395E-6</v>
      </c>
      <c r="GO130">
        <v>13</v>
      </c>
      <c r="GP130">
        <v>1798</v>
      </c>
      <c r="GQ130">
        <v>1</v>
      </c>
      <c r="GR130">
        <v>47</v>
      </c>
      <c r="GS130">
        <v>1478.6</v>
      </c>
      <c r="GT130">
        <v>12854.5</v>
      </c>
      <c r="GU130">
        <v>3.92334</v>
      </c>
      <c r="GV130">
        <v>0</v>
      </c>
      <c r="GW130">
        <v>2.2485400000000002</v>
      </c>
      <c r="GX130">
        <v>2.7429199999999998</v>
      </c>
      <c r="GY130">
        <v>1.9958499999999999</v>
      </c>
      <c r="GZ130">
        <v>2.36206</v>
      </c>
      <c r="HA130">
        <v>29.623000000000001</v>
      </c>
      <c r="HB130">
        <v>15.7957</v>
      </c>
      <c r="HC130">
        <v>18</v>
      </c>
      <c r="HD130">
        <v>356.97699999999998</v>
      </c>
      <c r="HE130">
        <v>711.53599999999994</v>
      </c>
      <c r="HF130">
        <v>23.0031</v>
      </c>
      <c r="HG130">
        <v>22.6129</v>
      </c>
      <c r="HH130">
        <v>30.000699999999998</v>
      </c>
      <c r="HI130">
        <v>22.4132</v>
      </c>
      <c r="HJ130">
        <v>22.3033</v>
      </c>
      <c r="HK130">
        <v>100</v>
      </c>
      <c r="HL130">
        <v>19.2379</v>
      </c>
      <c r="HM130">
        <v>6.3681400000000004</v>
      </c>
      <c r="HN130">
        <v>23</v>
      </c>
      <c r="HO130">
        <v>1940.13</v>
      </c>
      <c r="HP130">
        <v>19.5791</v>
      </c>
      <c r="HQ130">
        <v>103.29900000000001</v>
      </c>
      <c r="HR130">
        <v>104.733</v>
      </c>
    </row>
    <row r="131" spans="1:226" x14ac:dyDescent="0.2">
      <c r="A131">
        <v>137</v>
      </c>
      <c r="B131">
        <v>1656170492.5999999</v>
      </c>
      <c r="C131">
        <v>1188.5999999046301</v>
      </c>
      <c r="D131" t="s">
        <v>588</v>
      </c>
      <c r="E131" t="s">
        <v>589</v>
      </c>
      <c r="F131">
        <v>5</v>
      </c>
      <c r="G131" t="s">
        <v>351</v>
      </c>
      <c r="H131" t="s">
        <v>352</v>
      </c>
      <c r="I131">
        <v>1656170485.0999999</v>
      </c>
      <c r="J131">
        <f t="shared" si="68"/>
        <v>9.0549557286121309E-4</v>
      </c>
      <c r="K131">
        <f t="shared" si="69"/>
        <v>0.90549557286121307</v>
      </c>
      <c r="L131">
        <f t="shared" si="70"/>
        <v>17.475787148907205</v>
      </c>
      <c r="M131">
        <f t="shared" si="71"/>
        <v>1684.7174074074101</v>
      </c>
      <c r="N131">
        <f t="shared" si="72"/>
        <v>804.09919867971678</v>
      </c>
      <c r="O131">
        <f t="shared" si="73"/>
        <v>61.454854866338479</v>
      </c>
      <c r="P131">
        <f t="shared" si="74"/>
        <v>128.75782482187921</v>
      </c>
      <c r="Q131">
        <f t="shared" si="75"/>
        <v>3.4019720596748487E-2</v>
      </c>
      <c r="R131">
        <f t="shared" si="76"/>
        <v>2.4785446826497668</v>
      </c>
      <c r="S131">
        <f t="shared" si="77"/>
        <v>3.376242537814738E-2</v>
      </c>
      <c r="T131">
        <f t="shared" si="78"/>
        <v>2.1124470484231404E-2</v>
      </c>
      <c r="U131">
        <f t="shared" si="79"/>
        <v>321.51299055555535</v>
      </c>
      <c r="V131">
        <f t="shared" si="80"/>
        <v>26.832242239113782</v>
      </c>
      <c r="W131">
        <f t="shared" si="81"/>
        <v>26.832242239113782</v>
      </c>
      <c r="X131">
        <f t="shared" si="82"/>
        <v>3.5440461319642798</v>
      </c>
      <c r="Y131">
        <f t="shared" si="83"/>
        <v>49.471223734050959</v>
      </c>
      <c r="Z131">
        <f t="shared" si="84"/>
        <v>1.5627854929274259</v>
      </c>
      <c r="AA131">
        <f t="shared" si="85"/>
        <v>3.1589788466295068</v>
      </c>
      <c r="AB131">
        <f t="shared" si="86"/>
        <v>1.9812606390368539</v>
      </c>
      <c r="AC131">
        <f t="shared" si="87"/>
        <v>-39.932354763179497</v>
      </c>
      <c r="AD131">
        <f t="shared" si="88"/>
        <v>-259.46200754756234</v>
      </c>
      <c r="AE131">
        <f t="shared" si="89"/>
        <v>-22.335833630773202</v>
      </c>
      <c r="AF131">
        <f t="shared" si="90"/>
        <v>-0.21720538595968719</v>
      </c>
      <c r="AG131">
        <f t="shared" si="91"/>
        <v>16.038860899008032</v>
      </c>
      <c r="AH131">
        <f t="shared" si="92"/>
        <v>0.88381582677243398</v>
      </c>
      <c r="AI131">
        <f t="shared" si="93"/>
        <v>17.475787148907205</v>
      </c>
      <c r="AJ131">
        <v>1738.2485832672101</v>
      </c>
      <c r="AK131">
        <v>1718.0708484848501</v>
      </c>
      <c r="AL131">
        <v>-0.29293718434983101</v>
      </c>
      <c r="AM131">
        <v>66.910747138271802</v>
      </c>
      <c r="AN131">
        <f t="shared" si="94"/>
        <v>0.90549557286121307</v>
      </c>
      <c r="AO131">
        <v>19.458128610670599</v>
      </c>
      <c r="AP131">
        <v>20.490122424242401</v>
      </c>
      <c r="AQ131">
        <v>6.7712890640128304E-3</v>
      </c>
      <c r="AR131">
        <v>77.421342020431197</v>
      </c>
      <c r="AS131">
        <v>77</v>
      </c>
      <c r="AT131">
        <v>15</v>
      </c>
      <c r="AU131">
        <f t="shared" si="95"/>
        <v>1</v>
      </c>
      <c r="AV131">
        <f t="shared" si="96"/>
        <v>0</v>
      </c>
      <c r="AW131">
        <f t="shared" si="97"/>
        <v>40588.91303758401</v>
      </c>
      <c r="AX131">
        <f t="shared" si="98"/>
        <v>1999.98074074074</v>
      </c>
      <c r="AY131">
        <f t="shared" si="99"/>
        <v>1681.1838555555546</v>
      </c>
      <c r="AZ131">
        <f t="shared" si="100"/>
        <v>0.84060002244466048</v>
      </c>
      <c r="BA131">
        <f t="shared" si="101"/>
        <v>0.16075804331819488</v>
      </c>
      <c r="BB131">
        <v>6</v>
      </c>
      <c r="BC131">
        <v>0.5</v>
      </c>
      <c r="BD131" t="s">
        <v>353</v>
      </c>
      <c r="BE131">
        <v>2</v>
      </c>
      <c r="BF131" t="b">
        <v>1</v>
      </c>
      <c r="BG131">
        <v>1656170485.0999999</v>
      </c>
      <c r="BH131">
        <v>1684.7174074074101</v>
      </c>
      <c r="BI131">
        <v>1705.75</v>
      </c>
      <c r="BJ131">
        <v>20.448092592592602</v>
      </c>
      <c r="BK131">
        <v>19.409240740740699</v>
      </c>
      <c r="BL131">
        <v>1665.5085185185201</v>
      </c>
      <c r="BM131">
        <v>20.187359259259299</v>
      </c>
      <c r="BN131">
        <v>500.01940740740702</v>
      </c>
      <c r="BO131">
        <v>76.326759259259305</v>
      </c>
      <c r="BP131">
        <v>0.10019772222222199</v>
      </c>
      <c r="BQ131">
        <v>24.890499999999999</v>
      </c>
      <c r="BR131">
        <v>24.770325925925899</v>
      </c>
      <c r="BS131">
        <v>999.9</v>
      </c>
      <c r="BT131">
        <v>0</v>
      </c>
      <c r="BU131">
        <v>0</v>
      </c>
      <c r="BV131">
        <v>9985.5555555555493</v>
      </c>
      <c r="BW131">
        <v>0</v>
      </c>
      <c r="BX131">
        <v>336.12955555555601</v>
      </c>
      <c r="BY131">
        <v>-21.0318111111111</v>
      </c>
      <c r="BZ131">
        <v>1719.8855555555599</v>
      </c>
      <c r="CA131">
        <v>1739.51185185185</v>
      </c>
      <c r="CB131">
        <v>1.03883659259259</v>
      </c>
      <c r="CC131">
        <v>1705.75</v>
      </c>
      <c r="CD131">
        <v>19.409240740740699</v>
      </c>
      <c r="CE131">
        <v>1.56073666666667</v>
      </c>
      <c r="CF131">
        <v>1.48144518518519</v>
      </c>
      <c r="CG131">
        <v>13.5765074074074</v>
      </c>
      <c r="CH131">
        <v>12.777944444444399</v>
      </c>
      <c r="CI131">
        <v>1999.98074074074</v>
      </c>
      <c r="CJ131">
        <v>0.97999955555555596</v>
      </c>
      <c r="CK131">
        <v>2.0000440740740699E-2</v>
      </c>
      <c r="CL131">
        <v>0</v>
      </c>
      <c r="CM131">
        <v>2.1525296296296301</v>
      </c>
      <c r="CN131">
        <v>0</v>
      </c>
      <c r="CO131">
        <v>4530.6377777777798</v>
      </c>
      <c r="CP131">
        <v>17299.9962962963</v>
      </c>
      <c r="CQ131">
        <v>40.921037037037003</v>
      </c>
      <c r="CR131">
        <v>39.763555555555499</v>
      </c>
      <c r="CS131">
        <v>40.119999999999997</v>
      </c>
      <c r="CT131">
        <v>39.203481481481496</v>
      </c>
      <c r="CU131">
        <v>39.666407407407398</v>
      </c>
      <c r="CV131">
        <v>1959.9796296296299</v>
      </c>
      <c r="CW131">
        <v>40.001111111111101</v>
      </c>
      <c r="CX131">
        <v>0</v>
      </c>
      <c r="CY131">
        <v>1656170491.8</v>
      </c>
      <c r="CZ131">
        <v>0</v>
      </c>
      <c r="DA131">
        <v>0</v>
      </c>
      <c r="DB131" t="s">
        <v>354</v>
      </c>
      <c r="DC131">
        <v>1656081770.5</v>
      </c>
      <c r="DD131">
        <v>1655399214.5999999</v>
      </c>
      <c r="DE131">
        <v>0</v>
      </c>
      <c r="DF131">
        <v>0.13400000000000001</v>
      </c>
      <c r="DG131">
        <v>-0.06</v>
      </c>
      <c r="DH131">
        <v>9.3309999999999995</v>
      </c>
      <c r="DI131">
        <v>0.51100000000000001</v>
      </c>
      <c r="DJ131">
        <v>421</v>
      </c>
      <c r="DK131">
        <v>25</v>
      </c>
      <c r="DL131">
        <v>1.93</v>
      </c>
      <c r="DM131">
        <v>0.15</v>
      </c>
      <c r="DN131">
        <v>-21.220512500000002</v>
      </c>
      <c r="DO131">
        <v>4.1991095684803597</v>
      </c>
      <c r="DP131">
        <v>0.46534532617589502</v>
      </c>
      <c r="DQ131">
        <v>0</v>
      </c>
      <c r="DR131">
        <v>1.05157995</v>
      </c>
      <c r="DS131">
        <v>-0.30623619512195399</v>
      </c>
      <c r="DT131">
        <v>3.1792638731277099E-2</v>
      </c>
      <c r="DU131">
        <v>0</v>
      </c>
      <c r="DV131">
        <v>0</v>
      </c>
      <c r="DW131">
        <v>2</v>
      </c>
      <c r="DX131" t="s">
        <v>359</v>
      </c>
      <c r="DY131">
        <v>2.9769299999999999</v>
      </c>
      <c r="DZ131">
        <v>2.75326</v>
      </c>
      <c r="EA131">
        <v>0.19678899999999999</v>
      </c>
      <c r="EB131">
        <v>0.199326</v>
      </c>
      <c r="EC131">
        <v>7.9571699999999995E-2</v>
      </c>
      <c r="ED131">
        <v>7.7454899999999993E-2</v>
      </c>
      <c r="EE131">
        <v>31637.3</v>
      </c>
      <c r="EF131">
        <v>34700.6</v>
      </c>
      <c r="EG131">
        <v>35667.800000000003</v>
      </c>
      <c r="EH131">
        <v>39275.300000000003</v>
      </c>
      <c r="EI131">
        <v>46469.599999999999</v>
      </c>
      <c r="EJ131">
        <v>52233.2</v>
      </c>
      <c r="EK131">
        <v>55638.2</v>
      </c>
      <c r="EL131">
        <v>62870.6</v>
      </c>
      <c r="EM131">
        <v>1.7927999999999999</v>
      </c>
      <c r="EN131">
        <v>2.3374000000000001</v>
      </c>
      <c r="EO131">
        <v>0.12481200000000001</v>
      </c>
      <c r="EP131">
        <v>0</v>
      </c>
      <c r="EQ131">
        <v>22.733899999999998</v>
      </c>
      <c r="ER131">
        <v>999.9</v>
      </c>
      <c r="ES131">
        <v>56.354999999999997</v>
      </c>
      <c r="ET131">
        <v>25.065000000000001</v>
      </c>
      <c r="EU131">
        <v>23.5669</v>
      </c>
      <c r="EV131">
        <v>54.316400000000002</v>
      </c>
      <c r="EW131">
        <v>37.600200000000001</v>
      </c>
      <c r="EX131">
        <v>2</v>
      </c>
      <c r="EY131">
        <v>-0.350854</v>
      </c>
      <c r="EZ131">
        <v>-0.74339900000000003</v>
      </c>
      <c r="FA131">
        <v>20.146699999999999</v>
      </c>
      <c r="FB131">
        <v>5.20052</v>
      </c>
      <c r="FC131">
        <v>12.004</v>
      </c>
      <c r="FD131">
        <v>4.9756</v>
      </c>
      <c r="FE131">
        <v>3.2930000000000001</v>
      </c>
      <c r="FF131">
        <v>9999</v>
      </c>
      <c r="FG131">
        <v>9999</v>
      </c>
      <c r="FH131">
        <v>9999</v>
      </c>
      <c r="FI131">
        <v>546</v>
      </c>
      <c r="FJ131">
        <v>1.8627899999999999</v>
      </c>
      <c r="FK131">
        <v>1.86774</v>
      </c>
      <c r="FL131">
        <v>1.8675200000000001</v>
      </c>
      <c r="FM131">
        <v>1.8686799999999999</v>
      </c>
      <c r="FN131">
        <v>1.8695999999999999</v>
      </c>
      <c r="FO131">
        <v>1.8655999999999999</v>
      </c>
      <c r="FP131">
        <v>1.86673</v>
      </c>
      <c r="FQ131">
        <v>1.8681000000000001</v>
      </c>
      <c r="FR131">
        <v>5</v>
      </c>
      <c r="FS131">
        <v>0</v>
      </c>
      <c r="FT131">
        <v>0</v>
      </c>
      <c r="FU131">
        <v>0</v>
      </c>
      <c r="FV131" t="s">
        <v>356</v>
      </c>
      <c r="FW131" t="s">
        <v>357</v>
      </c>
      <c r="FX131" t="s">
        <v>358</v>
      </c>
      <c r="FY131" t="s">
        <v>358</v>
      </c>
      <c r="FZ131" t="s">
        <v>358</v>
      </c>
      <c r="GA131" t="s">
        <v>358</v>
      </c>
      <c r="GB131">
        <v>0</v>
      </c>
      <c r="GC131">
        <v>100</v>
      </c>
      <c r="GD131">
        <v>100</v>
      </c>
      <c r="GE131">
        <v>19.2</v>
      </c>
      <c r="GF131">
        <v>0.26200000000000001</v>
      </c>
      <c r="GG131">
        <v>5.6659111101770199</v>
      </c>
      <c r="GH131">
        <v>9.7043563482216103E-3</v>
      </c>
      <c r="GI131">
        <v>-6.1047874590071599E-7</v>
      </c>
      <c r="GJ131">
        <v>-2.0035481135848299E-10</v>
      </c>
      <c r="GK131">
        <v>-3.5135532291547797E-2</v>
      </c>
      <c r="GL131">
        <v>-2.6720997246463701E-3</v>
      </c>
      <c r="GM131">
        <v>1.0346449865754101E-3</v>
      </c>
      <c r="GN131">
        <v>-8.7332016154656395E-6</v>
      </c>
      <c r="GO131">
        <v>13</v>
      </c>
      <c r="GP131">
        <v>1798</v>
      </c>
      <c r="GQ131">
        <v>1</v>
      </c>
      <c r="GR131">
        <v>47</v>
      </c>
      <c r="GS131">
        <v>1478.7</v>
      </c>
      <c r="GT131">
        <v>12854.6</v>
      </c>
      <c r="GU131">
        <v>3.9209000000000001</v>
      </c>
      <c r="GV131">
        <v>0</v>
      </c>
      <c r="GW131">
        <v>2.2485400000000002</v>
      </c>
      <c r="GX131">
        <v>2.7429199999999998</v>
      </c>
      <c r="GY131">
        <v>1.9958499999999999</v>
      </c>
      <c r="GZ131">
        <v>2.36328</v>
      </c>
      <c r="HA131">
        <v>29.623000000000001</v>
      </c>
      <c r="HB131">
        <v>15.786899999999999</v>
      </c>
      <c r="HC131">
        <v>18</v>
      </c>
      <c r="HD131">
        <v>357.12700000000001</v>
      </c>
      <c r="HE131">
        <v>711.64300000000003</v>
      </c>
      <c r="HF131">
        <v>23.002600000000001</v>
      </c>
      <c r="HG131">
        <v>22.622800000000002</v>
      </c>
      <c r="HH131">
        <v>30.001100000000001</v>
      </c>
      <c r="HI131">
        <v>22.421099999999999</v>
      </c>
      <c r="HJ131">
        <v>22.3108</v>
      </c>
      <c r="HK131">
        <v>100</v>
      </c>
      <c r="HL131">
        <v>18.9602</v>
      </c>
      <c r="HM131">
        <v>6.3681400000000004</v>
      </c>
      <c r="HN131">
        <v>23</v>
      </c>
      <c r="HO131">
        <v>1960.24</v>
      </c>
      <c r="HP131">
        <v>19.6099</v>
      </c>
      <c r="HQ131">
        <v>103.295</v>
      </c>
      <c r="HR131">
        <v>104.729</v>
      </c>
    </row>
    <row r="132" spans="1:226" x14ac:dyDescent="0.2">
      <c r="A132">
        <v>138</v>
      </c>
      <c r="B132">
        <v>1656170497.5999999</v>
      </c>
      <c r="C132">
        <v>1193.5999999046301</v>
      </c>
      <c r="D132" t="s">
        <v>590</v>
      </c>
      <c r="E132" t="s">
        <v>591</v>
      </c>
      <c r="F132">
        <v>5</v>
      </c>
      <c r="G132" t="s">
        <v>351</v>
      </c>
      <c r="H132" t="s">
        <v>352</v>
      </c>
      <c r="I132">
        <v>1656170489.81429</v>
      </c>
      <c r="J132">
        <f t="shared" si="68"/>
        <v>8.8560553295896432E-4</v>
      </c>
      <c r="K132">
        <f t="shared" si="69"/>
        <v>0.88560553295896427</v>
      </c>
      <c r="L132">
        <f t="shared" si="70"/>
        <v>17.417268721291155</v>
      </c>
      <c r="M132">
        <f t="shared" si="71"/>
        <v>1683.41571428571</v>
      </c>
      <c r="N132">
        <f t="shared" si="72"/>
        <v>786.02113616186227</v>
      </c>
      <c r="O132">
        <f t="shared" si="73"/>
        <v>60.072240176499378</v>
      </c>
      <c r="P132">
        <f t="shared" si="74"/>
        <v>128.65627710631921</v>
      </c>
      <c r="Q132">
        <f t="shared" si="75"/>
        <v>3.3213707315037554E-2</v>
      </c>
      <c r="R132">
        <f t="shared" si="76"/>
        <v>2.4796848728893255</v>
      </c>
      <c r="S132">
        <f t="shared" si="77"/>
        <v>3.2968524075670691E-2</v>
      </c>
      <c r="T132">
        <f t="shared" si="78"/>
        <v>2.0627205291361909E-2</v>
      </c>
      <c r="U132">
        <f t="shared" si="79"/>
        <v>321.51290635714327</v>
      </c>
      <c r="V132">
        <f t="shared" si="80"/>
        <v>26.856952883246159</v>
      </c>
      <c r="W132">
        <f t="shared" si="81"/>
        <v>26.856952883246159</v>
      </c>
      <c r="X132">
        <f t="shared" si="82"/>
        <v>3.5491993812792</v>
      </c>
      <c r="Y132">
        <f t="shared" si="83"/>
        <v>49.481389444646169</v>
      </c>
      <c r="Z132">
        <f t="shared" si="84"/>
        <v>1.5649279393582292</v>
      </c>
      <c r="AA132">
        <f t="shared" si="85"/>
        <v>3.1626596522898422</v>
      </c>
      <c r="AB132">
        <f t="shared" si="86"/>
        <v>1.9842714419209708</v>
      </c>
      <c r="AC132">
        <f t="shared" si="87"/>
        <v>-39.055204003490324</v>
      </c>
      <c r="AD132">
        <f t="shared" si="88"/>
        <v>-260.27556285795828</v>
      </c>
      <c r="AE132">
        <f t="shared" si="89"/>
        <v>-22.400539265697866</v>
      </c>
      <c r="AF132">
        <f t="shared" si="90"/>
        <v>-0.21839977000320232</v>
      </c>
      <c r="AG132">
        <f t="shared" si="91"/>
        <v>15.807298020840939</v>
      </c>
      <c r="AH132">
        <f t="shared" si="92"/>
        <v>0.86622329117170982</v>
      </c>
      <c r="AI132">
        <f t="shared" si="93"/>
        <v>17.417268721291155</v>
      </c>
      <c r="AJ132">
        <v>1736.4752975869601</v>
      </c>
      <c r="AK132">
        <v>1716.40606060606</v>
      </c>
      <c r="AL132">
        <v>-0.30209680027438002</v>
      </c>
      <c r="AM132">
        <v>66.910747138271802</v>
      </c>
      <c r="AN132">
        <f t="shared" si="94"/>
        <v>0.88560553295896427</v>
      </c>
      <c r="AO132">
        <v>19.504275387443801</v>
      </c>
      <c r="AP132">
        <v>20.527535757575802</v>
      </c>
      <c r="AQ132">
        <v>3.68950864953989E-3</v>
      </c>
      <c r="AR132">
        <v>77.421342020431197</v>
      </c>
      <c r="AS132">
        <v>77</v>
      </c>
      <c r="AT132">
        <v>15</v>
      </c>
      <c r="AU132">
        <f t="shared" si="95"/>
        <v>1</v>
      </c>
      <c r="AV132">
        <f t="shared" si="96"/>
        <v>0</v>
      </c>
      <c r="AW132">
        <f t="shared" si="97"/>
        <v>40614.81046561629</v>
      </c>
      <c r="AX132">
        <f t="shared" si="98"/>
        <v>1999.9803571428599</v>
      </c>
      <c r="AY132">
        <f t="shared" si="99"/>
        <v>1681.1835214285736</v>
      </c>
      <c r="AZ132">
        <f t="shared" si="100"/>
        <v>0.84060001660730588</v>
      </c>
      <c r="BA132">
        <f t="shared" si="101"/>
        <v>0.16075803205210049</v>
      </c>
      <c r="BB132">
        <v>6</v>
      </c>
      <c r="BC132">
        <v>0.5</v>
      </c>
      <c r="BD132" t="s">
        <v>353</v>
      </c>
      <c r="BE132">
        <v>2</v>
      </c>
      <c r="BF132" t="b">
        <v>1</v>
      </c>
      <c r="BG132">
        <v>1656170489.81429</v>
      </c>
      <c r="BH132">
        <v>1683.41571428571</v>
      </c>
      <c r="BI132">
        <v>1704.13321428571</v>
      </c>
      <c r="BJ132">
        <v>20.4764535714286</v>
      </c>
      <c r="BK132">
        <v>19.458324999999999</v>
      </c>
      <c r="BL132">
        <v>1664.2142857142901</v>
      </c>
      <c r="BM132">
        <v>20.214942857142901</v>
      </c>
      <c r="BN132">
        <v>500.02689285714303</v>
      </c>
      <c r="BO132">
        <v>76.325610714285702</v>
      </c>
      <c r="BP132">
        <v>0.100120621428571</v>
      </c>
      <c r="BQ132">
        <v>24.910017857142901</v>
      </c>
      <c r="BR132">
        <v>24.7899214285714</v>
      </c>
      <c r="BS132">
        <v>999.9</v>
      </c>
      <c r="BT132">
        <v>0</v>
      </c>
      <c r="BU132">
        <v>0</v>
      </c>
      <c r="BV132">
        <v>9993.0357142857101</v>
      </c>
      <c r="BW132">
        <v>0</v>
      </c>
      <c r="BX132">
        <v>336.84621428571398</v>
      </c>
      <c r="BY132">
        <v>-20.7163964285714</v>
      </c>
      <c r="BZ132">
        <v>1718.60607142857</v>
      </c>
      <c r="CA132">
        <v>1737.95</v>
      </c>
      <c r="CB132">
        <v>1.01812110714286</v>
      </c>
      <c r="CC132">
        <v>1704.13321428571</v>
      </c>
      <c r="CD132">
        <v>19.458324999999999</v>
      </c>
      <c r="CE132">
        <v>1.5628782142857101</v>
      </c>
      <c r="CF132">
        <v>1.4851696428571399</v>
      </c>
      <c r="CG132">
        <v>13.597571428571401</v>
      </c>
      <c r="CH132">
        <v>12.816267857142901</v>
      </c>
      <c r="CI132">
        <v>1999.9803571428599</v>
      </c>
      <c r="CJ132">
        <v>0.98000014285714299</v>
      </c>
      <c r="CK132">
        <v>1.9999814285714301E-2</v>
      </c>
      <c r="CL132">
        <v>0</v>
      </c>
      <c r="CM132">
        <v>2.1461785714285702</v>
      </c>
      <c r="CN132">
        <v>0</v>
      </c>
      <c r="CO132">
        <v>4531.0196428571398</v>
      </c>
      <c r="CP132">
        <v>17299.992857142901</v>
      </c>
      <c r="CQ132">
        <v>41.006500000000003</v>
      </c>
      <c r="CR132">
        <v>39.812249999999999</v>
      </c>
      <c r="CS132">
        <v>40.178357142857102</v>
      </c>
      <c r="CT132">
        <v>39.2720357142857</v>
      </c>
      <c r="CU132">
        <v>39.738535714285703</v>
      </c>
      <c r="CV132">
        <v>1959.9796428571401</v>
      </c>
      <c r="CW132">
        <v>40.000714285714302</v>
      </c>
      <c r="CX132">
        <v>0</v>
      </c>
      <c r="CY132">
        <v>1656170496.5999999</v>
      </c>
      <c r="CZ132">
        <v>0</v>
      </c>
      <c r="DA132">
        <v>0</v>
      </c>
      <c r="DB132" t="s">
        <v>354</v>
      </c>
      <c r="DC132">
        <v>1656081770.5</v>
      </c>
      <c r="DD132">
        <v>1655399214.5999999</v>
      </c>
      <c r="DE132">
        <v>0</v>
      </c>
      <c r="DF132">
        <v>0.13400000000000001</v>
      </c>
      <c r="DG132">
        <v>-0.06</v>
      </c>
      <c r="DH132">
        <v>9.3309999999999995</v>
      </c>
      <c r="DI132">
        <v>0.51100000000000001</v>
      </c>
      <c r="DJ132">
        <v>421</v>
      </c>
      <c r="DK132">
        <v>25</v>
      </c>
      <c r="DL132">
        <v>1.93</v>
      </c>
      <c r="DM132">
        <v>0.15</v>
      </c>
      <c r="DN132">
        <v>-20.995535</v>
      </c>
      <c r="DO132">
        <v>4.3797343339587798</v>
      </c>
      <c r="DP132">
        <v>0.49006578770099801</v>
      </c>
      <c r="DQ132">
        <v>0</v>
      </c>
      <c r="DR132">
        <v>1.0327692500000001</v>
      </c>
      <c r="DS132">
        <v>-0.27305263789869</v>
      </c>
      <c r="DT132">
        <v>2.9115466302079101E-2</v>
      </c>
      <c r="DU132">
        <v>0</v>
      </c>
      <c r="DV132">
        <v>0</v>
      </c>
      <c r="DW132">
        <v>2</v>
      </c>
      <c r="DX132" t="s">
        <v>359</v>
      </c>
      <c r="DY132">
        <v>2.97729</v>
      </c>
      <c r="DZ132">
        <v>2.7536100000000001</v>
      </c>
      <c r="EA132">
        <v>0.196683</v>
      </c>
      <c r="EB132">
        <v>0.19920199999999999</v>
      </c>
      <c r="EC132">
        <v>7.9660099999999998E-2</v>
      </c>
      <c r="ED132">
        <v>7.7671900000000002E-2</v>
      </c>
      <c r="EE132">
        <v>31641.599999999999</v>
      </c>
      <c r="EF132">
        <v>34705.599999999999</v>
      </c>
      <c r="EG132">
        <v>35668.1</v>
      </c>
      <c r="EH132">
        <v>39274.9</v>
      </c>
      <c r="EI132">
        <v>46464.9</v>
      </c>
      <c r="EJ132">
        <v>52220.1</v>
      </c>
      <c r="EK132">
        <v>55638</v>
      </c>
      <c r="EL132">
        <v>62869.7</v>
      </c>
      <c r="EM132">
        <v>1.7926</v>
      </c>
      <c r="EN132">
        <v>2.3374000000000001</v>
      </c>
      <c r="EO132">
        <v>0.12517</v>
      </c>
      <c r="EP132">
        <v>0</v>
      </c>
      <c r="EQ132">
        <v>22.7742</v>
      </c>
      <c r="ER132">
        <v>999.9</v>
      </c>
      <c r="ES132">
        <v>56.33</v>
      </c>
      <c r="ET132">
        <v>25.065000000000001</v>
      </c>
      <c r="EU132">
        <v>23.559899999999999</v>
      </c>
      <c r="EV132">
        <v>54.056399999999996</v>
      </c>
      <c r="EW132">
        <v>37.556100000000001</v>
      </c>
      <c r="EX132">
        <v>2</v>
      </c>
      <c r="EY132">
        <v>-0.35006100000000001</v>
      </c>
      <c r="EZ132">
        <v>-0.73180800000000001</v>
      </c>
      <c r="FA132">
        <v>20.147300000000001</v>
      </c>
      <c r="FB132">
        <v>5.2029100000000001</v>
      </c>
      <c r="FC132">
        <v>12.004</v>
      </c>
      <c r="FD132">
        <v>4.976</v>
      </c>
      <c r="FE132">
        <v>3.2930000000000001</v>
      </c>
      <c r="FF132">
        <v>9999</v>
      </c>
      <c r="FG132">
        <v>9999</v>
      </c>
      <c r="FH132">
        <v>9999</v>
      </c>
      <c r="FI132">
        <v>546</v>
      </c>
      <c r="FJ132">
        <v>1.8627899999999999</v>
      </c>
      <c r="FK132">
        <v>1.8677699999999999</v>
      </c>
      <c r="FL132">
        <v>1.86758</v>
      </c>
      <c r="FM132">
        <v>1.8686799999999999</v>
      </c>
      <c r="FN132">
        <v>1.86951</v>
      </c>
      <c r="FO132">
        <v>1.8655999999999999</v>
      </c>
      <c r="FP132">
        <v>1.86673</v>
      </c>
      <c r="FQ132">
        <v>1.8681000000000001</v>
      </c>
      <c r="FR132">
        <v>5</v>
      </c>
      <c r="FS132">
        <v>0</v>
      </c>
      <c r="FT132">
        <v>0</v>
      </c>
      <c r="FU132">
        <v>0</v>
      </c>
      <c r="FV132" t="s">
        <v>356</v>
      </c>
      <c r="FW132" t="s">
        <v>357</v>
      </c>
      <c r="FX132" t="s">
        <v>358</v>
      </c>
      <c r="FY132" t="s">
        <v>358</v>
      </c>
      <c r="FZ132" t="s">
        <v>358</v>
      </c>
      <c r="GA132" t="s">
        <v>358</v>
      </c>
      <c r="GB132">
        <v>0</v>
      </c>
      <c r="GC132">
        <v>100</v>
      </c>
      <c r="GD132">
        <v>100</v>
      </c>
      <c r="GE132">
        <v>19.190000000000001</v>
      </c>
      <c r="GF132">
        <v>0.26290000000000002</v>
      </c>
      <c r="GG132">
        <v>5.6659111101770199</v>
      </c>
      <c r="GH132">
        <v>9.7043563482216103E-3</v>
      </c>
      <c r="GI132">
        <v>-6.1047874590071599E-7</v>
      </c>
      <c r="GJ132">
        <v>-2.0035481135848299E-10</v>
      </c>
      <c r="GK132">
        <v>-3.5135532291547797E-2</v>
      </c>
      <c r="GL132">
        <v>-2.6720997246463701E-3</v>
      </c>
      <c r="GM132">
        <v>1.0346449865754101E-3</v>
      </c>
      <c r="GN132">
        <v>-8.7332016154656395E-6</v>
      </c>
      <c r="GO132">
        <v>13</v>
      </c>
      <c r="GP132">
        <v>1798</v>
      </c>
      <c r="GQ132">
        <v>1</v>
      </c>
      <c r="GR132">
        <v>47</v>
      </c>
      <c r="GS132">
        <v>1478.8</v>
      </c>
      <c r="GT132">
        <v>12854.7</v>
      </c>
      <c r="GU132">
        <v>3.9184600000000001</v>
      </c>
      <c r="GV132">
        <v>0</v>
      </c>
      <c r="GW132">
        <v>2.2485400000000002</v>
      </c>
      <c r="GX132">
        <v>2.7429199999999998</v>
      </c>
      <c r="GY132">
        <v>1.9958499999999999</v>
      </c>
      <c r="GZ132">
        <v>2.3535200000000001</v>
      </c>
      <c r="HA132">
        <v>29.644300000000001</v>
      </c>
      <c r="HB132">
        <v>15.804399999999999</v>
      </c>
      <c r="HC132">
        <v>18</v>
      </c>
      <c r="HD132">
        <v>357.08</v>
      </c>
      <c r="HE132">
        <v>711.75</v>
      </c>
      <c r="HF132">
        <v>23.002500000000001</v>
      </c>
      <c r="HG132">
        <v>22.631900000000002</v>
      </c>
      <c r="HH132">
        <v>30.000800000000002</v>
      </c>
      <c r="HI132">
        <v>22.4283</v>
      </c>
      <c r="HJ132">
        <v>22.318300000000001</v>
      </c>
      <c r="HK132">
        <v>100</v>
      </c>
      <c r="HL132">
        <v>18.6783</v>
      </c>
      <c r="HM132">
        <v>6.3681400000000004</v>
      </c>
      <c r="HN132">
        <v>23</v>
      </c>
      <c r="HO132">
        <v>1973.72</v>
      </c>
      <c r="HP132">
        <v>19.630700000000001</v>
      </c>
      <c r="HQ132">
        <v>103.295</v>
      </c>
      <c r="HR132">
        <v>104.72799999999999</v>
      </c>
    </row>
    <row r="133" spans="1:226" x14ac:dyDescent="0.2">
      <c r="A133">
        <v>139</v>
      </c>
      <c r="B133">
        <v>1656170502.5999999</v>
      </c>
      <c r="C133">
        <v>1198.5999999046301</v>
      </c>
      <c r="D133" t="s">
        <v>592</v>
      </c>
      <c r="E133" t="s">
        <v>593</v>
      </c>
      <c r="F133">
        <v>5</v>
      </c>
      <c r="G133" t="s">
        <v>351</v>
      </c>
      <c r="H133" t="s">
        <v>352</v>
      </c>
      <c r="I133">
        <v>1656170495.0999999</v>
      </c>
      <c r="J133">
        <f t="shared" si="68"/>
        <v>8.7083128771627287E-4</v>
      </c>
      <c r="K133">
        <f t="shared" si="69"/>
        <v>0.87083128771627283</v>
      </c>
      <c r="L133">
        <f t="shared" si="70"/>
        <v>17.108869336477309</v>
      </c>
      <c r="M133">
        <f t="shared" si="71"/>
        <v>1681.8396296296301</v>
      </c>
      <c r="N133">
        <f t="shared" si="72"/>
        <v>784.40291465236271</v>
      </c>
      <c r="O133">
        <f t="shared" si="73"/>
        <v>59.947161436287516</v>
      </c>
      <c r="P133">
        <f t="shared" si="74"/>
        <v>128.53281126834699</v>
      </c>
      <c r="Q133">
        <f t="shared" si="75"/>
        <v>3.2619814126647322E-2</v>
      </c>
      <c r="R133">
        <f t="shared" si="76"/>
        <v>2.4807320155666703</v>
      </c>
      <c r="S133">
        <f t="shared" si="77"/>
        <v>3.2383386089042412E-2</v>
      </c>
      <c r="T133">
        <f t="shared" si="78"/>
        <v>2.026071545587118E-2</v>
      </c>
      <c r="U133">
        <f t="shared" si="79"/>
        <v>321.50896577777849</v>
      </c>
      <c r="V133">
        <f t="shared" si="80"/>
        <v>26.87931099971248</v>
      </c>
      <c r="W133">
        <f t="shared" si="81"/>
        <v>26.87931099971248</v>
      </c>
      <c r="X133">
        <f t="shared" si="82"/>
        <v>3.5538676614536304</v>
      </c>
      <c r="Y133">
        <f t="shared" si="83"/>
        <v>49.510352484529882</v>
      </c>
      <c r="Z133">
        <f t="shared" si="84"/>
        <v>1.5675900289777509</v>
      </c>
      <c r="AA133">
        <f t="shared" si="85"/>
        <v>3.1661863636853802</v>
      </c>
      <c r="AB133">
        <f t="shared" si="86"/>
        <v>1.9862776324758795</v>
      </c>
      <c r="AC133">
        <f t="shared" si="87"/>
        <v>-38.403659788287634</v>
      </c>
      <c r="AD133">
        <f t="shared" si="88"/>
        <v>-260.87710347496858</v>
      </c>
      <c r="AE133">
        <f t="shared" si="89"/>
        <v>-22.447457014668771</v>
      </c>
      <c r="AF133">
        <f t="shared" si="90"/>
        <v>-0.21925450014651915</v>
      </c>
      <c r="AG133">
        <f t="shared" si="91"/>
        <v>15.67008138404349</v>
      </c>
      <c r="AH133">
        <f t="shared" si="92"/>
        <v>0.83640380956186555</v>
      </c>
      <c r="AI133">
        <f t="shared" si="93"/>
        <v>17.108869336477309</v>
      </c>
      <c r="AJ133">
        <v>1734.8670464710699</v>
      </c>
      <c r="AK133">
        <v>1715.03181818182</v>
      </c>
      <c r="AL133">
        <v>-0.26771156311675998</v>
      </c>
      <c r="AM133">
        <v>66.910747138271802</v>
      </c>
      <c r="AN133">
        <f t="shared" si="94"/>
        <v>0.87083128771627283</v>
      </c>
      <c r="AO133">
        <v>19.588192860841101</v>
      </c>
      <c r="AP133">
        <v>20.567771515151499</v>
      </c>
      <c r="AQ133">
        <v>9.2007681368375897E-3</v>
      </c>
      <c r="AR133">
        <v>77.421342020431197</v>
      </c>
      <c r="AS133">
        <v>77</v>
      </c>
      <c r="AT133">
        <v>15</v>
      </c>
      <c r="AU133">
        <f t="shared" si="95"/>
        <v>1</v>
      </c>
      <c r="AV133">
        <f t="shared" si="96"/>
        <v>0</v>
      </c>
      <c r="AW133">
        <f t="shared" si="97"/>
        <v>40638.475549181101</v>
      </c>
      <c r="AX133">
        <f t="shared" si="98"/>
        <v>1999.9559259259299</v>
      </c>
      <c r="AY133">
        <f t="shared" si="99"/>
        <v>1681.162977777781</v>
      </c>
      <c r="AZ133">
        <f t="shared" si="100"/>
        <v>0.84060001322251354</v>
      </c>
      <c r="BA133">
        <f t="shared" si="101"/>
        <v>0.16075802551945129</v>
      </c>
      <c r="BB133">
        <v>6</v>
      </c>
      <c r="BC133">
        <v>0.5</v>
      </c>
      <c r="BD133" t="s">
        <v>353</v>
      </c>
      <c r="BE133">
        <v>2</v>
      </c>
      <c r="BF133" t="b">
        <v>1</v>
      </c>
      <c r="BG133">
        <v>1656170495.0999999</v>
      </c>
      <c r="BH133">
        <v>1681.8396296296301</v>
      </c>
      <c r="BI133">
        <v>1702.3307407407401</v>
      </c>
      <c r="BJ133">
        <v>20.511766666666698</v>
      </c>
      <c r="BK133">
        <v>19.528718518518499</v>
      </c>
      <c r="BL133">
        <v>1662.64592592593</v>
      </c>
      <c r="BM133">
        <v>20.249274074074101</v>
      </c>
      <c r="BN133">
        <v>500.024962962963</v>
      </c>
      <c r="BO133">
        <v>76.323851851851899</v>
      </c>
      <c r="BP133">
        <v>0.10008834074074099</v>
      </c>
      <c r="BQ133">
        <v>24.928699999999999</v>
      </c>
      <c r="BR133">
        <v>24.813888888888901</v>
      </c>
      <c r="BS133">
        <v>999.9</v>
      </c>
      <c r="BT133">
        <v>0</v>
      </c>
      <c r="BU133">
        <v>0</v>
      </c>
      <c r="BV133">
        <v>10000</v>
      </c>
      <c r="BW133">
        <v>0</v>
      </c>
      <c r="BX133">
        <v>337.65133333333301</v>
      </c>
      <c r="BY133">
        <v>-20.491059259259298</v>
      </c>
      <c r="BZ133">
        <v>1717.05851851852</v>
      </c>
      <c r="CA133">
        <v>1736.23703703704</v>
      </c>
      <c r="CB133">
        <v>0.98305088888888903</v>
      </c>
      <c r="CC133">
        <v>1702.3307407407401</v>
      </c>
      <c r="CD133">
        <v>19.528718518518499</v>
      </c>
      <c r="CE133">
        <v>1.5655370370370401</v>
      </c>
      <c r="CF133">
        <v>1.4905070370370399</v>
      </c>
      <c r="CG133">
        <v>13.6236888888889</v>
      </c>
      <c r="CH133">
        <v>12.8710740740741</v>
      </c>
      <c r="CI133">
        <v>1999.9559259259299</v>
      </c>
      <c r="CJ133">
        <v>0.98000066666666696</v>
      </c>
      <c r="CK133">
        <v>1.9999255555555599E-2</v>
      </c>
      <c r="CL133">
        <v>0</v>
      </c>
      <c r="CM133">
        <v>2.1685629629629601</v>
      </c>
      <c r="CN133">
        <v>0</v>
      </c>
      <c r="CO133">
        <v>4531.2866666666696</v>
      </c>
      <c r="CP133">
        <v>17299.774074074099</v>
      </c>
      <c r="CQ133">
        <v>41.094703703703701</v>
      </c>
      <c r="CR133">
        <v>39.860814814814802</v>
      </c>
      <c r="CS133">
        <v>40.252000000000002</v>
      </c>
      <c r="CT133">
        <v>39.321481481481499</v>
      </c>
      <c r="CU133">
        <v>39.814518518518497</v>
      </c>
      <c r="CV133">
        <v>1959.9559259259299</v>
      </c>
      <c r="CW133">
        <v>40</v>
      </c>
      <c r="CX133">
        <v>0</v>
      </c>
      <c r="CY133">
        <v>1656170502</v>
      </c>
      <c r="CZ133">
        <v>0</v>
      </c>
      <c r="DA133">
        <v>0</v>
      </c>
      <c r="DB133" t="s">
        <v>354</v>
      </c>
      <c r="DC133">
        <v>1656081770.5</v>
      </c>
      <c r="DD133">
        <v>1655399214.5999999</v>
      </c>
      <c r="DE133">
        <v>0</v>
      </c>
      <c r="DF133">
        <v>0.13400000000000001</v>
      </c>
      <c r="DG133">
        <v>-0.06</v>
      </c>
      <c r="DH133">
        <v>9.3309999999999995</v>
      </c>
      <c r="DI133">
        <v>0.51100000000000001</v>
      </c>
      <c r="DJ133">
        <v>421</v>
      </c>
      <c r="DK133">
        <v>25</v>
      </c>
      <c r="DL133">
        <v>1.93</v>
      </c>
      <c r="DM133">
        <v>0.15</v>
      </c>
      <c r="DN133">
        <v>-20.643202500000001</v>
      </c>
      <c r="DO133">
        <v>2.8414953095684798</v>
      </c>
      <c r="DP133">
        <v>0.38748767044094501</v>
      </c>
      <c r="DQ133">
        <v>0</v>
      </c>
      <c r="DR133">
        <v>1.0005714000000001</v>
      </c>
      <c r="DS133">
        <v>-0.35313388367729898</v>
      </c>
      <c r="DT133">
        <v>3.6930676148562498E-2</v>
      </c>
      <c r="DU133">
        <v>0</v>
      </c>
      <c r="DV133">
        <v>0</v>
      </c>
      <c r="DW133">
        <v>2</v>
      </c>
      <c r="DX133" t="s">
        <v>359</v>
      </c>
      <c r="DY133">
        <v>2.9777300000000002</v>
      </c>
      <c r="DZ133">
        <v>2.75393</v>
      </c>
      <c r="EA133">
        <v>0.19656499999999999</v>
      </c>
      <c r="EB133">
        <v>0.19906699999999999</v>
      </c>
      <c r="EC133">
        <v>7.9773800000000006E-2</v>
      </c>
      <c r="ED133">
        <v>7.7747499999999997E-2</v>
      </c>
      <c r="EE133">
        <v>31645.3</v>
      </c>
      <c r="EF133">
        <v>34710.1</v>
      </c>
      <c r="EG133">
        <v>35667</v>
      </c>
      <c r="EH133">
        <v>39273.5</v>
      </c>
      <c r="EI133">
        <v>46458.400000000001</v>
      </c>
      <c r="EJ133">
        <v>52214.400000000001</v>
      </c>
      <c r="EK133">
        <v>55637.3</v>
      </c>
      <c r="EL133">
        <v>62868</v>
      </c>
      <c r="EM133">
        <v>1.7936000000000001</v>
      </c>
      <c r="EN133">
        <v>2.3365999999999998</v>
      </c>
      <c r="EO133">
        <v>0.12382899999999999</v>
      </c>
      <c r="EP133">
        <v>0</v>
      </c>
      <c r="EQ133">
        <v>22.8126</v>
      </c>
      <c r="ER133">
        <v>999.9</v>
      </c>
      <c r="ES133">
        <v>56.311999999999998</v>
      </c>
      <c r="ET133">
        <v>25.065000000000001</v>
      </c>
      <c r="EU133">
        <v>23.551600000000001</v>
      </c>
      <c r="EV133">
        <v>54.336399999999998</v>
      </c>
      <c r="EW133">
        <v>37.503999999999998</v>
      </c>
      <c r="EX133">
        <v>2</v>
      </c>
      <c r="EY133">
        <v>-0.34930899999999998</v>
      </c>
      <c r="EZ133">
        <v>-0.72819199999999995</v>
      </c>
      <c r="FA133">
        <v>20.147300000000001</v>
      </c>
      <c r="FB133">
        <v>5.20411</v>
      </c>
      <c r="FC133">
        <v>12.004</v>
      </c>
      <c r="FD133">
        <v>4.976</v>
      </c>
      <c r="FE133">
        <v>3.2930000000000001</v>
      </c>
      <c r="FF133">
        <v>9999</v>
      </c>
      <c r="FG133">
        <v>9999</v>
      </c>
      <c r="FH133">
        <v>9999</v>
      </c>
      <c r="FI133">
        <v>546</v>
      </c>
      <c r="FJ133">
        <v>1.8627899999999999</v>
      </c>
      <c r="FK133">
        <v>1.8678300000000001</v>
      </c>
      <c r="FL133">
        <v>1.8675200000000001</v>
      </c>
      <c r="FM133">
        <v>1.8687100000000001</v>
      </c>
      <c r="FN133">
        <v>1.8695999999999999</v>
      </c>
      <c r="FO133">
        <v>1.8656600000000001</v>
      </c>
      <c r="FP133">
        <v>1.86676</v>
      </c>
      <c r="FQ133">
        <v>1.8681300000000001</v>
      </c>
      <c r="FR133">
        <v>5</v>
      </c>
      <c r="FS133">
        <v>0</v>
      </c>
      <c r="FT133">
        <v>0</v>
      </c>
      <c r="FU133">
        <v>0</v>
      </c>
      <c r="FV133" t="s">
        <v>356</v>
      </c>
      <c r="FW133" t="s">
        <v>357</v>
      </c>
      <c r="FX133" t="s">
        <v>358</v>
      </c>
      <c r="FY133" t="s">
        <v>358</v>
      </c>
      <c r="FZ133" t="s">
        <v>358</v>
      </c>
      <c r="GA133" t="s">
        <v>358</v>
      </c>
      <c r="GB133">
        <v>0</v>
      </c>
      <c r="GC133">
        <v>100</v>
      </c>
      <c r="GD133">
        <v>100</v>
      </c>
      <c r="GE133">
        <v>19.170000000000002</v>
      </c>
      <c r="GF133">
        <v>0.2641</v>
      </c>
      <c r="GG133">
        <v>5.6659111101770199</v>
      </c>
      <c r="GH133">
        <v>9.7043563482216103E-3</v>
      </c>
      <c r="GI133">
        <v>-6.1047874590071599E-7</v>
      </c>
      <c r="GJ133">
        <v>-2.0035481135848299E-10</v>
      </c>
      <c r="GK133">
        <v>-3.5135532291547797E-2</v>
      </c>
      <c r="GL133">
        <v>-2.6720997246463701E-3</v>
      </c>
      <c r="GM133">
        <v>1.0346449865754101E-3</v>
      </c>
      <c r="GN133">
        <v>-8.7332016154656395E-6</v>
      </c>
      <c r="GO133">
        <v>13</v>
      </c>
      <c r="GP133">
        <v>1798</v>
      </c>
      <c r="GQ133">
        <v>1</v>
      </c>
      <c r="GR133">
        <v>47</v>
      </c>
      <c r="GS133">
        <v>1478.9</v>
      </c>
      <c r="GT133">
        <v>12854.8</v>
      </c>
      <c r="GU133">
        <v>3.9160200000000001</v>
      </c>
      <c r="GV133">
        <v>0</v>
      </c>
      <c r="GW133">
        <v>2.2485400000000002</v>
      </c>
      <c r="GX133">
        <v>2.7429199999999998</v>
      </c>
      <c r="GY133">
        <v>1.9958499999999999</v>
      </c>
      <c r="GZ133">
        <v>2.3779300000000001</v>
      </c>
      <c r="HA133">
        <v>29.644300000000001</v>
      </c>
      <c r="HB133">
        <v>15.804399999999999</v>
      </c>
      <c r="HC133">
        <v>18</v>
      </c>
      <c r="HD133">
        <v>357.63499999999999</v>
      </c>
      <c r="HE133">
        <v>711.19500000000005</v>
      </c>
      <c r="HF133">
        <v>23.0014</v>
      </c>
      <c r="HG133">
        <v>22.641400000000001</v>
      </c>
      <c r="HH133">
        <v>30.000699999999998</v>
      </c>
      <c r="HI133">
        <v>22.4377</v>
      </c>
      <c r="HJ133">
        <v>22.3276</v>
      </c>
      <c r="HK133">
        <v>100</v>
      </c>
      <c r="HL133">
        <v>18.6783</v>
      </c>
      <c r="HM133">
        <v>6.3681400000000004</v>
      </c>
      <c r="HN133">
        <v>23</v>
      </c>
      <c r="HO133">
        <v>1993.83</v>
      </c>
      <c r="HP133">
        <v>19.633600000000001</v>
      </c>
      <c r="HQ133">
        <v>103.29300000000001</v>
      </c>
      <c r="HR133">
        <v>104.72499999999999</v>
      </c>
    </row>
    <row r="134" spans="1:226" x14ac:dyDescent="0.2">
      <c r="A134">
        <v>140</v>
      </c>
      <c r="B134">
        <v>1656172391.5</v>
      </c>
      <c r="C134">
        <v>3087.5</v>
      </c>
      <c r="D134" t="s">
        <v>594</v>
      </c>
      <c r="E134" t="s">
        <v>595</v>
      </c>
      <c r="F134">
        <v>5</v>
      </c>
      <c r="G134" t="s">
        <v>596</v>
      </c>
      <c r="H134" t="s">
        <v>352</v>
      </c>
      <c r="I134">
        <v>1656172383.75</v>
      </c>
      <c r="J134">
        <f t="shared" si="68"/>
        <v>3.6689633596284302E-3</v>
      </c>
      <c r="K134">
        <f t="shared" si="69"/>
        <v>3.6689633596284303</v>
      </c>
      <c r="L134">
        <f t="shared" si="70"/>
        <v>11.802038634607241</v>
      </c>
      <c r="M134">
        <f t="shared" si="71"/>
        <v>406.73023333333299</v>
      </c>
      <c r="N134">
        <f t="shared" si="72"/>
        <v>242.94216313581506</v>
      </c>
      <c r="O134">
        <f t="shared" si="73"/>
        <v>18.571445656840698</v>
      </c>
      <c r="P134">
        <f t="shared" si="74"/>
        <v>31.092043998642435</v>
      </c>
      <c r="Q134">
        <f t="shared" si="75"/>
        <v>0.12986974257978023</v>
      </c>
      <c r="R134">
        <f t="shared" si="76"/>
        <v>2.6656290286237736</v>
      </c>
      <c r="S134">
        <f t="shared" si="77"/>
        <v>0.12645429281186149</v>
      </c>
      <c r="T134">
        <f t="shared" si="78"/>
        <v>7.9333316084261446E-2</v>
      </c>
      <c r="U134">
        <f t="shared" si="79"/>
        <v>321.51117189999997</v>
      </c>
      <c r="V134">
        <f t="shared" si="80"/>
        <v>29.114520212480542</v>
      </c>
      <c r="W134">
        <f t="shared" si="81"/>
        <v>29.114520212480542</v>
      </c>
      <c r="X134">
        <f t="shared" si="82"/>
        <v>4.0485012536921472</v>
      </c>
      <c r="Y134">
        <f t="shared" si="83"/>
        <v>50.262103171752628</v>
      </c>
      <c r="Z134">
        <f t="shared" si="84"/>
        <v>1.9170901128862743</v>
      </c>
      <c r="AA134">
        <f t="shared" si="85"/>
        <v>3.814186020698954</v>
      </c>
      <c r="AB134">
        <f t="shared" si="86"/>
        <v>2.1314111408058727</v>
      </c>
      <c r="AC134">
        <f t="shared" si="87"/>
        <v>-161.80128415961377</v>
      </c>
      <c r="AD134">
        <f t="shared" si="88"/>
        <v>-147.62741978904808</v>
      </c>
      <c r="AE134">
        <f t="shared" si="89"/>
        <v>-12.144444011233617</v>
      </c>
      <c r="AF134">
        <f t="shared" si="90"/>
        <v>-6.197605989547128E-2</v>
      </c>
      <c r="AG134">
        <f t="shared" si="91"/>
        <v>11.948238644845377</v>
      </c>
      <c r="AH134">
        <f t="shared" si="92"/>
        <v>3.73254830860779</v>
      </c>
      <c r="AI134">
        <f t="shared" si="93"/>
        <v>11.802038634607241</v>
      </c>
      <c r="AJ134">
        <v>429.15648236147302</v>
      </c>
      <c r="AK134">
        <v>417.23435151515201</v>
      </c>
      <c r="AL134">
        <v>2.49363876474872E-2</v>
      </c>
      <c r="AM134">
        <v>66.908545016606197</v>
      </c>
      <c r="AN134">
        <f t="shared" si="94"/>
        <v>3.6689633596284303</v>
      </c>
      <c r="AO134">
        <v>21.470242039155899</v>
      </c>
      <c r="AP134">
        <v>25.029267272727299</v>
      </c>
      <c r="AQ134">
        <v>-1.1313426271844E-2</v>
      </c>
      <c r="AR134">
        <v>77.415575398993695</v>
      </c>
      <c r="AS134">
        <v>7</v>
      </c>
      <c r="AT134">
        <v>1</v>
      </c>
      <c r="AU134">
        <f t="shared" si="95"/>
        <v>1</v>
      </c>
      <c r="AV134">
        <f t="shared" si="96"/>
        <v>0</v>
      </c>
      <c r="AW134">
        <f t="shared" si="97"/>
        <v>40237.470909655633</v>
      </c>
      <c r="AX134">
        <f t="shared" si="98"/>
        <v>1999.9659999999999</v>
      </c>
      <c r="AY134">
        <f t="shared" si="99"/>
        <v>1681.17175</v>
      </c>
      <c r="AZ134">
        <f t="shared" si="100"/>
        <v>0.84060016520280845</v>
      </c>
      <c r="BA134">
        <f t="shared" si="101"/>
        <v>0.16075831884142031</v>
      </c>
      <c r="BB134">
        <v>4.9000000000000004</v>
      </c>
      <c r="BC134">
        <v>0.5</v>
      </c>
      <c r="BD134" t="s">
        <v>353</v>
      </c>
      <c r="BE134">
        <v>2</v>
      </c>
      <c r="BF134" t="b">
        <v>1</v>
      </c>
      <c r="BG134">
        <v>1656172383.75</v>
      </c>
      <c r="BH134">
        <v>406.73023333333299</v>
      </c>
      <c r="BI134">
        <v>419.927433333333</v>
      </c>
      <c r="BJ134">
        <v>25.078393333333299</v>
      </c>
      <c r="BK134">
        <v>21.51219</v>
      </c>
      <c r="BL134">
        <v>397.31746666666697</v>
      </c>
      <c r="BM134">
        <v>24.6805466666667</v>
      </c>
      <c r="BN134">
        <v>499.99436666666702</v>
      </c>
      <c r="BO134">
        <v>76.343829999999997</v>
      </c>
      <c r="BP134">
        <v>0.10006684</v>
      </c>
      <c r="BQ134">
        <v>28.087256666666701</v>
      </c>
      <c r="BR134">
        <v>28.321303333333301</v>
      </c>
      <c r="BS134">
        <v>999.9</v>
      </c>
      <c r="BT134">
        <v>0</v>
      </c>
      <c r="BU134">
        <v>0</v>
      </c>
      <c r="BV134">
        <v>10003.833333333299</v>
      </c>
      <c r="BW134">
        <v>0</v>
      </c>
      <c r="BX134">
        <v>174.19333333333299</v>
      </c>
      <c r="BY134">
        <v>-13.197286666666701</v>
      </c>
      <c r="BZ134">
        <v>417.19266666666698</v>
      </c>
      <c r="CA134">
        <v>429.15956666666699</v>
      </c>
      <c r="CB134">
        <v>3.5661953333333298</v>
      </c>
      <c r="CC134">
        <v>419.927433333333</v>
      </c>
      <c r="CD134">
        <v>21.51219</v>
      </c>
      <c r="CE134">
        <v>1.91458033333333</v>
      </c>
      <c r="CF134">
        <v>1.6423226666666699</v>
      </c>
      <c r="CG134">
        <v>16.75506</v>
      </c>
      <c r="CH134">
        <v>14.36172</v>
      </c>
      <c r="CI134">
        <v>1999.9659999999999</v>
      </c>
      <c r="CJ134">
        <v>0.97999340000000001</v>
      </c>
      <c r="CK134">
        <v>2.00067066666667E-2</v>
      </c>
      <c r="CL134">
        <v>0</v>
      </c>
      <c r="CM134">
        <v>2.1975266666666702</v>
      </c>
      <c r="CN134">
        <v>0</v>
      </c>
      <c r="CO134">
        <v>4380.0136666666704</v>
      </c>
      <c r="CP134">
        <v>17299.830000000002</v>
      </c>
      <c r="CQ134">
        <v>41.1312</v>
      </c>
      <c r="CR134">
        <v>41.436999999999998</v>
      </c>
      <c r="CS134">
        <v>40.936999999999998</v>
      </c>
      <c r="CT134">
        <v>40</v>
      </c>
      <c r="CU134">
        <v>40.491599999999998</v>
      </c>
      <c r="CV134">
        <v>1959.9556666666699</v>
      </c>
      <c r="CW134">
        <v>40.0103333333333</v>
      </c>
      <c r="CX134">
        <v>0</v>
      </c>
      <c r="CY134">
        <v>1656172390.8</v>
      </c>
      <c r="CZ134">
        <v>0</v>
      </c>
      <c r="DA134">
        <v>0</v>
      </c>
      <c r="DB134" t="s">
        <v>354</v>
      </c>
      <c r="DC134">
        <v>1656081770.5</v>
      </c>
      <c r="DD134">
        <v>1655399214.5999999</v>
      </c>
      <c r="DE134">
        <v>0</v>
      </c>
      <c r="DF134">
        <v>0.13400000000000001</v>
      </c>
      <c r="DG134">
        <v>-0.06</v>
      </c>
      <c r="DH134">
        <v>9.3309999999999995</v>
      </c>
      <c r="DI134">
        <v>0.51100000000000001</v>
      </c>
      <c r="DJ134">
        <v>421</v>
      </c>
      <c r="DK134">
        <v>25</v>
      </c>
      <c r="DL134">
        <v>1.93</v>
      </c>
      <c r="DM134">
        <v>0.15</v>
      </c>
      <c r="DN134">
        <v>-13.2046975609756</v>
      </c>
      <c r="DO134">
        <v>-5.2231358885029597E-2</v>
      </c>
      <c r="DP134">
        <v>0.11219907066222</v>
      </c>
      <c r="DQ134">
        <v>1</v>
      </c>
      <c r="DR134">
        <v>3.5640343902438998</v>
      </c>
      <c r="DS134">
        <v>9.669554006969E-2</v>
      </c>
      <c r="DT134">
        <v>2.6268501498366102E-2</v>
      </c>
      <c r="DU134">
        <v>1</v>
      </c>
      <c r="DV134">
        <v>2</v>
      </c>
      <c r="DW134">
        <v>2</v>
      </c>
      <c r="DX134" t="s">
        <v>597</v>
      </c>
      <c r="DY134">
        <v>2.9717699999999998</v>
      </c>
      <c r="DZ134">
        <v>2.7536399999999999</v>
      </c>
      <c r="EA134">
        <v>7.4138200000000001E-2</v>
      </c>
      <c r="EB134">
        <v>7.7489000000000002E-2</v>
      </c>
      <c r="EC134">
        <v>9.0274599999999997E-2</v>
      </c>
      <c r="ED134">
        <v>8.1755599999999998E-2</v>
      </c>
      <c r="EE134">
        <v>36099.1</v>
      </c>
      <c r="EF134">
        <v>39439.5</v>
      </c>
      <c r="EG134">
        <v>35345.4</v>
      </c>
      <c r="EH134">
        <v>38787</v>
      </c>
      <c r="EI134">
        <v>45588.5</v>
      </c>
      <c r="EJ134">
        <v>51399.1</v>
      </c>
      <c r="EK134">
        <v>55236.1</v>
      </c>
      <c r="EL134">
        <v>62164.4</v>
      </c>
      <c r="EM134">
        <v>1.8622000000000001</v>
      </c>
      <c r="EN134">
        <v>2.2016</v>
      </c>
      <c r="EO134">
        <v>-1.8030399999999999E-2</v>
      </c>
      <c r="EP134">
        <v>0</v>
      </c>
      <c r="EQ134">
        <v>28.587299999999999</v>
      </c>
      <c r="ER134">
        <v>999.9</v>
      </c>
      <c r="ES134">
        <v>50.762999999999998</v>
      </c>
      <c r="ET134">
        <v>30.776</v>
      </c>
      <c r="EU134">
        <v>29.616900000000001</v>
      </c>
      <c r="EV134">
        <v>54.226399999999998</v>
      </c>
      <c r="EW134">
        <v>39.150599999999997</v>
      </c>
      <c r="EX134">
        <v>2</v>
      </c>
      <c r="EY134">
        <v>0.113537</v>
      </c>
      <c r="EZ134">
        <v>1.81972</v>
      </c>
      <c r="FA134">
        <v>20.1356</v>
      </c>
      <c r="FB134">
        <v>5.1969200000000004</v>
      </c>
      <c r="FC134">
        <v>12.0099</v>
      </c>
      <c r="FD134">
        <v>4.9756</v>
      </c>
      <c r="FE134">
        <v>3.2934000000000001</v>
      </c>
      <c r="FF134">
        <v>9999</v>
      </c>
      <c r="FG134">
        <v>9999</v>
      </c>
      <c r="FH134">
        <v>9999</v>
      </c>
      <c r="FI134">
        <v>546.5</v>
      </c>
      <c r="FJ134">
        <v>1.8631</v>
      </c>
      <c r="FK134">
        <v>1.86792</v>
      </c>
      <c r="FL134">
        <v>1.86768</v>
      </c>
      <c r="FM134">
        <v>1.8689</v>
      </c>
      <c r="FN134">
        <v>1.8696600000000001</v>
      </c>
      <c r="FO134">
        <v>1.8656900000000001</v>
      </c>
      <c r="FP134">
        <v>1.86676</v>
      </c>
      <c r="FQ134">
        <v>1.8681300000000001</v>
      </c>
      <c r="FR134">
        <v>5</v>
      </c>
      <c r="FS134">
        <v>0</v>
      </c>
      <c r="FT134">
        <v>0</v>
      </c>
      <c r="FU134">
        <v>0</v>
      </c>
      <c r="FV134" t="s">
        <v>356</v>
      </c>
      <c r="FW134" t="s">
        <v>357</v>
      </c>
      <c r="FX134" t="s">
        <v>358</v>
      </c>
      <c r="FY134" t="s">
        <v>358</v>
      </c>
      <c r="FZ134" t="s">
        <v>358</v>
      </c>
      <c r="GA134" t="s">
        <v>358</v>
      </c>
      <c r="GB134">
        <v>0</v>
      </c>
      <c r="GC134">
        <v>100</v>
      </c>
      <c r="GD134">
        <v>100</v>
      </c>
      <c r="GE134">
        <v>9.4120000000000008</v>
      </c>
      <c r="GF134">
        <v>0.39629999999999999</v>
      </c>
      <c r="GG134">
        <v>5.6659111101770199</v>
      </c>
      <c r="GH134">
        <v>9.7043563482216103E-3</v>
      </c>
      <c r="GI134">
        <v>-6.1047874590071599E-7</v>
      </c>
      <c r="GJ134">
        <v>-2.0035481135848299E-10</v>
      </c>
      <c r="GK134">
        <v>-3.5135532291547797E-2</v>
      </c>
      <c r="GL134">
        <v>-2.6720997246463701E-3</v>
      </c>
      <c r="GM134">
        <v>1.0346449865754101E-3</v>
      </c>
      <c r="GN134">
        <v>-8.7332016154656395E-6</v>
      </c>
      <c r="GO134">
        <v>13</v>
      </c>
      <c r="GP134">
        <v>1798</v>
      </c>
      <c r="GQ134">
        <v>1</v>
      </c>
      <c r="GR134">
        <v>47</v>
      </c>
      <c r="GS134">
        <v>1510.3</v>
      </c>
      <c r="GT134">
        <v>12886.3</v>
      </c>
      <c r="GU134">
        <v>1.32568</v>
      </c>
      <c r="GV134">
        <v>2.6171899999999999</v>
      </c>
      <c r="GW134">
        <v>2.2485400000000002</v>
      </c>
      <c r="GX134">
        <v>2.7233900000000002</v>
      </c>
      <c r="GY134">
        <v>1.9958499999999999</v>
      </c>
      <c r="GZ134">
        <v>2.32666</v>
      </c>
      <c r="HA134">
        <v>37.361800000000002</v>
      </c>
      <c r="HB134">
        <v>15.445399999999999</v>
      </c>
      <c r="HC134">
        <v>18</v>
      </c>
      <c r="HD134">
        <v>437.61</v>
      </c>
      <c r="HE134">
        <v>673.95</v>
      </c>
      <c r="HF134">
        <v>22.998200000000001</v>
      </c>
      <c r="HG134">
        <v>28.680499999999999</v>
      </c>
      <c r="HH134">
        <v>30.000800000000002</v>
      </c>
      <c r="HI134">
        <v>28.370100000000001</v>
      </c>
      <c r="HJ134">
        <v>28.2485</v>
      </c>
      <c r="HK134">
        <v>26.5504</v>
      </c>
      <c r="HL134">
        <v>28.978200000000001</v>
      </c>
      <c r="HM134">
        <v>0</v>
      </c>
      <c r="HN134">
        <v>23</v>
      </c>
      <c r="HO134">
        <v>413.13499999999999</v>
      </c>
      <c r="HP134">
        <v>21.447500000000002</v>
      </c>
      <c r="HQ134">
        <v>102.47499999999999</v>
      </c>
      <c r="HR134">
        <v>103.505</v>
      </c>
    </row>
    <row r="135" spans="1:226" x14ac:dyDescent="0.2">
      <c r="A135">
        <v>141</v>
      </c>
      <c r="B135">
        <v>1656172396.5</v>
      </c>
      <c r="C135">
        <v>3092.5</v>
      </c>
      <c r="D135" t="s">
        <v>598</v>
      </c>
      <c r="E135" t="s">
        <v>599</v>
      </c>
      <c r="F135">
        <v>5</v>
      </c>
      <c r="G135" t="s">
        <v>596</v>
      </c>
      <c r="H135" t="s">
        <v>352</v>
      </c>
      <c r="I135">
        <v>1656172388.65517</v>
      </c>
      <c r="J135">
        <f t="shared" si="68"/>
        <v>3.6757215348527852E-3</v>
      </c>
      <c r="K135">
        <f t="shared" si="69"/>
        <v>3.675721534852785</v>
      </c>
      <c r="L135">
        <f t="shared" si="70"/>
        <v>12.323191626513127</v>
      </c>
      <c r="M135">
        <f t="shared" si="71"/>
        <v>406.65813793103501</v>
      </c>
      <c r="N135">
        <f t="shared" si="72"/>
        <v>236.86078318663812</v>
      </c>
      <c r="O135">
        <f t="shared" si="73"/>
        <v>18.106527023168137</v>
      </c>
      <c r="P135">
        <f t="shared" si="74"/>
        <v>31.086473938733878</v>
      </c>
      <c r="Q135">
        <f t="shared" si="75"/>
        <v>0.13021635732404108</v>
      </c>
      <c r="R135">
        <f t="shared" si="76"/>
        <v>2.6670596835314457</v>
      </c>
      <c r="S135">
        <f t="shared" si="77"/>
        <v>0.12678470098493916</v>
      </c>
      <c r="T135">
        <f t="shared" si="78"/>
        <v>7.9541226216762018E-2</v>
      </c>
      <c r="U135">
        <f t="shared" si="79"/>
        <v>321.51267155172422</v>
      </c>
      <c r="V135">
        <f t="shared" si="80"/>
        <v>29.097869125567446</v>
      </c>
      <c r="W135">
        <f t="shared" si="81"/>
        <v>29.097869125567446</v>
      </c>
      <c r="X135">
        <f t="shared" si="82"/>
        <v>4.0446053710445709</v>
      </c>
      <c r="Y135">
        <f t="shared" si="83"/>
        <v>50.242350122279475</v>
      </c>
      <c r="Z135">
        <f t="shared" si="84"/>
        <v>1.9147467627359263</v>
      </c>
      <c r="AA135">
        <f t="shared" si="85"/>
        <v>3.8110214949655599</v>
      </c>
      <c r="AB135">
        <f t="shared" si="86"/>
        <v>2.1298586083086448</v>
      </c>
      <c r="AC135">
        <f t="shared" si="87"/>
        <v>-162.09931968700784</v>
      </c>
      <c r="AD135">
        <f t="shared" si="88"/>
        <v>-147.360879273802</v>
      </c>
      <c r="AE135">
        <f t="shared" si="89"/>
        <v>-12.1141526666289</v>
      </c>
      <c r="AF135">
        <f t="shared" si="90"/>
        <v>-6.1680075714519944E-2</v>
      </c>
      <c r="AG135">
        <f t="shared" si="91"/>
        <v>11.405836521439694</v>
      </c>
      <c r="AH135">
        <f t="shared" si="92"/>
        <v>3.7337319151882005</v>
      </c>
      <c r="AI135">
        <f t="shared" si="93"/>
        <v>12.323191626513127</v>
      </c>
      <c r="AJ135">
        <v>428.33895741652202</v>
      </c>
      <c r="AK135">
        <v>416.58463030303</v>
      </c>
      <c r="AL135">
        <v>-0.14408026554924999</v>
      </c>
      <c r="AM135">
        <v>66.908545016606197</v>
      </c>
      <c r="AN135">
        <f t="shared" si="94"/>
        <v>3.675721534852785</v>
      </c>
      <c r="AO135">
        <v>21.475048872810302</v>
      </c>
      <c r="AP135">
        <v>25.002536969697001</v>
      </c>
      <c r="AQ135">
        <v>-3.2358258841518801E-3</v>
      </c>
      <c r="AR135">
        <v>77.415575398993695</v>
      </c>
      <c r="AS135">
        <v>7</v>
      </c>
      <c r="AT135">
        <v>1</v>
      </c>
      <c r="AU135">
        <f t="shared" si="95"/>
        <v>1</v>
      </c>
      <c r="AV135">
        <f t="shared" si="96"/>
        <v>0</v>
      </c>
      <c r="AW135">
        <f t="shared" si="97"/>
        <v>40271.11971047632</v>
      </c>
      <c r="AX135">
        <f t="shared" si="98"/>
        <v>1999.97551724138</v>
      </c>
      <c r="AY135">
        <f t="shared" si="99"/>
        <v>1681.1797344827592</v>
      </c>
      <c r="AZ135">
        <f t="shared" si="100"/>
        <v>0.84060015734675375</v>
      </c>
      <c r="BA135">
        <f t="shared" si="101"/>
        <v>0.16075830367923469</v>
      </c>
      <c r="BB135">
        <v>4.9000000000000004</v>
      </c>
      <c r="BC135">
        <v>0.5</v>
      </c>
      <c r="BD135" t="s">
        <v>353</v>
      </c>
      <c r="BE135">
        <v>2</v>
      </c>
      <c r="BF135" t="b">
        <v>1</v>
      </c>
      <c r="BG135">
        <v>1656172388.65517</v>
      </c>
      <c r="BH135">
        <v>406.65813793103501</v>
      </c>
      <c r="BI135">
        <v>419.32410344827599</v>
      </c>
      <c r="BJ135">
        <v>25.0477862068966</v>
      </c>
      <c r="BK135">
        <v>21.480306896551699</v>
      </c>
      <c r="BL135">
        <v>397.246034482759</v>
      </c>
      <c r="BM135">
        <v>24.6509</v>
      </c>
      <c r="BN135">
        <v>499.98972413793098</v>
      </c>
      <c r="BO135">
        <v>76.343789655172401</v>
      </c>
      <c r="BP135">
        <v>9.9962575862068997E-2</v>
      </c>
      <c r="BQ135">
        <v>28.073010344827601</v>
      </c>
      <c r="BR135">
        <v>28.303344827586201</v>
      </c>
      <c r="BS135">
        <v>999.9</v>
      </c>
      <c r="BT135">
        <v>0</v>
      </c>
      <c r="BU135">
        <v>0</v>
      </c>
      <c r="BV135">
        <v>10012.068965517199</v>
      </c>
      <c r="BW135">
        <v>0</v>
      </c>
      <c r="BX135">
        <v>174.51620689655201</v>
      </c>
      <c r="BY135">
        <v>-12.6660275862069</v>
      </c>
      <c r="BZ135">
        <v>417.10572413793102</v>
      </c>
      <c r="CA135">
        <v>428.529</v>
      </c>
      <c r="CB135">
        <v>3.5674758620689699</v>
      </c>
      <c r="CC135">
        <v>419.32410344827599</v>
      </c>
      <c r="CD135">
        <v>21.480306896551699</v>
      </c>
      <c r="CE135">
        <v>1.9122424137931</v>
      </c>
      <c r="CF135">
        <v>1.6398875862069</v>
      </c>
      <c r="CG135">
        <v>16.735806896551701</v>
      </c>
      <c r="CH135">
        <v>14.338800000000001</v>
      </c>
      <c r="CI135">
        <v>1999.97551724138</v>
      </c>
      <c r="CJ135">
        <v>0.97999358620689603</v>
      </c>
      <c r="CK135">
        <v>2.0006527586206899E-2</v>
      </c>
      <c r="CL135">
        <v>0</v>
      </c>
      <c r="CM135">
        <v>2.2018034482758599</v>
      </c>
      <c r="CN135">
        <v>0</v>
      </c>
      <c r="CO135">
        <v>4377.1627586206896</v>
      </c>
      <c r="CP135">
        <v>17299.917241379299</v>
      </c>
      <c r="CQ135">
        <v>41.129275862069001</v>
      </c>
      <c r="CR135">
        <v>41.436999999999998</v>
      </c>
      <c r="CS135">
        <v>40.936999999999998</v>
      </c>
      <c r="CT135">
        <v>40</v>
      </c>
      <c r="CU135">
        <v>40.482620689655199</v>
      </c>
      <c r="CV135">
        <v>1959.96551724138</v>
      </c>
      <c r="CW135">
        <v>40.01</v>
      </c>
      <c r="CX135">
        <v>0</v>
      </c>
      <c r="CY135">
        <v>1656172395.5999999</v>
      </c>
      <c r="CZ135">
        <v>0</v>
      </c>
      <c r="DA135">
        <v>0</v>
      </c>
      <c r="DB135" t="s">
        <v>354</v>
      </c>
      <c r="DC135">
        <v>1656081770.5</v>
      </c>
      <c r="DD135">
        <v>1655399214.5999999</v>
      </c>
      <c r="DE135">
        <v>0</v>
      </c>
      <c r="DF135">
        <v>0.13400000000000001</v>
      </c>
      <c r="DG135">
        <v>-0.06</v>
      </c>
      <c r="DH135">
        <v>9.3309999999999995</v>
      </c>
      <c r="DI135">
        <v>0.51100000000000001</v>
      </c>
      <c r="DJ135">
        <v>421</v>
      </c>
      <c r="DK135">
        <v>25</v>
      </c>
      <c r="DL135">
        <v>1.93</v>
      </c>
      <c r="DM135">
        <v>0.15</v>
      </c>
      <c r="DN135">
        <v>-13.01009</v>
      </c>
      <c r="DO135">
        <v>3.0812510318949502</v>
      </c>
      <c r="DP135">
        <v>0.62449119721578095</v>
      </c>
      <c r="DQ135">
        <v>0</v>
      </c>
      <c r="DR135">
        <v>3.5597780000000001</v>
      </c>
      <c r="DS135">
        <v>1.52334709193179E-2</v>
      </c>
      <c r="DT135">
        <v>2.8254163958609701E-2</v>
      </c>
      <c r="DU135">
        <v>1</v>
      </c>
      <c r="DV135">
        <v>1</v>
      </c>
      <c r="DW135">
        <v>2</v>
      </c>
      <c r="DX135" t="s">
        <v>355</v>
      </c>
      <c r="DY135">
        <v>2.9712399999999999</v>
      </c>
      <c r="DZ135">
        <v>2.7542499999999999</v>
      </c>
      <c r="EA135">
        <v>7.4007500000000004E-2</v>
      </c>
      <c r="EB135">
        <v>7.6648999999999995E-2</v>
      </c>
      <c r="EC135">
        <v>9.0206400000000006E-2</v>
      </c>
      <c r="ED135">
        <v>8.17639E-2</v>
      </c>
      <c r="EE135">
        <v>36103</v>
      </c>
      <c r="EF135">
        <v>39474.5</v>
      </c>
      <c r="EG135">
        <v>35344.400000000001</v>
      </c>
      <c r="EH135">
        <v>38786.199999999997</v>
      </c>
      <c r="EI135">
        <v>45590.7</v>
      </c>
      <c r="EJ135">
        <v>51397.2</v>
      </c>
      <c r="EK135">
        <v>55234.7</v>
      </c>
      <c r="EL135">
        <v>62162.7</v>
      </c>
      <c r="EM135">
        <v>1.8622000000000001</v>
      </c>
      <c r="EN135">
        <v>2.2012</v>
      </c>
      <c r="EO135">
        <v>-1.72853E-2</v>
      </c>
      <c r="EP135">
        <v>0</v>
      </c>
      <c r="EQ135">
        <v>28.548200000000001</v>
      </c>
      <c r="ER135">
        <v>999.9</v>
      </c>
      <c r="ES135">
        <v>50.738999999999997</v>
      </c>
      <c r="ET135">
        <v>30.795999999999999</v>
      </c>
      <c r="EU135">
        <v>29.636199999999999</v>
      </c>
      <c r="EV135">
        <v>53.636400000000002</v>
      </c>
      <c r="EW135">
        <v>39.1066</v>
      </c>
      <c r="EX135">
        <v>2</v>
      </c>
      <c r="EY135">
        <v>0.11430899999999999</v>
      </c>
      <c r="EZ135">
        <v>1.8021100000000001</v>
      </c>
      <c r="FA135">
        <v>20.1371</v>
      </c>
      <c r="FB135">
        <v>5.1981200000000003</v>
      </c>
      <c r="FC135">
        <v>12.0099</v>
      </c>
      <c r="FD135">
        <v>4.9752000000000001</v>
      </c>
      <c r="FE135">
        <v>3.2938000000000001</v>
      </c>
      <c r="FF135">
        <v>9999</v>
      </c>
      <c r="FG135">
        <v>9999</v>
      </c>
      <c r="FH135">
        <v>9999</v>
      </c>
      <c r="FI135">
        <v>546.5</v>
      </c>
      <c r="FJ135">
        <v>1.8631</v>
      </c>
      <c r="FK135">
        <v>1.8678900000000001</v>
      </c>
      <c r="FL135">
        <v>1.86768</v>
      </c>
      <c r="FM135">
        <v>1.8689</v>
      </c>
      <c r="FN135">
        <v>1.8696600000000001</v>
      </c>
      <c r="FO135">
        <v>1.8656900000000001</v>
      </c>
      <c r="FP135">
        <v>1.86676</v>
      </c>
      <c r="FQ135">
        <v>1.8681300000000001</v>
      </c>
      <c r="FR135">
        <v>5</v>
      </c>
      <c r="FS135">
        <v>0</v>
      </c>
      <c r="FT135">
        <v>0</v>
      </c>
      <c r="FU135">
        <v>0</v>
      </c>
      <c r="FV135" t="s">
        <v>356</v>
      </c>
      <c r="FW135" t="s">
        <v>357</v>
      </c>
      <c r="FX135" t="s">
        <v>358</v>
      </c>
      <c r="FY135" t="s">
        <v>358</v>
      </c>
      <c r="FZ135" t="s">
        <v>358</v>
      </c>
      <c r="GA135" t="s">
        <v>358</v>
      </c>
      <c r="GB135">
        <v>0</v>
      </c>
      <c r="GC135">
        <v>100</v>
      </c>
      <c r="GD135">
        <v>100</v>
      </c>
      <c r="GE135">
        <v>9.4039999999999999</v>
      </c>
      <c r="GF135">
        <v>0.39539999999999997</v>
      </c>
      <c r="GG135">
        <v>5.6659111101770199</v>
      </c>
      <c r="GH135">
        <v>9.7043563482216103E-3</v>
      </c>
      <c r="GI135">
        <v>-6.1047874590071599E-7</v>
      </c>
      <c r="GJ135">
        <v>-2.0035481135848299E-10</v>
      </c>
      <c r="GK135">
        <v>-3.5135532291547797E-2</v>
      </c>
      <c r="GL135">
        <v>-2.6720997246463701E-3</v>
      </c>
      <c r="GM135">
        <v>1.0346449865754101E-3</v>
      </c>
      <c r="GN135">
        <v>-8.7332016154656395E-6</v>
      </c>
      <c r="GO135">
        <v>13</v>
      </c>
      <c r="GP135">
        <v>1798</v>
      </c>
      <c r="GQ135">
        <v>1</v>
      </c>
      <c r="GR135">
        <v>47</v>
      </c>
      <c r="GS135">
        <v>1510.4</v>
      </c>
      <c r="GT135">
        <v>12886.4</v>
      </c>
      <c r="GU135">
        <v>1.3012699999999999</v>
      </c>
      <c r="GV135">
        <v>2.6135299999999999</v>
      </c>
      <c r="GW135">
        <v>2.2485400000000002</v>
      </c>
      <c r="GX135">
        <v>2.7258300000000002</v>
      </c>
      <c r="GY135">
        <v>1.9958499999999999</v>
      </c>
      <c r="GZ135">
        <v>2.35107</v>
      </c>
      <c r="HA135">
        <v>37.361800000000002</v>
      </c>
      <c r="HB135">
        <v>15.4542</v>
      </c>
      <c r="HC135">
        <v>18</v>
      </c>
      <c r="HD135">
        <v>437.68200000000002</v>
      </c>
      <c r="HE135">
        <v>673.72799999999995</v>
      </c>
      <c r="HF135">
        <v>22.9969</v>
      </c>
      <c r="HG135">
        <v>28.687899999999999</v>
      </c>
      <c r="HH135">
        <v>30.001000000000001</v>
      </c>
      <c r="HI135">
        <v>28.379799999999999</v>
      </c>
      <c r="HJ135">
        <v>28.258099999999999</v>
      </c>
      <c r="HK135">
        <v>26.025400000000001</v>
      </c>
      <c r="HL135">
        <v>28.978200000000001</v>
      </c>
      <c r="HM135">
        <v>0</v>
      </c>
      <c r="HN135">
        <v>23</v>
      </c>
      <c r="HO135">
        <v>399.70400000000001</v>
      </c>
      <c r="HP135">
        <v>21.4648</v>
      </c>
      <c r="HQ135">
        <v>102.47199999999999</v>
      </c>
      <c r="HR135">
        <v>103.502</v>
      </c>
    </row>
    <row r="136" spans="1:226" x14ac:dyDescent="0.2">
      <c r="A136">
        <v>142</v>
      </c>
      <c r="B136">
        <v>1656172401.5</v>
      </c>
      <c r="C136">
        <v>3097.5</v>
      </c>
      <c r="D136" t="s">
        <v>600</v>
      </c>
      <c r="E136" t="s">
        <v>601</v>
      </c>
      <c r="F136">
        <v>5</v>
      </c>
      <c r="G136" t="s">
        <v>596</v>
      </c>
      <c r="H136" t="s">
        <v>352</v>
      </c>
      <c r="I136">
        <v>1656172393.7321401</v>
      </c>
      <c r="J136">
        <f t="shared" si="68"/>
        <v>3.6614517596909916E-3</v>
      </c>
      <c r="K136">
        <f t="shared" si="69"/>
        <v>3.6614517596909915</v>
      </c>
      <c r="L136">
        <f t="shared" si="70"/>
        <v>12.744815717407276</v>
      </c>
      <c r="M136">
        <f t="shared" si="71"/>
        <v>405.59285714285699</v>
      </c>
      <c r="N136">
        <f t="shared" si="72"/>
        <v>230.15953019234522</v>
      </c>
      <c r="O136">
        <f t="shared" si="73"/>
        <v>17.594214648236736</v>
      </c>
      <c r="P136">
        <f t="shared" si="74"/>
        <v>31.004963306969678</v>
      </c>
      <c r="Q136">
        <f t="shared" si="75"/>
        <v>0.12978050242976272</v>
      </c>
      <c r="R136">
        <f t="shared" si="76"/>
        <v>2.6685582093776841</v>
      </c>
      <c r="S136">
        <f t="shared" si="77"/>
        <v>0.12637331660913206</v>
      </c>
      <c r="T136">
        <f t="shared" si="78"/>
        <v>7.9281994520909449E-2</v>
      </c>
      <c r="U136">
        <f t="shared" si="79"/>
        <v>321.51182323505338</v>
      </c>
      <c r="V136">
        <f t="shared" si="80"/>
        <v>29.081851480216628</v>
      </c>
      <c r="W136">
        <f t="shared" si="81"/>
        <v>29.081851480216628</v>
      </c>
      <c r="X136">
        <f t="shared" si="82"/>
        <v>4.040860780895045</v>
      </c>
      <c r="Y136">
        <f t="shared" si="83"/>
        <v>50.234775597298217</v>
      </c>
      <c r="Z136">
        <f t="shared" si="84"/>
        <v>1.9122796945720508</v>
      </c>
      <c r="AA136">
        <f t="shared" si="85"/>
        <v>3.8066850539985273</v>
      </c>
      <c r="AB136">
        <f t="shared" si="86"/>
        <v>2.1285810863229941</v>
      </c>
      <c r="AC136">
        <f t="shared" si="87"/>
        <v>-161.47002260237272</v>
      </c>
      <c r="AD136">
        <f t="shared" si="88"/>
        <v>-147.95027187705094</v>
      </c>
      <c r="AE136">
        <f t="shared" si="89"/>
        <v>-12.153625840099776</v>
      </c>
      <c r="AF136">
        <f t="shared" si="90"/>
        <v>-6.2097084470053687E-2</v>
      </c>
      <c r="AG136">
        <f t="shared" si="91"/>
        <v>8.5440071527553378</v>
      </c>
      <c r="AH136">
        <f t="shared" si="92"/>
        <v>3.7038363014409383</v>
      </c>
      <c r="AI136">
        <f t="shared" si="93"/>
        <v>12.744815717407276</v>
      </c>
      <c r="AJ136">
        <v>418.72046196928397</v>
      </c>
      <c r="AK136">
        <v>411.10362424242402</v>
      </c>
      <c r="AL136">
        <v>-1.26184362353927</v>
      </c>
      <c r="AM136">
        <v>66.908545016606197</v>
      </c>
      <c r="AN136">
        <f t="shared" si="94"/>
        <v>3.6614517596909915</v>
      </c>
      <c r="AO136">
        <v>21.479513621848501</v>
      </c>
      <c r="AP136">
        <v>24.9888981818182</v>
      </c>
      <c r="AQ136">
        <v>-2.2380079136479799E-3</v>
      </c>
      <c r="AR136">
        <v>77.415575398993695</v>
      </c>
      <c r="AS136">
        <v>6</v>
      </c>
      <c r="AT136">
        <v>1</v>
      </c>
      <c r="AU136">
        <f t="shared" si="95"/>
        <v>1</v>
      </c>
      <c r="AV136">
        <f t="shared" si="96"/>
        <v>0</v>
      </c>
      <c r="AW136">
        <f t="shared" si="97"/>
        <v>40306.98671495638</v>
      </c>
      <c r="AX136">
        <f t="shared" si="98"/>
        <v>1999.9721428571399</v>
      </c>
      <c r="AY136">
        <f t="shared" si="99"/>
        <v>1681.1767395000254</v>
      </c>
      <c r="AZ136">
        <f t="shared" si="100"/>
        <v>0.84060007810824477</v>
      </c>
      <c r="BA136">
        <f t="shared" si="101"/>
        <v>0.16075815074891237</v>
      </c>
      <c r="BB136">
        <v>4.9000000000000004</v>
      </c>
      <c r="BC136">
        <v>0.5</v>
      </c>
      <c r="BD136" t="s">
        <v>353</v>
      </c>
      <c r="BE136">
        <v>2</v>
      </c>
      <c r="BF136" t="b">
        <v>1</v>
      </c>
      <c r="BG136">
        <v>1656172393.7321401</v>
      </c>
      <c r="BH136">
        <v>405.59285714285699</v>
      </c>
      <c r="BI136">
        <v>415.43892857142902</v>
      </c>
      <c r="BJ136">
        <v>25.015574999999998</v>
      </c>
      <c r="BK136">
        <v>21.47635</v>
      </c>
      <c r="BL136">
        <v>396.19046428571397</v>
      </c>
      <c r="BM136">
        <v>24.619703571428602</v>
      </c>
      <c r="BN136">
        <v>499.96242857142897</v>
      </c>
      <c r="BO136">
        <v>76.343625000000003</v>
      </c>
      <c r="BP136">
        <v>9.9938442857142901E-2</v>
      </c>
      <c r="BQ136">
        <v>28.053471428571399</v>
      </c>
      <c r="BR136">
        <v>28.2797571428571</v>
      </c>
      <c r="BS136">
        <v>999.9</v>
      </c>
      <c r="BT136">
        <v>0</v>
      </c>
      <c r="BU136">
        <v>0</v>
      </c>
      <c r="BV136">
        <v>10020.714285714301</v>
      </c>
      <c r="BW136">
        <v>0</v>
      </c>
      <c r="BX136">
        <v>175.277035714286</v>
      </c>
      <c r="BY136">
        <v>-9.8460464285714302</v>
      </c>
      <c r="BZ136">
        <v>415.999464285714</v>
      </c>
      <c r="CA136">
        <v>424.55675000000002</v>
      </c>
      <c r="CB136">
        <v>3.5392207142857099</v>
      </c>
      <c r="CC136">
        <v>415.43892857142902</v>
      </c>
      <c r="CD136">
        <v>21.47635</v>
      </c>
      <c r="CE136">
        <v>1.9097796428571401</v>
      </c>
      <c r="CF136">
        <v>1.6395824999999999</v>
      </c>
      <c r="CG136">
        <v>16.715510714285699</v>
      </c>
      <c r="CH136">
        <v>14.3359285714286</v>
      </c>
      <c r="CI136">
        <v>1999.9721428571399</v>
      </c>
      <c r="CJ136">
        <v>0.97999596428571401</v>
      </c>
      <c r="CK136">
        <v>2.0004164285714301E-2</v>
      </c>
      <c r="CL136">
        <v>0</v>
      </c>
      <c r="CM136">
        <v>2.2584178571428599</v>
      </c>
      <c r="CN136">
        <v>0</v>
      </c>
      <c r="CO136">
        <v>4379.1475</v>
      </c>
      <c r="CP136">
        <v>17299.8892857143</v>
      </c>
      <c r="CQ136">
        <v>41.125</v>
      </c>
      <c r="CR136">
        <v>41.436999999999998</v>
      </c>
      <c r="CS136">
        <v>40.9325714285714</v>
      </c>
      <c r="CT136">
        <v>39.9955</v>
      </c>
      <c r="CU136">
        <v>40.461750000000002</v>
      </c>
      <c r="CV136">
        <v>1959.9671428571401</v>
      </c>
      <c r="CW136">
        <v>40.004642857142898</v>
      </c>
      <c r="CX136">
        <v>0</v>
      </c>
      <c r="CY136">
        <v>1656172401</v>
      </c>
      <c r="CZ136">
        <v>0</v>
      </c>
      <c r="DA136">
        <v>0</v>
      </c>
      <c r="DB136" t="s">
        <v>354</v>
      </c>
      <c r="DC136">
        <v>1656081770.5</v>
      </c>
      <c r="DD136">
        <v>1655399214.5999999</v>
      </c>
      <c r="DE136">
        <v>0</v>
      </c>
      <c r="DF136">
        <v>0.13400000000000001</v>
      </c>
      <c r="DG136">
        <v>-0.06</v>
      </c>
      <c r="DH136">
        <v>9.3309999999999995</v>
      </c>
      <c r="DI136">
        <v>0.51100000000000001</v>
      </c>
      <c r="DJ136">
        <v>421</v>
      </c>
      <c r="DK136">
        <v>25</v>
      </c>
      <c r="DL136">
        <v>1.93</v>
      </c>
      <c r="DM136">
        <v>0.15</v>
      </c>
      <c r="DN136">
        <v>-11.287692249999999</v>
      </c>
      <c r="DO136">
        <v>26.3120966228893</v>
      </c>
      <c r="DP136">
        <v>3.1328680884506501</v>
      </c>
      <c r="DQ136">
        <v>0</v>
      </c>
      <c r="DR136">
        <v>3.55478425</v>
      </c>
      <c r="DS136">
        <v>-0.26214427767355902</v>
      </c>
      <c r="DT136">
        <v>3.3297478499692702E-2</v>
      </c>
      <c r="DU136">
        <v>0</v>
      </c>
      <c r="DV136">
        <v>0</v>
      </c>
      <c r="DW136">
        <v>2</v>
      </c>
      <c r="DX136" t="s">
        <v>359</v>
      </c>
      <c r="DY136">
        <v>2.97166</v>
      </c>
      <c r="DZ136">
        <v>2.7541199999999999</v>
      </c>
      <c r="EA136">
        <v>7.3161100000000007E-2</v>
      </c>
      <c r="EB136">
        <v>7.4800199999999997E-2</v>
      </c>
      <c r="EC136">
        <v>9.0165499999999996E-2</v>
      </c>
      <c r="ED136">
        <v>8.17769E-2</v>
      </c>
      <c r="EE136">
        <v>36135.199999999997</v>
      </c>
      <c r="EF136">
        <v>39552.6</v>
      </c>
      <c r="EG136">
        <v>35343.599999999999</v>
      </c>
      <c r="EH136">
        <v>38785.300000000003</v>
      </c>
      <c r="EI136">
        <v>45591.9</v>
      </c>
      <c r="EJ136">
        <v>51395.3</v>
      </c>
      <c r="EK136">
        <v>55233.599999999999</v>
      </c>
      <c r="EL136">
        <v>62161.4</v>
      </c>
      <c r="EM136">
        <v>1.8626</v>
      </c>
      <c r="EN136">
        <v>2.2008000000000001</v>
      </c>
      <c r="EO136">
        <v>-1.5944199999999999E-2</v>
      </c>
      <c r="EP136">
        <v>0</v>
      </c>
      <c r="EQ136">
        <v>28.501899999999999</v>
      </c>
      <c r="ER136">
        <v>999.9</v>
      </c>
      <c r="ES136">
        <v>50.713999999999999</v>
      </c>
      <c r="ET136">
        <v>30.806000000000001</v>
      </c>
      <c r="EU136">
        <v>29.639199999999999</v>
      </c>
      <c r="EV136">
        <v>53.706400000000002</v>
      </c>
      <c r="EW136">
        <v>39.194699999999997</v>
      </c>
      <c r="EX136">
        <v>2</v>
      </c>
      <c r="EY136">
        <v>0.114634</v>
      </c>
      <c r="EZ136">
        <v>1.7815000000000001</v>
      </c>
      <c r="FA136">
        <v>20.137</v>
      </c>
      <c r="FB136">
        <v>5.1993200000000002</v>
      </c>
      <c r="FC136">
        <v>12.0099</v>
      </c>
      <c r="FD136">
        <v>4.9756</v>
      </c>
      <c r="FE136">
        <v>3.294</v>
      </c>
      <c r="FF136">
        <v>9999</v>
      </c>
      <c r="FG136">
        <v>9999</v>
      </c>
      <c r="FH136">
        <v>9999</v>
      </c>
      <c r="FI136">
        <v>546.5</v>
      </c>
      <c r="FJ136">
        <v>1.86313</v>
      </c>
      <c r="FK136">
        <v>1.86795</v>
      </c>
      <c r="FL136">
        <v>1.86768</v>
      </c>
      <c r="FM136">
        <v>1.8689</v>
      </c>
      <c r="FN136">
        <v>1.8696600000000001</v>
      </c>
      <c r="FO136">
        <v>1.8656900000000001</v>
      </c>
      <c r="FP136">
        <v>1.86676</v>
      </c>
      <c r="FQ136">
        <v>1.86816</v>
      </c>
      <c r="FR136">
        <v>5</v>
      </c>
      <c r="FS136">
        <v>0</v>
      </c>
      <c r="FT136">
        <v>0</v>
      </c>
      <c r="FU136">
        <v>0</v>
      </c>
      <c r="FV136" t="s">
        <v>356</v>
      </c>
      <c r="FW136" t="s">
        <v>357</v>
      </c>
      <c r="FX136" t="s">
        <v>358</v>
      </c>
      <c r="FY136" t="s">
        <v>358</v>
      </c>
      <c r="FZ136" t="s">
        <v>358</v>
      </c>
      <c r="GA136" t="s">
        <v>358</v>
      </c>
      <c r="GB136">
        <v>0</v>
      </c>
      <c r="GC136">
        <v>100</v>
      </c>
      <c r="GD136">
        <v>100</v>
      </c>
      <c r="GE136">
        <v>9.3510000000000009</v>
      </c>
      <c r="GF136">
        <v>0.39489999999999997</v>
      </c>
      <c r="GG136">
        <v>5.6659111101770199</v>
      </c>
      <c r="GH136">
        <v>9.7043563482216103E-3</v>
      </c>
      <c r="GI136">
        <v>-6.1047874590071599E-7</v>
      </c>
      <c r="GJ136">
        <v>-2.0035481135848299E-10</v>
      </c>
      <c r="GK136">
        <v>-3.5135532291547797E-2</v>
      </c>
      <c r="GL136">
        <v>-2.6720997246463701E-3</v>
      </c>
      <c r="GM136">
        <v>1.0346449865754101E-3</v>
      </c>
      <c r="GN136">
        <v>-8.7332016154656395E-6</v>
      </c>
      <c r="GO136">
        <v>13</v>
      </c>
      <c r="GP136">
        <v>1798</v>
      </c>
      <c r="GQ136">
        <v>1</v>
      </c>
      <c r="GR136">
        <v>47</v>
      </c>
      <c r="GS136">
        <v>1510.5</v>
      </c>
      <c r="GT136">
        <v>12886.4</v>
      </c>
      <c r="GU136">
        <v>1.26831</v>
      </c>
      <c r="GV136">
        <v>2.6147499999999999</v>
      </c>
      <c r="GW136">
        <v>2.2485400000000002</v>
      </c>
      <c r="GX136">
        <v>2.7246100000000002</v>
      </c>
      <c r="GY136">
        <v>1.9958499999999999</v>
      </c>
      <c r="GZ136">
        <v>2.35107</v>
      </c>
      <c r="HA136">
        <v>37.361800000000002</v>
      </c>
      <c r="HB136">
        <v>15.445399999999999</v>
      </c>
      <c r="HC136">
        <v>18</v>
      </c>
      <c r="HD136">
        <v>437.97699999999998</v>
      </c>
      <c r="HE136">
        <v>673.47799999999995</v>
      </c>
      <c r="HF136">
        <v>22.995799999999999</v>
      </c>
      <c r="HG136">
        <v>28.692799999999998</v>
      </c>
      <c r="HH136">
        <v>30.000599999999999</v>
      </c>
      <c r="HI136">
        <v>28.387</v>
      </c>
      <c r="HJ136">
        <v>28.2652</v>
      </c>
      <c r="HK136">
        <v>25.36</v>
      </c>
      <c r="HL136">
        <v>28.978200000000001</v>
      </c>
      <c r="HM136">
        <v>0</v>
      </c>
      <c r="HN136">
        <v>23</v>
      </c>
      <c r="HO136">
        <v>379.50799999999998</v>
      </c>
      <c r="HP136">
        <v>21.4648</v>
      </c>
      <c r="HQ136">
        <v>102.47</v>
      </c>
      <c r="HR136">
        <v>103.5</v>
      </c>
    </row>
    <row r="137" spans="1:226" x14ac:dyDescent="0.2">
      <c r="A137">
        <v>143</v>
      </c>
      <c r="B137">
        <v>1656172406.5</v>
      </c>
      <c r="C137">
        <v>3102.5</v>
      </c>
      <c r="D137" t="s">
        <v>602</v>
      </c>
      <c r="E137" t="s">
        <v>603</v>
      </c>
      <c r="F137">
        <v>5</v>
      </c>
      <c r="G137" t="s">
        <v>596</v>
      </c>
      <c r="H137" t="s">
        <v>352</v>
      </c>
      <c r="I137">
        <v>1656172399</v>
      </c>
      <c r="J137">
        <f t="shared" si="68"/>
        <v>3.6657625061161502E-3</v>
      </c>
      <c r="K137">
        <f t="shared" si="69"/>
        <v>3.6657625061161503</v>
      </c>
      <c r="L137">
        <f t="shared" si="70"/>
        <v>13.000357417898389</v>
      </c>
      <c r="M137">
        <f t="shared" si="71"/>
        <v>401.63977777777802</v>
      </c>
      <c r="N137">
        <f t="shared" si="72"/>
        <v>223.73400905734584</v>
      </c>
      <c r="O137">
        <f t="shared" si="73"/>
        <v>17.103162516613924</v>
      </c>
      <c r="P137">
        <f t="shared" si="74"/>
        <v>30.703022850269264</v>
      </c>
      <c r="Q137">
        <f t="shared" si="75"/>
        <v>0.13017670689971933</v>
      </c>
      <c r="R137">
        <f t="shared" si="76"/>
        <v>2.6667409501142361</v>
      </c>
      <c r="S137">
        <f t="shared" si="77"/>
        <v>0.12674671217870573</v>
      </c>
      <c r="T137">
        <f t="shared" si="78"/>
        <v>7.9517338924365688E-2</v>
      </c>
      <c r="U137">
        <f t="shared" si="79"/>
        <v>321.5140343978108</v>
      </c>
      <c r="V137">
        <f t="shared" si="80"/>
        <v>29.059828985294821</v>
      </c>
      <c r="W137">
        <f t="shared" si="81"/>
        <v>29.059828985294821</v>
      </c>
      <c r="X137">
        <f t="shared" si="82"/>
        <v>4.0357173179223915</v>
      </c>
      <c r="Y137">
        <f t="shared" si="83"/>
        <v>50.258637595209123</v>
      </c>
      <c r="Z137">
        <f t="shared" si="84"/>
        <v>1.9107947210880105</v>
      </c>
      <c r="AA137">
        <f t="shared" si="85"/>
        <v>3.8019230375440105</v>
      </c>
      <c r="AB137">
        <f t="shared" si="86"/>
        <v>2.1249225968343808</v>
      </c>
      <c r="AC137">
        <f t="shared" si="87"/>
        <v>-161.66012651972221</v>
      </c>
      <c r="AD137">
        <f t="shared" si="88"/>
        <v>-147.77135785651973</v>
      </c>
      <c r="AE137">
        <f t="shared" si="89"/>
        <v>-12.144572551859264</v>
      </c>
      <c r="AF137">
        <f t="shared" si="90"/>
        <v>-6.2022530290391842E-2</v>
      </c>
      <c r="AG137">
        <f t="shared" si="91"/>
        <v>3.5496045248367158</v>
      </c>
      <c r="AH137">
        <f t="shared" si="92"/>
        <v>3.6793129308517147</v>
      </c>
      <c r="AI137">
        <f t="shared" si="93"/>
        <v>13.000357417898389</v>
      </c>
      <c r="AJ137">
        <v>404.66159109633202</v>
      </c>
      <c r="AK137">
        <v>400.61329696969699</v>
      </c>
      <c r="AL137">
        <v>-2.1990496875841101</v>
      </c>
      <c r="AM137">
        <v>66.908545016606197</v>
      </c>
      <c r="AN137">
        <f t="shared" si="94"/>
        <v>3.6657625061161503</v>
      </c>
      <c r="AO137">
        <v>21.478499007648502</v>
      </c>
      <c r="AP137">
        <v>24.985265454545399</v>
      </c>
      <c r="AQ137">
        <v>-8.3596966109988099E-4</v>
      </c>
      <c r="AR137">
        <v>77.415575398993695</v>
      </c>
      <c r="AS137">
        <v>6</v>
      </c>
      <c r="AT137">
        <v>1</v>
      </c>
      <c r="AU137">
        <f t="shared" si="95"/>
        <v>1</v>
      </c>
      <c r="AV137">
        <f t="shared" si="96"/>
        <v>0</v>
      </c>
      <c r="AW137">
        <f t="shared" si="97"/>
        <v>40269.54141006717</v>
      </c>
      <c r="AX137">
        <f t="shared" si="98"/>
        <v>1999.98740740741</v>
      </c>
      <c r="AY137">
        <f t="shared" si="99"/>
        <v>1681.1894451111302</v>
      </c>
      <c r="AZ137">
        <f t="shared" si="100"/>
        <v>0.84060001522232652</v>
      </c>
      <c r="BA137">
        <f t="shared" si="101"/>
        <v>0.16075802937909017</v>
      </c>
      <c r="BB137">
        <v>4.9000000000000004</v>
      </c>
      <c r="BC137">
        <v>0.5</v>
      </c>
      <c r="BD137" t="s">
        <v>353</v>
      </c>
      <c r="BE137">
        <v>2</v>
      </c>
      <c r="BF137" t="b">
        <v>1</v>
      </c>
      <c r="BG137">
        <v>1656172399</v>
      </c>
      <c r="BH137">
        <v>401.63977777777802</v>
      </c>
      <c r="BI137">
        <v>406.56677777777799</v>
      </c>
      <c r="BJ137">
        <v>24.995948148148202</v>
      </c>
      <c r="BK137">
        <v>21.480218518518502</v>
      </c>
      <c r="BL137">
        <v>392.27318518518501</v>
      </c>
      <c r="BM137">
        <v>24.600685185185199</v>
      </c>
      <c r="BN137">
        <v>499.98129629629602</v>
      </c>
      <c r="BO137">
        <v>76.344170370370406</v>
      </c>
      <c r="BP137">
        <v>0.100008092592593</v>
      </c>
      <c r="BQ137">
        <v>28.031992592592601</v>
      </c>
      <c r="BR137">
        <v>28.2546888888889</v>
      </c>
      <c r="BS137">
        <v>999.9</v>
      </c>
      <c r="BT137">
        <v>0</v>
      </c>
      <c r="BU137">
        <v>0</v>
      </c>
      <c r="BV137">
        <v>10010.185185185201</v>
      </c>
      <c r="BW137">
        <v>0</v>
      </c>
      <c r="BX137">
        <v>176.437444444444</v>
      </c>
      <c r="BY137">
        <v>-4.9269595407407403</v>
      </c>
      <c r="BZ137">
        <v>411.93666666666701</v>
      </c>
      <c r="CA137">
        <v>415.49155555555598</v>
      </c>
      <c r="CB137">
        <v>3.5157296296296301</v>
      </c>
      <c r="CC137">
        <v>406.56677777777799</v>
      </c>
      <c r="CD137">
        <v>21.480218518518502</v>
      </c>
      <c r="CE137">
        <v>1.90829481481481</v>
      </c>
      <c r="CF137">
        <v>1.63988925925926</v>
      </c>
      <c r="CG137">
        <v>16.7032666666667</v>
      </c>
      <c r="CH137">
        <v>14.3388222222222</v>
      </c>
      <c r="CI137">
        <v>1999.98740740741</v>
      </c>
      <c r="CJ137">
        <v>0.97999770370370398</v>
      </c>
      <c r="CK137">
        <v>2.0002374074074101E-2</v>
      </c>
      <c r="CL137">
        <v>0</v>
      </c>
      <c r="CM137">
        <v>2.2963296296296298</v>
      </c>
      <c r="CN137">
        <v>0</v>
      </c>
      <c r="CO137">
        <v>4389.4811111111103</v>
      </c>
      <c r="CP137">
        <v>17300.0333333333</v>
      </c>
      <c r="CQ137">
        <v>41.125</v>
      </c>
      <c r="CR137">
        <v>41.432407407407403</v>
      </c>
      <c r="CS137">
        <v>40.916333333333299</v>
      </c>
      <c r="CT137">
        <v>39.990666666666698</v>
      </c>
      <c r="CU137">
        <v>40.448666666666703</v>
      </c>
      <c r="CV137">
        <v>1959.98555555556</v>
      </c>
      <c r="CW137">
        <v>40.000740740740703</v>
      </c>
      <c r="CX137">
        <v>0</v>
      </c>
      <c r="CY137">
        <v>1656172405.8</v>
      </c>
      <c r="CZ137">
        <v>0</v>
      </c>
      <c r="DA137">
        <v>0</v>
      </c>
      <c r="DB137" t="s">
        <v>354</v>
      </c>
      <c r="DC137">
        <v>1656081770.5</v>
      </c>
      <c r="DD137">
        <v>1655399214.5999999</v>
      </c>
      <c r="DE137">
        <v>0</v>
      </c>
      <c r="DF137">
        <v>0.13400000000000001</v>
      </c>
      <c r="DG137">
        <v>-0.06</v>
      </c>
      <c r="DH137">
        <v>9.3309999999999995</v>
      </c>
      <c r="DI137">
        <v>0.51100000000000001</v>
      </c>
      <c r="DJ137">
        <v>421</v>
      </c>
      <c r="DK137">
        <v>25</v>
      </c>
      <c r="DL137">
        <v>1.93</v>
      </c>
      <c r="DM137">
        <v>0.15</v>
      </c>
      <c r="DN137">
        <v>-7.9955299399999999</v>
      </c>
      <c r="DO137">
        <v>54.298692499812397</v>
      </c>
      <c r="DP137">
        <v>5.4876988542990599</v>
      </c>
      <c r="DQ137">
        <v>0</v>
      </c>
      <c r="DR137">
        <v>3.5345757500000001</v>
      </c>
      <c r="DS137">
        <v>-0.30094165103190101</v>
      </c>
      <c r="DT137">
        <v>2.9784457682447401E-2</v>
      </c>
      <c r="DU137">
        <v>0</v>
      </c>
      <c r="DV137">
        <v>0</v>
      </c>
      <c r="DW137">
        <v>2</v>
      </c>
      <c r="DX137" t="s">
        <v>359</v>
      </c>
      <c r="DY137">
        <v>2.9716200000000002</v>
      </c>
      <c r="DZ137">
        <v>2.75359</v>
      </c>
      <c r="EA137">
        <v>7.1639700000000001E-2</v>
      </c>
      <c r="EB137">
        <v>7.2647900000000001E-2</v>
      </c>
      <c r="EC137">
        <v>9.0169700000000005E-2</v>
      </c>
      <c r="ED137">
        <v>8.1791600000000006E-2</v>
      </c>
      <c r="EE137">
        <v>36194.6</v>
      </c>
      <c r="EF137">
        <v>39644.199999999997</v>
      </c>
      <c r="EG137">
        <v>35343.699999999997</v>
      </c>
      <c r="EH137">
        <v>38785</v>
      </c>
      <c r="EI137">
        <v>45591.8</v>
      </c>
      <c r="EJ137">
        <v>51394</v>
      </c>
      <c r="EK137">
        <v>55233.7</v>
      </c>
      <c r="EL137">
        <v>62160.9</v>
      </c>
      <c r="EM137">
        <v>1.8628</v>
      </c>
      <c r="EN137">
        <v>2.2008000000000001</v>
      </c>
      <c r="EO137">
        <v>-1.41561E-2</v>
      </c>
      <c r="EP137">
        <v>0</v>
      </c>
      <c r="EQ137">
        <v>28.455500000000001</v>
      </c>
      <c r="ER137">
        <v>999.9</v>
      </c>
      <c r="ES137">
        <v>50.69</v>
      </c>
      <c r="ET137">
        <v>30.815999999999999</v>
      </c>
      <c r="EU137">
        <v>29.638500000000001</v>
      </c>
      <c r="EV137">
        <v>54.136400000000002</v>
      </c>
      <c r="EW137">
        <v>39.118600000000001</v>
      </c>
      <c r="EX137">
        <v>2</v>
      </c>
      <c r="EY137">
        <v>0.115122</v>
      </c>
      <c r="EZ137">
        <v>1.7662500000000001</v>
      </c>
      <c r="FA137">
        <v>20.1373</v>
      </c>
      <c r="FB137">
        <v>5.1993200000000002</v>
      </c>
      <c r="FC137">
        <v>12.0099</v>
      </c>
      <c r="FD137">
        <v>4.9756</v>
      </c>
      <c r="FE137">
        <v>3.294</v>
      </c>
      <c r="FF137">
        <v>9999</v>
      </c>
      <c r="FG137">
        <v>9999</v>
      </c>
      <c r="FH137">
        <v>9999</v>
      </c>
      <c r="FI137">
        <v>546.5</v>
      </c>
      <c r="FJ137">
        <v>1.8631</v>
      </c>
      <c r="FK137">
        <v>1.86795</v>
      </c>
      <c r="FL137">
        <v>1.86768</v>
      </c>
      <c r="FM137">
        <v>1.8689</v>
      </c>
      <c r="FN137">
        <v>1.8696600000000001</v>
      </c>
      <c r="FO137">
        <v>1.8656900000000001</v>
      </c>
      <c r="FP137">
        <v>1.86676</v>
      </c>
      <c r="FQ137">
        <v>1.8681300000000001</v>
      </c>
      <c r="FR137">
        <v>5</v>
      </c>
      <c r="FS137">
        <v>0</v>
      </c>
      <c r="FT137">
        <v>0</v>
      </c>
      <c r="FU137">
        <v>0</v>
      </c>
      <c r="FV137" t="s">
        <v>356</v>
      </c>
      <c r="FW137" t="s">
        <v>357</v>
      </c>
      <c r="FX137" t="s">
        <v>358</v>
      </c>
      <c r="FY137" t="s">
        <v>358</v>
      </c>
      <c r="FZ137" t="s">
        <v>358</v>
      </c>
      <c r="GA137" t="s">
        <v>358</v>
      </c>
      <c r="GB137">
        <v>0</v>
      </c>
      <c r="GC137">
        <v>100</v>
      </c>
      <c r="GD137">
        <v>100</v>
      </c>
      <c r="GE137">
        <v>9.2560000000000002</v>
      </c>
      <c r="GF137">
        <v>0.39489999999999997</v>
      </c>
      <c r="GG137">
        <v>5.6659111101770199</v>
      </c>
      <c r="GH137">
        <v>9.7043563482216103E-3</v>
      </c>
      <c r="GI137">
        <v>-6.1047874590071599E-7</v>
      </c>
      <c r="GJ137">
        <v>-2.0035481135848299E-10</v>
      </c>
      <c r="GK137">
        <v>-3.5135532291547797E-2</v>
      </c>
      <c r="GL137">
        <v>-2.6720997246463701E-3</v>
      </c>
      <c r="GM137">
        <v>1.0346449865754101E-3</v>
      </c>
      <c r="GN137">
        <v>-8.7332016154656395E-6</v>
      </c>
      <c r="GO137">
        <v>13</v>
      </c>
      <c r="GP137">
        <v>1798</v>
      </c>
      <c r="GQ137">
        <v>1</v>
      </c>
      <c r="GR137">
        <v>47</v>
      </c>
      <c r="GS137">
        <v>1510.6</v>
      </c>
      <c r="GT137">
        <v>12886.5</v>
      </c>
      <c r="GU137">
        <v>1.22803</v>
      </c>
      <c r="GV137">
        <v>2.6184099999999999</v>
      </c>
      <c r="GW137">
        <v>2.2485400000000002</v>
      </c>
      <c r="GX137">
        <v>2.7246100000000002</v>
      </c>
      <c r="GY137">
        <v>1.9958499999999999</v>
      </c>
      <c r="GZ137">
        <v>2.3071299999999999</v>
      </c>
      <c r="HA137">
        <v>37.361800000000002</v>
      </c>
      <c r="HB137">
        <v>15.4367</v>
      </c>
      <c r="HC137">
        <v>18</v>
      </c>
      <c r="HD137">
        <v>438.17</v>
      </c>
      <c r="HE137">
        <v>673.59299999999996</v>
      </c>
      <c r="HF137">
        <v>22.996500000000001</v>
      </c>
      <c r="HG137">
        <v>28.697700000000001</v>
      </c>
      <c r="HH137">
        <v>30.000499999999999</v>
      </c>
      <c r="HI137">
        <v>28.396699999999999</v>
      </c>
      <c r="HJ137">
        <v>28.274799999999999</v>
      </c>
      <c r="HK137">
        <v>24.525500000000001</v>
      </c>
      <c r="HL137">
        <v>28.978200000000001</v>
      </c>
      <c r="HM137">
        <v>0</v>
      </c>
      <c r="HN137">
        <v>23</v>
      </c>
      <c r="HO137">
        <v>365.94600000000003</v>
      </c>
      <c r="HP137">
        <v>21.3645</v>
      </c>
      <c r="HQ137">
        <v>102.471</v>
      </c>
      <c r="HR137">
        <v>103.499</v>
      </c>
    </row>
    <row r="138" spans="1:226" x14ac:dyDescent="0.2">
      <c r="A138">
        <v>144</v>
      </c>
      <c r="B138">
        <v>1656172411.5</v>
      </c>
      <c r="C138">
        <v>3107.5</v>
      </c>
      <c r="D138" t="s">
        <v>604</v>
      </c>
      <c r="E138" t="s">
        <v>605</v>
      </c>
      <c r="F138">
        <v>5</v>
      </c>
      <c r="G138" t="s">
        <v>596</v>
      </c>
      <c r="H138" t="s">
        <v>352</v>
      </c>
      <c r="I138">
        <v>1656172403.7142899</v>
      </c>
      <c r="J138">
        <f t="shared" si="68"/>
        <v>3.6521879382746631E-3</v>
      </c>
      <c r="K138">
        <f t="shared" si="69"/>
        <v>3.6521879382746629</v>
      </c>
      <c r="L138">
        <f t="shared" si="70"/>
        <v>12.709581346585077</v>
      </c>
      <c r="M138">
        <f t="shared" si="71"/>
        <v>394.22017857142902</v>
      </c>
      <c r="N138">
        <f t="shared" si="72"/>
        <v>219.80521204949147</v>
      </c>
      <c r="O138">
        <f t="shared" si="73"/>
        <v>16.802889102760041</v>
      </c>
      <c r="P138">
        <f t="shared" si="74"/>
        <v>30.135945735056136</v>
      </c>
      <c r="Q138">
        <f t="shared" si="75"/>
        <v>0.12981021865496331</v>
      </c>
      <c r="R138">
        <f t="shared" si="76"/>
        <v>2.6667453594053878</v>
      </c>
      <c r="S138">
        <f t="shared" si="77"/>
        <v>0.12639924274728223</v>
      </c>
      <c r="T138">
        <f t="shared" si="78"/>
        <v>7.9298524003417553E-2</v>
      </c>
      <c r="U138">
        <f t="shared" si="79"/>
        <v>321.51107352640321</v>
      </c>
      <c r="V138">
        <f t="shared" si="80"/>
        <v>29.048316148746352</v>
      </c>
      <c r="W138">
        <f t="shared" si="81"/>
        <v>29.048316148746352</v>
      </c>
      <c r="X138">
        <f t="shared" si="82"/>
        <v>4.0330307107378243</v>
      </c>
      <c r="Y138">
        <f t="shared" si="83"/>
        <v>50.285352934299176</v>
      </c>
      <c r="Z138">
        <f t="shared" si="84"/>
        <v>1.9101003358650266</v>
      </c>
      <c r="AA138">
        <f t="shared" si="85"/>
        <v>3.7985222821458309</v>
      </c>
      <c r="AB138">
        <f t="shared" si="86"/>
        <v>2.1229303748727979</v>
      </c>
      <c r="AC138">
        <f t="shared" si="87"/>
        <v>-161.06148807791266</v>
      </c>
      <c r="AD138">
        <f t="shared" si="88"/>
        <v>-148.32374497757104</v>
      </c>
      <c r="AE138">
        <f t="shared" si="89"/>
        <v>-12.188321521213936</v>
      </c>
      <c r="AF138">
        <f t="shared" si="90"/>
        <v>-6.2481050294422857E-2</v>
      </c>
      <c r="AG138">
        <f t="shared" si="91"/>
        <v>-1.5571738058786908</v>
      </c>
      <c r="AH138">
        <f t="shared" si="92"/>
        <v>3.6712127075374288</v>
      </c>
      <c r="AI138">
        <f t="shared" si="93"/>
        <v>12.709581346585077</v>
      </c>
      <c r="AJ138">
        <v>388.79262132748198</v>
      </c>
      <c r="AK138">
        <v>387.23552727272698</v>
      </c>
      <c r="AL138">
        <v>-2.7381027137879199</v>
      </c>
      <c r="AM138">
        <v>66.908545016606197</v>
      </c>
      <c r="AN138">
        <f t="shared" si="94"/>
        <v>3.6521879382746629</v>
      </c>
      <c r="AO138">
        <v>21.488557795324802</v>
      </c>
      <c r="AP138">
        <v>24.978423030302999</v>
      </c>
      <c r="AQ138">
        <v>6.7507198037171798E-6</v>
      </c>
      <c r="AR138">
        <v>77.415575398993695</v>
      </c>
      <c r="AS138">
        <v>6</v>
      </c>
      <c r="AT138">
        <v>1</v>
      </c>
      <c r="AU138">
        <f t="shared" si="95"/>
        <v>1</v>
      </c>
      <c r="AV138">
        <f t="shared" si="96"/>
        <v>0</v>
      </c>
      <c r="AW138">
        <f t="shared" si="97"/>
        <v>40271.698503661537</v>
      </c>
      <c r="AX138">
        <f t="shared" si="98"/>
        <v>1999.9696428571399</v>
      </c>
      <c r="AY138">
        <f t="shared" si="99"/>
        <v>1681.1744577856987</v>
      </c>
      <c r="AZ138">
        <f t="shared" si="100"/>
        <v>0.84059998799981128</v>
      </c>
      <c r="BA138">
        <f t="shared" si="101"/>
        <v>0.16075797683963602</v>
      </c>
      <c r="BB138">
        <v>4.9000000000000004</v>
      </c>
      <c r="BC138">
        <v>0.5</v>
      </c>
      <c r="BD138" t="s">
        <v>353</v>
      </c>
      <c r="BE138">
        <v>2</v>
      </c>
      <c r="BF138" t="b">
        <v>1</v>
      </c>
      <c r="BG138">
        <v>1656172403.7142899</v>
      </c>
      <c r="BH138">
        <v>394.22017857142902</v>
      </c>
      <c r="BI138">
        <v>394.112464285714</v>
      </c>
      <c r="BJ138">
        <v>24.986775000000002</v>
      </c>
      <c r="BK138">
        <v>21.478728571428601</v>
      </c>
      <c r="BL138">
        <v>384.920821428571</v>
      </c>
      <c r="BM138">
        <v>24.591803571428599</v>
      </c>
      <c r="BN138">
        <v>499.97789285714299</v>
      </c>
      <c r="BO138">
        <v>76.344414285714294</v>
      </c>
      <c r="BP138">
        <v>0.100038264285714</v>
      </c>
      <c r="BQ138">
        <v>28.016639285714302</v>
      </c>
      <c r="BR138">
        <v>28.2346928571429</v>
      </c>
      <c r="BS138">
        <v>999.9</v>
      </c>
      <c r="BT138">
        <v>0</v>
      </c>
      <c r="BU138">
        <v>0</v>
      </c>
      <c r="BV138">
        <v>10010.1785714286</v>
      </c>
      <c r="BW138">
        <v>0</v>
      </c>
      <c r="BX138">
        <v>178.755071428571</v>
      </c>
      <c r="BY138">
        <v>0.10776865714285699</v>
      </c>
      <c r="BZ138">
        <v>404.32299999999998</v>
      </c>
      <c r="CA138">
        <v>402.76332142857098</v>
      </c>
      <c r="CB138">
        <v>3.50805285714286</v>
      </c>
      <c r="CC138">
        <v>394.112464285714</v>
      </c>
      <c r="CD138">
        <v>21.478728571428601</v>
      </c>
      <c r="CE138">
        <v>1.90760178571429</v>
      </c>
      <c r="CF138">
        <v>1.6397807142857099</v>
      </c>
      <c r="CG138">
        <v>16.69755</v>
      </c>
      <c r="CH138">
        <v>14.3378035714286</v>
      </c>
      <c r="CI138">
        <v>1999.9696428571399</v>
      </c>
      <c r="CJ138">
        <v>0.97999853571428597</v>
      </c>
      <c r="CK138">
        <v>2.0001521428571398E-2</v>
      </c>
      <c r="CL138">
        <v>0</v>
      </c>
      <c r="CM138">
        <v>2.3038821428571401</v>
      </c>
      <c r="CN138">
        <v>0</v>
      </c>
      <c r="CO138">
        <v>4408.83</v>
      </c>
      <c r="CP138">
        <v>17299.875</v>
      </c>
      <c r="CQ138">
        <v>41.122750000000003</v>
      </c>
      <c r="CR138">
        <v>41.412642857142899</v>
      </c>
      <c r="CS138">
        <v>40.908214285714301</v>
      </c>
      <c r="CT138">
        <v>39.979750000000003</v>
      </c>
      <c r="CU138">
        <v>40.439250000000001</v>
      </c>
      <c r="CV138">
        <v>1959.97</v>
      </c>
      <c r="CW138">
        <v>39.998571428571402</v>
      </c>
      <c r="CX138">
        <v>0</v>
      </c>
      <c r="CY138">
        <v>1656172411.2</v>
      </c>
      <c r="CZ138">
        <v>0</v>
      </c>
      <c r="DA138">
        <v>0</v>
      </c>
      <c r="DB138" t="s">
        <v>354</v>
      </c>
      <c r="DC138">
        <v>1656081770.5</v>
      </c>
      <c r="DD138">
        <v>1655399214.5999999</v>
      </c>
      <c r="DE138">
        <v>0</v>
      </c>
      <c r="DF138">
        <v>0.13400000000000001</v>
      </c>
      <c r="DG138">
        <v>-0.06</v>
      </c>
      <c r="DH138">
        <v>9.3309999999999995</v>
      </c>
      <c r="DI138">
        <v>0.51100000000000001</v>
      </c>
      <c r="DJ138">
        <v>421</v>
      </c>
      <c r="DK138">
        <v>25</v>
      </c>
      <c r="DL138">
        <v>1.93</v>
      </c>
      <c r="DM138">
        <v>0.15</v>
      </c>
      <c r="DN138">
        <v>-2.7613771900000001</v>
      </c>
      <c r="DO138">
        <v>64.752292264165206</v>
      </c>
      <c r="DP138">
        <v>6.3020755378412296</v>
      </c>
      <c r="DQ138">
        <v>0</v>
      </c>
      <c r="DR138">
        <v>3.5147342500000001</v>
      </c>
      <c r="DS138">
        <v>-0.10958915572233199</v>
      </c>
      <c r="DT138">
        <v>1.6718901860992501E-2</v>
      </c>
      <c r="DU138">
        <v>0</v>
      </c>
      <c r="DV138">
        <v>0</v>
      </c>
      <c r="DW138">
        <v>2</v>
      </c>
      <c r="DX138" t="s">
        <v>359</v>
      </c>
      <c r="DY138">
        <v>2.9717699999999998</v>
      </c>
      <c r="DZ138">
        <v>2.7540100000000001</v>
      </c>
      <c r="EA138">
        <v>6.9659700000000005E-2</v>
      </c>
      <c r="EB138">
        <v>7.0284700000000006E-2</v>
      </c>
      <c r="EC138">
        <v>9.0131500000000003E-2</v>
      </c>
      <c r="ED138">
        <v>8.1653500000000004E-2</v>
      </c>
      <c r="EE138">
        <v>36270.9</v>
      </c>
      <c r="EF138">
        <v>39744.5</v>
      </c>
      <c r="EG138">
        <v>35342.9</v>
      </c>
      <c r="EH138">
        <v>38784.400000000001</v>
      </c>
      <c r="EI138">
        <v>45592.5</v>
      </c>
      <c r="EJ138">
        <v>51400.6</v>
      </c>
      <c r="EK138">
        <v>55232.4</v>
      </c>
      <c r="EL138">
        <v>62159.6</v>
      </c>
      <c r="EM138">
        <v>1.8626</v>
      </c>
      <c r="EN138">
        <v>2.1998000000000002</v>
      </c>
      <c r="EO138">
        <v>-1.37091E-2</v>
      </c>
      <c r="EP138">
        <v>0</v>
      </c>
      <c r="EQ138">
        <v>28.421500000000002</v>
      </c>
      <c r="ER138">
        <v>999.9</v>
      </c>
      <c r="ES138">
        <v>50.640999999999998</v>
      </c>
      <c r="ET138">
        <v>30.837</v>
      </c>
      <c r="EU138">
        <v>29.650700000000001</v>
      </c>
      <c r="EV138">
        <v>54.1464</v>
      </c>
      <c r="EW138">
        <v>39.170699999999997</v>
      </c>
      <c r="EX138">
        <v>2</v>
      </c>
      <c r="EY138">
        <v>0.115203</v>
      </c>
      <c r="EZ138">
        <v>1.7550300000000001</v>
      </c>
      <c r="FA138">
        <v>20.137699999999999</v>
      </c>
      <c r="FB138">
        <v>5.1981200000000003</v>
      </c>
      <c r="FC138">
        <v>12.0099</v>
      </c>
      <c r="FD138">
        <v>4.9752000000000001</v>
      </c>
      <c r="FE138">
        <v>3.294</v>
      </c>
      <c r="FF138">
        <v>9999</v>
      </c>
      <c r="FG138">
        <v>9999</v>
      </c>
      <c r="FH138">
        <v>9999</v>
      </c>
      <c r="FI138">
        <v>546.5</v>
      </c>
      <c r="FJ138">
        <v>1.8631</v>
      </c>
      <c r="FK138">
        <v>1.86798</v>
      </c>
      <c r="FL138">
        <v>1.86768</v>
      </c>
      <c r="FM138">
        <v>1.8689</v>
      </c>
      <c r="FN138">
        <v>1.8696600000000001</v>
      </c>
      <c r="FO138">
        <v>1.8656900000000001</v>
      </c>
      <c r="FP138">
        <v>1.86676</v>
      </c>
      <c r="FQ138">
        <v>1.8681300000000001</v>
      </c>
      <c r="FR138">
        <v>5</v>
      </c>
      <c r="FS138">
        <v>0</v>
      </c>
      <c r="FT138">
        <v>0</v>
      </c>
      <c r="FU138">
        <v>0</v>
      </c>
      <c r="FV138" t="s">
        <v>356</v>
      </c>
      <c r="FW138" t="s">
        <v>357</v>
      </c>
      <c r="FX138" t="s">
        <v>358</v>
      </c>
      <c r="FY138" t="s">
        <v>358</v>
      </c>
      <c r="FZ138" t="s">
        <v>358</v>
      </c>
      <c r="GA138" t="s">
        <v>358</v>
      </c>
      <c r="GB138">
        <v>0</v>
      </c>
      <c r="GC138">
        <v>100</v>
      </c>
      <c r="GD138">
        <v>100</v>
      </c>
      <c r="GE138">
        <v>9.1340000000000003</v>
      </c>
      <c r="GF138">
        <v>0.39460000000000001</v>
      </c>
      <c r="GG138">
        <v>5.6659111101770199</v>
      </c>
      <c r="GH138">
        <v>9.7043563482216103E-3</v>
      </c>
      <c r="GI138">
        <v>-6.1047874590071599E-7</v>
      </c>
      <c r="GJ138">
        <v>-2.0035481135848299E-10</v>
      </c>
      <c r="GK138">
        <v>-3.5135532291547797E-2</v>
      </c>
      <c r="GL138">
        <v>-2.6720997246463701E-3</v>
      </c>
      <c r="GM138">
        <v>1.0346449865754101E-3</v>
      </c>
      <c r="GN138">
        <v>-8.7332016154656395E-6</v>
      </c>
      <c r="GO138">
        <v>13</v>
      </c>
      <c r="GP138">
        <v>1798</v>
      </c>
      <c r="GQ138">
        <v>1</v>
      </c>
      <c r="GR138">
        <v>47</v>
      </c>
      <c r="GS138">
        <v>1510.7</v>
      </c>
      <c r="GT138">
        <v>12886.6</v>
      </c>
      <c r="GU138">
        <v>1.18774</v>
      </c>
      <c r="GV138">
        <v>2.6208499999999999</v>
      </c>
      <c r="GW138">
        <v>2.2485400000000002</v>
      </c>
      <c r="GX138">
        <v>2.7258300000000002</v>
      </c>
      <c r="GY138">
        <v>1.9958499999999999</v>
      </c>
      <c r="GZ138">
        <v>2.3120099999999999</v>
      </c>
      <c r="HA138">
        <v>37.385800000000003</v>
      </c>
      <c r="HB138">
        <v>15.445399999999999</v>
      </c>
      <c r="HC138">
        <v>18</v>
      </c>
      <c r="HD138">
        <v>438.10500000000002</v>
      </c>
      <c r="HE138">
        <v>672.86800000000005</v>
      </c>
      <c r="HF138">
        <v>22.9971</v>
      </c>
      <c r="HG138">
        <v>28.7026</v>
      </c>
      <c r="HH138">
        <v>30.000399999999999</v>
      </c>
      <c r="HI138">
        <v>28.4039</v>
      </c>
      <c r="HJ138">
        <v>28.284400000000002</v>
      </c>
      <c r="HK138">
        <v>23.719899999999999</v>
      </c>
      <c r="HL138">
        <v>29.273199999999999</v>
      </c>
      <c r="HM138">
        <v>0</v>
      </c>
      <c r="HN138">
        <v>23</v>
      </c>
      <c r="HO138">
        <v>345.78399999999999</v>
      </c>
      <c r="HP138">
        <v>21.331900000000001</v>
      </c>
      <c r="HQ138">
        <v>102.468</v>
      </c>
      <c r="HR138">
        <v>103.497</v>
      </c>
    </row>
    <row r="139" spans="1:226" x14ac:dyDescent="0.2">
      <c r="A139">
        <v>145</v>
      </c>
      <c r="B139">
        <v>1656172416.5</v>
      </c>
      <c r="C139">
        <v>3112.5</v>
      </c>
      <c r="D139" t="s">
        <v>606</v>
      </c>
      <c r="E139" t="s">
        <v>607</v>
      </c>
      <c r="F139">
        <v>5</v>
      </c>
      <c r="G139" t="s">
        <v>596</v>
      </c>
      <c r="H139" t="s">
        <v>352</v>
      </c>
      <c r="I139">
        <v>1656172409</v>
      </c>
      <c r="J139">
        <f t="shared" si="68"/>
        <v>3.6756634341315693E-3</v>
      </c>
      <c r="K139">
        <f t="shared" si="69"/>
        <v>3.675663434131569</v>
      </c>
      <c r="L139">
        <f t="shared" si="70"/>
        <v>12.687877815203329</v>
      </c>
      <c r="M139">
        <f t="shared" si="71"/>
        <v>382.24811111111097</v>
      </c>
      <c r="N139">
        <f t="shared" si="72"/>
        <v>209.93883746996528</v>
      </c>
      <c r="O139">
        <f t="shared" si="73"/>
        <v>16.048620391268482</v>
      </c>
      <c r="P139">
        <f t="shared" si="74"/>
        <v>29.220676385708149</v>
      </c>
      <c r="Q139">
        <f t="shared" si="75"/>
        <v>0.13090480701248722</v>
      </c>
      <c r="R139">
        <f t="shared" si="76"/>
        <v>2.6646146295219046</v>
      </c>
      <c r="S139">
        <f t="shared" si="77"/>
        <v>0.12743419799727143</v>
      </c>
      <c r="T139">
        <f t="shared" si="78"/>
        <v>7.9950530117308863E-2</v>
      </c>
      <c r="U139">
        <f t="shared" si="79"/>
        <v>321.51459263560758</v>
      </c>
      <c r="V139">
        <f t="shared" si="80"/>
        <v>29.029614099495998</v>
      </c>
      <c r="W139">
        <f t="shared" si="81"/>
        <v>29.029614099495998</v>
      </c>
      <c r="X139">
        <f t="shared" si="82"/>
        <v>4.0286697707922823</v>
      </c>
      <c r="Y139">
        <f t="shared" si="83"/>
        <v>50.303957662391397</v>
      </c>
      <c r="Z139">
        <f t="shared" si="84"/>
        <v>1.9093778837413924</v>
      </c>
      <c r="AA139">
        <f t="shared" si="85"/>
        <v>3.7956812395476693</v>
      </c>
      <c r="AB139">
        <f t="shared" si="86"/>
        <v>2.1192918870508901</v>
      </c>
      <c r="AC139">
        <f t="shared" si="87"/>
        <v>-162.0967574452022</v>
      </c>
      <c r="AD139">
        <f t="shared" si="88"/>
        <v>-147.36248867204449</v>
      </c>
      <c r="AE139">
        <f t="shared" si="89"/>
        <v>-12.117112947722685</v>
      </c>
      <c r="AF139">
        <f t="shared" si="90"/>
        <v>-6.1766429361767905E-2</v>
      </c>
      <c r="AG139">
        <f t="shared" si="91"/>
        <v>-5.6957767915050903</v>
      </c>
      <c r="AH139">
        <f t="shared" si="92"/>
        <v>3.6770311581858732</v>
      </c>
      <c r="AI139">
        <f t="shared" si="93"/>
        <v>12.687877815203329</v>
      </c>
      <c r="AJ139">
        <v>372.26162300529199</v>
      </c>
      <c r="AK139">
        <v>372.07539393939402</v>
      </c>
      <c r="AL139">
        <v>-3.06858069148864</v>
      </c>
      <c r="AM139">
        <v>66.908545016606197</v>
      </c>
      <c r="AN139">
        <f t="shared" si="94"/>
        <v>3.675663434131569</v>
      </c>
      <c r="AO139">
        <v>21.440327252664801</v>
      </c>
      <c r="AP139">
        <v>24.9551878787879</v>
      </c>
      <c r="AQ139">
        <v>-5.3632031361732001E-4</v>
      </c>
      <c r="AR139">
        <v>77.415575398993695</v>
      </c>
      <c r="AS139">
        <v>6</v>
      </c>
      <c r="AT139">
        <v>1</v>
      </c>
      <c r="AU139">
        <f t="shared" si="95"/>
        <v>1</v>
      </c>
      <c r="AV139">
        <f t="shared" si="96"/>
        <v>0</v>
      </c>
      <c r="AW139">
        <f t="shared" si="97"/>
        <v>40226.12007544771</v>
      </c>
      <c r="AX139">
        <f t="shared" si="98"/>
        <v>1999.9903703703701</v>
      </c>
      <c r="AY139">
        <f t="shared" si="99"/>
        <v>1681.1919782222487</v>
      </c>
      <c r="AZ139">
        <f t="shared" si="100"/>
        <v>0.84060003644463333</v>
      </c>
      <c r="BA139">
        <f t="shared" si="101"/>
        <v>0.16075807033814249</v>
      </c>
      <c r="BB139">
        <v>4.9000000000000004</v>
      </c>
      <c r="BC139">
        <v>0.5</v>
      </c>
      <c r="BD139" t="s">
        <v>353</v>
      </c>
      <c r="BE139">
        <v>2</v>
      </c>
      <c r="BF139" t="b">
        <v>1</v>
      </c>
      <c r="BG139">
        <v>1656172409</v>
      </c>
      <c r="BH139">
        <v>382.24811111111097</v>
      </c>
      <c r="BI139">
        <v>378.04359259259297</v>
      </c>
      <c r="BJ139">
        <v>24.977385185185199</v>
      </c>
      <c r="BK139">
        <v>21.463829629629601</v>
      </c>
      <c r="BL139">
        <v>373.057444444444</v>
      </c>
      <c r="BM139">
        <v>24.582707407407401</v>
      </c>
      <c r="BN139">
        <v>499.989925925926</v>
      </c>
      <c r="BO139">
        <v>76.344107407407407</v>
      </c>
      <c r="BP139">
        <v>0.10015885925925901</v>
      </c>
      <c r="BQ139">
        <v>28.003803703703699</v>
      </c>
      <c r="BR139">
        <v>28.214114814814799</v>
      </c>
      <c r="BS139">
        <v>999.9</v>
      </c>
      <c r="BT139">
        <v>0</v>
      </c>
      <c r="BU139">
        <v>0</v>
      </c>
      <c r="BV139">
        <v>9997.9629629629599</v>
      </c>
      <c r="BW139">
        <v>0</v>
      </c>
      <c r="BX139">
        <v>180.61888888888899</v>
      </c>
      <c r="BY139">
        <v>4.2046412000000002</v>
      </c>
      <c r="BZ139">
        <v>392.04044444444401</v>
      </c>
      <c r="CA139">
        <v>386.33607407407402</v>
      </c>
      <c r="CB139">
        <v>3.51356259259259</v>
      </c>
      <c r="CC139">
        <v>378.04359259259297</v>
      </c>
      <c r="CD139">
        <v>21.463829629629601</v>
      </c>
      <c r="CE139">
        <v>1.90687740740741</v>
      </c>
      <c r="CF139">
        <v>1.6386366666666701</v>
      </c>
      <c r="CG139">
        <v>16.691577777777798</v>
      </c>
      <c r="CH139">
        <v>14.3270111111111</v>
      </c>
      <c r="CI139">
        <v>1999.9903703703701</v>
      </c>
      <c r="CJ139">
        <v>0.97999677777777805</v>
      </c>
      <c r="CK139">
        <v>2.0003274074074099E-2</v>
      </c>
      <c r="CL139">
        <v>0</v>
      </c>
      <c r="CM139">
        <v>2.2476518518518498</v>
      </c>
      <c r="CN139">
        <v>0</v>
      </c>
      <c r="CO139">
        <v>4419.5625925925897</v>
      </c>
      <c r="CP139">
        <v>17300.0444444444</v>
      </c>
      <c r="CQ139">
        <v>41.110999999999997</v>
      </c>
      <c r="CR139">
        <v>41.391074074074098</v>
      </c>
      <c r="CS139">
        <v>40.891074074074098</v>
      </c>
      <c r="CT139">
        <v>39.972000000000001</v>
      </c>
      <c r="CU139">
        <v>40.436999999999998</v>
      </c>
      <c r="CV139">
        <v>1959.98740740741</v>
      </c>
      <c r="CW139">
        <v>40.002222222222201</v>
      </c>
      <c r="CX139">
        <v>0</v>
      </c>
      <c r="CY139">
        <v>1656172416</v>
      </c>
      <c r="CZ139">
        <v>0</v>
      </c>
      <c r="DA139">
        <v>0</v>
      </c>
      <c r="DB139" t="s">
        <v>354</v>
      </c>
      <c r="DC139">
        <v>1656081770.5</v>
      </c>
      <c r="DD139">
        <v>1655399214.5999999</v>
      </c>
      <c r="DE139">
        <v>0</v>
      </c>
      <c r="DF139">
        <v>0.13400000000000001</v>
      </c>
      <c r="DG139">
        <v>-0.06</v>
      </c>
      <c r="DH139">
        <v>9.3309999999999995</v>
      </c>
      <c r="DI139">
        <v>0.51100000000000001</v>
      </c>
      <c r="DJ139">
        <v>421</v>
      </c>
      <c r="DK139">
        <v>25</v>
      </c>
      <c r="DL139">
        <v>1.93</v>
      </c>
      <c r="DM139">
        <v>0.15</v>
      </c>
      <c r="DN139">
        <v>0.99343981000000003</v>
      </c>
      <c r="DO139">
        <v>50.135042075797401</v>
      </c>
      <c r="DP139">
        <v>4.9555134585717999</v>
      </c>
      <c r="DQ139">
        <v>0</v>
      </c>
      <c r="DR139">
        <v>3.5124140000000001</v>
      </c>
      <c r="DS139">
        <v>3.5531932457776902E-2</v>
      </c>
      <c r="DT139">
        <v>1.36060653386642E-2</v>
      </c>
      <c r="DU139">
        <v>1</v>
      </c>
      <c r="DV139">
        <v>1</v>
      </c>
      <c r="DW139">
        <v>2</v>
      </c>
      <c r="DX139" t="s">
        <v>355</v>
      </c>
      <c r="DY139">
        <v>2.9716</v>
      </c>
      <c r="DZ139">
        <v>2.75386</v>
      </c>
      <c r="EA139">
        <v>6.7461400000000005E-2</v>
      </c>
      <c r="EB139">
        <v>6.7831900000000001E-2</v>
      </c>
      <c r="EC139">
        <v>9.0090299999999998E-2</v>
      </c>
      <c r="ED139">
        <v>8.1468200000000005E-2</v>
      </c>
      <c r="EE139">
        <v>36356.199999999997</v>
      </c>
      <c r="EF139">
        <v>39848.9</v>
      </c>
      <c r="EG139">
        <v>35342.6</v>
      </c>
      <c r="EH139">
        <v>38784</v>
      </c>
      <c r="EI139">
        <v>45594.5</v>
      </c>
      <c r="EJ139">
        <v>51410.400000000001</v>
      </c>
      <c r="EK139">
        <v>55232.3</v>
      </c>
      <c r="EL139">
        <v>62158.9</v>
      </c>
      <c r="EM139">
        <v>1.8626</v>
      </c>
      <c r="EN139">
        <v>2.2002000000000002</v>
      </c>
      <c r="EO139">
        <v>-1.37091E-2</v>
      </c>
      <c r="EP139">
        <v>0</v>
      </c>
      <c r="EQ139">
        <v>28.397200000000002</v>
      </c>
      <c r="ER139">
        <v>999.9</v>
      </c>
      <c r="ES139">
        <v>50.640999999999998</v>
      </c>
      <c r="ET139">
        <v>30.867000000000001</v>
      </c>
      <c r="EU139">
        <v>29.7</v>
      </c>
      <c r="EV139">
        <v>54.126399999999997</v>
      </c>
      <c r="EW139">
        <v>39.134599999999999</v>
      </c>
      <c r="EX139">
        <v>2</v>
      </c>
      <c r="EY139">
        <v>0.115732</v>
      </c>
      <c r="EZ139">
        <v>1.74915</v>
      </c>
      <c r="FA139">
        <v>20.137599999999999</v>
      </c>
      <c r="FB139">
        <v>5.1993200000000002</v>
      </c>
      <c r="FC139">
        <v>12.0099</v>
      </c>
      <c r="FD139">
        <v>4.9756</v>
      </c>
      <c r="FE139">
        <v>3.294</v>
      </c>
      <c r="FF139">
        <v>9999</v>
      </c>
      <c r="FG139">
        <v>9999</v>
      </c>
      <c r="FH139">
        <v>9999</v>
      </c>
      <c r="FI139">
        <v>546.5</v>
      </c>
      <c r="FJ139">
        <v>1.8631</v>
      </c>
      <c r="FK139">
        <v>1.86798</v>
      </c>
      <c r="FL139">
        <v>1.86768</v>
      </c>
      <c r="FM139">
        <v>1.8689</v>
      </c>
      <c r="FN139">
        <v>1.8696600000000001</v>
      </c>
      <c r="FO139">
        <v>1.8656900000000001</v>
      </c>
      <c r="FP139">
        <v>1.86676</v>
      </c>
      <c r="FQ139">
        <v>1.8681300000000001</v>
      </c>
      <c r="FR139">
        <v>5</v>
      </c>
      <c r="FS139">
        <v>0</v>
      </c>
      <c r="FT139">
        <v>0</v>
      </c>
      <c r="FU139">
        <v>0</v>
      </c>
      <c r="FV139" t="s">
        <v>356</v>
      </c>
      <c r="FW139" t="s">
        <v>357</v>
      </c>
      <c r="FX139" t="s">
        <v>358</v>
      </c>
      <c r="FY139" t="s">
        <v>358</v>
      </c>
      <c r="FZ139" t="s">
        <v>358</v>
      </c>
      <c r="GA139" t="s">
        <v>358</v>
      </c>
      <c r="GB139">
        <v>0</v>
      </c>
      <c r="GC139">
        <v>100</v>
      </c>
      <c r="GD139">
        <v>100</v>
      </c>
      <c r="GE139">
        <v>9.0009999999999994</v>
      </c>
      <c r="GF139">
        <v>0.39400000000000002</v>
      </c>
      <c r="GG139">
        <v>5.6659111101770199</v>
      </c>
      <c r="GH139">
        <v>9.7043563482216103E-3</v>
      </c>
      <c r="GI139">
        <v>-6.1047874590071599E-7</v>
      </c>
      <c r="GJ139">
        <v>-2.0035481135848299E-10</v>
      </c>
      <c r="GK139">
        <v>-3.5135532291547797E-2</v>
      </c>
      <c r="GL139">
        <v>-2.6720997246463701E-3</v>
      </c>
      <c r="GM139">
        <v>1.0346449865754101E-3</v>
      </c>
      <c r="GN139">
        <v>-8.7332016154656395E-6</v>
      </c>
      <c r="GO139">
        <v>13</v>
      </c>
      <c r="GP139">
        <v>1798</v>
      </c>
      <c r="GQ139">
        <v>1</v>
      </c>
      <c r="GR139">
        <v>47</v>
      </c>
      <c r="GS139">
        <v>1510.8</v>
      </c>
      <c r="GT139">
        <v>12886.7</v>
      </c>
      <c r="GU139">
        <v>1.1425799999999999</v>
      </c>
      <c r="GV139">
        <v>2.6147499999999999</v>
      </c>
      <c r="GW139">
        <v>2.2485400000000002</v>
      </c>
      <c r="GX139">
        <v>2.7246100000000002</v>
      </c>
      <c r="GY139">
        <v>1.9958499999999999</v>
      </c>
      <c r="GZ139">
        <v>2.3645</v>
      </c>
      <c r="HA139">
        <v>37.385800000000003</v>
      </c>
      <c r="HB139">
        <v>15.445399999999999</v>
      </c>
      <c r="HC139">
        <v>18</v>
      </c>
      <c r="HD139">
        <v>438.17899999999997</v>
      </c>
      <c r="HE139">
        <v>673.29100000000005</v>
      </c>
      <c r="HF139">
        <v>22.997900000000001</v>
      </c>
      <c r="HG139">
        <v>28.7075</v>
      </c>
      <c r="HH139">
        <v>30.000499999999999</v>
      </c>
      <c r="HI139">
        <v>28.413599999999999</v>
      </c>
      <c r="HJ139">
        <v>28.291599999999999</v>
      </c>
      <c r="HK139">
        <v>22.819400000000002</v>
      </c>
      <c r="HL139">
        <v>29.548999999999999</v>
      </c>
      <c r="HM139">
        <v>0</v>
      </c>
      <c r="HN139">
        <v>23</v>
      </c>
      <c r="HO139">
        <v>332.34800000000001</v>
      </c>
      <c r="HP139">
        <v>21.3169</v>
      </c>
      <c r="HQ139">
        <v>102.468</v>
      </c>
      <c r="HR139">
        <v>103.496</v>
      </c>
    </row>
    <row r="140" spans="1:226" x14ac:dyDescent="0.2">
      <c r="A140">
        <v>146</v>
      </c>
      <c r="B140">
        <v>1656172421.5</v>
      </c>
      <c r="C140">
        <v>3117.5</v>
      </c>
      <c r="D140" t="s">
        <v>608</v>
      </c>
      <c r="E140" t="s">
        <v>609</v>
      </c>
      <c r="F140">
        <v>5</v>
      </c>
      <c r="G140" t="s">
        <v>596</v>
      </c>
      <c r="H140" t="s">
        <v>352</v>
      </c>
      <c r="I140">
        <v>1656172413.7142899</v>
      </c>
      <c r="J140">
        <f t="shared" si="68"/>
        <v>3.6578807253130406E-3</v>
      </c>
      <c r="K140">
        <f t="shared" si="69"/>
        <v>3.6578807253130408</v>
      </c>
      <c r="L140">
        <f t="shared" si="70"/>
        <v>11.84950808250124</v>
      </c>
      <c r="M140">
        <f t="shared" si="71"/>
        <v>369.25482142857101</v>
      </c>
      <c r="N140">
        <f t="shared" si="72"/>
        <v>207.09314051380755</v>
      </c>
      <c r="O140">
        <f t="shared" si="73"/>
        <v>15.83106993725524</v>
      </c>
      <c r="P140">
        <f t="shared" si="74"/>
        <v>28.227390285361246</v>
      </c>
      <c r="Q140">
        <f t="shared" si="75"/>
        <v>0.13026980889272621</v>
      </c>
      <c r="R140">
        <f t="shared" si="76"/>
        <v>2.6661497402744381</v>
      </c>
      <c r="S140">
        <f t="shared" si="77"/>
        <v>0.12683423585314693</v>
      </c>
      <c r="T140">
        <f t="shared" si="78"/>
        <v>7.9572523300464354E-2</v>
      </c>
      <c r="U140">
        <f t="shared" si="79"/>
        <v>321.51016016360512</v>
      </c>
      <c r="V140">
        <f t="shared" si="80"/>
        <v>29.022863145392485</v>
      </c>
      <c r="W140">
        <f t="shared" si="81"/>
        <v>29.022863145392485</v>
      </c>
      <c r="X140">
        <f t="shared" si="82"/>
        <v>4.0270965950329254</v>
      </c>
      <c r="Y140">
        <f t="shared" si="83"/>
        <v>50.301660845177722</v>
      </c>
      <c r="Z140">
        <f t="shared" si="84"/>
        <v>1.9080412841475267</v>
      </c>
      <c r="AA140">
        <f t="shared" si="85"/>
        <v>3.7931973857090751</v>
      </c>
      <c r="AB140">
        <f t="shared" si="86"/>
        <v>2.1190553108853987</v>
      </c>
      <c r="AC140">
        <f t="shared" si="87"/>
        <v>-161.3125399863051</v>
      </c>
      <c r="AD140">
        <f t="shared" si="88"/>
        <v>-148.09100602981488</v>
      </c>
      <c r="AE140">
        <f t="shared" si="89"/>
        <v>-12.168916959473973</v>
      </c>
      <c r="AF140">
        <f t="shared" si="90"/>
        <v>-6.230281198881471E-2</v>
      </c>
      <c r="AG140">
        <f t="shared" si="91"/>
        <v>-7.8683287849484707</v>
      </c>
      <c r="AH140">
        <f t="shared" si="92"/>
        <v>3.7050990708175067</v>
      </c>
      <c r="AI140">
        <f t="shared" si="93"/>
        <v>11.84950808250124</v>
      </c>
      <c r="AJ140">
        <v>355.37560405765402</v>
      </c>
      <c r="AK140">
        <v>356.37656363636398</v>
      </c>
      <c r="AL140">
        <v>-3.1535054627744201</v>
      </c>
      <c r="AM140">
        <v>66.908545016606197</v>
      </c>
      <c r="AN140">
        <f t="shared" si="94"/>
        <v>3.6578807253130408</v>
      </c>
      <c r="AO140">
        <v>21.348261340383299</v>
      </c>
      <c r="AP140">
        <v>24.904226060606099</v>
      </c>
      <c r="AQ140">
        <v>-1.2803545477078499E-2</v>
      </c>
      <c r="AR140">
        <v>77.415575398993695</v>
      </c>
      <c r="AS140">
        <v>6</v>
      </c>
      <c r="AT140">
        <v>1</v>
      </c>
      <c r="AU140">
        <f t="shared" si="95"/>
        <v>1</v>
      </c>
      <c r="AV140">
        <f t="shared" si="96"/>
        <v>0</v>
      </c>
      <c r="AW140">
        <f t="shared" si="97"/>
        <v>40261.692438021295</v>
      </c>
      <c r="AX140">
        <f t="shared" si="98"/>
        <v>1999.9625000000001</v>
      </c>
      <c r="AY140">
        <f t="shared" si="99"/>
        <v>1681.168575214303</v>
      </c>
      <c r="AZ140">
        <f t="shared" si="100"/>
        <v>0.84060004885806761</v>
      </c>
      <c r="BA140">
        <f t="shared" si="101"/>
        <v>0.1607580942960706</v>
      </c>
      <c r="BB140">
        <v>4.9000000000000004</v>
      </c>
      <c r="BC140">
        <v>0.5</v>
      </c>
      <c r="BD140" t="s">
        <v>353</v>
      </c>
      <c r="BE140">
        <v>2</v>
      </c>
      <c r="BF140" t="b">
        <v>1</v>
      </c>
      <c r="BG140">
        <v>1656172413.7142899</v>
      </c>
      <c r="BH140">
        <v>369.25482142857101</v>
      </c>
      <c r="BI140">
        <v>362.8845</v>
      </c>
      <c r="BJ140">
        <v>24.959921428571398</v>
      </c>
      <c r="BK140">
        <v>21.419485714285699</v>
      </c>
      <c r="BL140">
        <v>360.18232142857102</v>
      </c>
      <c r="BM140">
        <v>24.565789285714299</v>
      </c>
      <c r="BN140">
        <v>499.99039285714298</v>
      </c>
      <c r="BO140">
        <v>76.3441571428571</v>
      </c>
      <c r="BP140">
        <v>0.1000452</v>
      </c>
      <c r="BQ140">
        <v>27.992574999999999</v>
      </c>
      <c r="BR140">
        <v>28.1989464285714</v>
      </c>
      <c r="BS140">
        <v>999.9</v>
      </c>
      <c r="BT140">
        <v>0</v>
      </c>
      <c r="BU140">
        <v>0</v>
      </c>
      <c r="BV140">
        <v>10006.785714285699</v>
      </c>
      <c r="BW140">
        <v>0</v>
      </c>
      <c r="BX140">
        <v>180.14560714285699</v>
      </c>
      <c r="BY140">
        <v>6.3703967857142798</v>
      </c>
      <c r="BZ140">
        <v>378.70771428571402</v>
      </c>
      <c r="CA140">
        <v>370.82821428571401</v>
      </c>
      <c r="CB140">
        <v>3.5404399999999998</v>
      </c>
      <c r="CC140">
        <v>362.8845</v>
      </c>
      <c r="CD140">
        <v>21.419485714285699</v>
      </c>
      <c r="CE140">
        <v>1.905545</v>
      </c>
      <c r="CF140">
        <v>1.6352525</v>
      </c>
      <c r="CG140">
        <v>16.680571428571401</v>
      </c>
      <c r="CH140">
        <v>14.295028571428601</v>
      </c>
      <c r="CI140">
        <v>1999.9625000000001</v>
      </c>
      <c r="CJ140">
        <v>0.97999650000000005</v>
      </c>
      <c r="CK140">
        <v>2.0003553571428599E-2</v>
      </c>
      <c r="CL140">
        <v>0</v>
      </c>
      <c r="CM140">
        <v>2.2572857142857101</v>
      </c>
      <c r="CN140">
        <v>0</v>
      </c>
      <c r="CO140">
        <v>4407.39857142857</v>
      </c>
      <c r="CP140">
        <v>17299.810714285701</v>
      </c>
      <c r="CQ140">
        <v>41.100250000000003</v>
      </c>
      <c r="CR140">
        <v>41.377214285714302</v>
      </c>
      <c r="CS140">
        <v>40.886071428571398</v>
      </c>
      <c r="CT140">
        <v>39.970750000000002</v>
      </c>
      <c r="CU140">
        <v>40.436999999999998</v>
      </c>
      <c r="CV140">
        <v>1959.9596428571399</v>
      </c>
      <c r="CW140">
        <v>40.002499999999998</v>
      </c>
      <c r="CX140">
        <v>0</v>
      </c>
      <c r="CY140">
        <v>1656172420.8</v>
      </c>
      <c r="CZ140">
        <v>0</v>
      </c>
      <c r="DA140">
        <v>0</v>
      </c>
      <c r="DB140" t="s">
        <v>354</v>
      </c>
      <c r="DC140">
        <v>1656081770.5</v>
      </c>
      <c r="DD140">
        <v>1655399214.5999999</v>
      </c>
      <c r="DE140">
        <v>0</v>
      </c>
      <c r="DF140">
        <v>0.13400000000000001</v>
      </c>
      <c r="DG140">
        <v>-0.06</v>
      </c>
      <c r="DH140">
        <v>9.3309999999999995</v>
      </c>
      <c r="DI140">
        <v>0.51100000000000001</v>
      </c>
      <c r="DJ140">
        <v>421</v>
      </c>
      <c r="DK140">
        <v>25</v>
      </c>
      <c r="DL140">
        <v>1.93</v>
      </c>
      <c r="DM140">
        <v>0.15</v>
      </c>
      <c r="DN140">
        <v>5.0342945600000002</v>
      </c>
      <c r="DO140">
        <v>28.104635761350799</v>
      </c>
      <c r="DP140">
        <v>2.7930052618910399</v>
      </c>
      <c r="DQ140">
        <v>0</v>
      </c>
      <c r="DR140">
        <v>3.5317175000000001</v>
      </c>
      <c r="DS140">
        <v>0.31231362101311499</v>
      </c>
      <c r="DT140">
        <v>3.5677062151331901E-2</v>
      </c>
      <c r="DU140">
        <v>0</v>
      </c>
      <c r="DV140">
        <v>0</v>
      </c>
      <c r="DW140">
        <v>2</v>
      </c>
      <c r="DX140" t="s">
        <v>359</v>
      </c>
      <c r="DY140">
        <v>2.97106</v>
      </c>
      <c r="DZ140">
        <v>2.754</v>
      </c>
      <c r="EA140">
        <v>6.5107999999999999E-2</v>
      </c>
      <c r="EB140">
        <v>6.5291399999999999E-2</v>
      </c>
      <c r="EC140">
        <v>8.9942999999999995E-2</v>
      </c>
      <c r="ED140">
        <v>8.1389500000000004E-2</v>
      </c>
      <c r="EE140">
        <v>36447.699999999997</v>
      </c>
      <c r="EF140">
        <v>39955.800000000003</v>
      </c>
      <c r="EG140">
        <v>35342.400000000001</v>
      </c>
      <c r="EH140">
        <v>38782.400000000001</v>
      </c>
      <c r="EI140">
        <v>45601.1</v>
      </c>
      <c r="EJ140">
        <v>51413.8</v>
      </c>
      <c r="EK140">
        <v>55231.4</v>
      </c>
      <c r="EL140">
        <v>62157.8</v>
      </c>
      <c r="EM140">
        <v>1.8624000000000001</v>
      </c>
      <c r="EN140">
        <v>2.1998000000000002</v>
      </c>
      <c r="EO140">
        <v>-1.2964E-2</v>
      </c>
      <c r="EP140">
        <v>0</v>
      </c>
      <c r="EQ140">
        <v>28.373000000000001</v>
      </c>
      <c r="ER140">
        <v>999.9</v>
      </c>
      <c r="ES140">
        <v>50.616999999999997</v>
      </c>
      <c r="ET140">
        <v>30.867000000000001</v>
      </c>
      <c r="EU140">
        <v>29.686299999999999</v>
      </c>
      <c r="EV140">
        <v>54.166400000000003</v>
      </c>
      <c r="EW140">
        <v>39.1907</v>
      </c>
      <c r="EX140">
        <v>2</v>
      </c>
      <c r="EY140">
        <v>0.116423</v>
      </c>
      <c r="EZ140">
        <v>1.7354700000000001</v>
      </c>
      <c r="FA140">
        <v>20.137599999999999</v>
      </c>
      <c r="FB140">
        <v>5.1993200000000002</v>
      </c>
      <c r="FC140">
        <v>12.0099</v>
      </c>
      <c r="FD140">
        <v>4.976</v>
      </c>
      <c r="FE140">
        <v>3.294</v>
      </c>
      <c r="FF140">
        <v>9999</v>
      </c>
      <c r="FG140">
        <v>9999</v>
      </c>
      <c r="FH140">
        <v>9999</v>
      </c>
      <c r="FI140">
        <v>546.5</v>
      </c>
      <c r="FJ140">
        <v>1.8631</v>
      </c>
      <c r="FK140">
        <v>1.86798</v>
      </c>
      <c r="FL140">
        <v>1.86768</v>
      </c>
      <c r="FM140">
        <v>1.8689</v>
      </c>
      <c r="FN140">
        <v>1.8696600000000001</v>
      </c>
      <c r="FO140">
        <v>1.8656900000000001</v>
      </c>
      <c r="FP140">
        <v>1.86676</v>
      </c>
      <c r="FQ140">
        <v>1.8681300000000001</v>
      </c>
      <c r="FR140">
        <v>5</v>
      </c>
      <c r="FS140">
        <v>0</v>
      </c>
      <c r="FT140">
        <v>0</v>
      </c>
      <c r="FU140">
        <v>0</v>
      </c>
      <c r="FV140" t="s">
        <v>356</v>
      </c>
      <c r="FW140" t="s">
        <v>357</v>
      </c>
      <c r="FX140" t="s">
        <v>358</v>
      </c>
      <c r="FY140" t="s">
        <v>358</v>
      </c>
      <c r="FZ140" t="s">
        <v>358</v>
      </c>
      <c r="GA140" t="s">
        <v>358</v>
      </c>
      <c r="GB140">
        <v>0</v>
      </c>
      <c r="GC140">
        <v>100</v>
      </c>
      <c r="GD140">
        <v>100</v>
      </c>
      <c r="GE140">
        <v>8.86</v>
      </c>
      <c r="GF140">
        <v>0.39229999999999998</v>
      </c>
      <c r="GG140">
        <v>5.6659111101770199</v>
      </c>
      <c r="GH140">
        <v>9.7043563482216103E-3</v>
      </c>
      <c r="GI140">
        <v>-6.1047874590071599E-7</v>
      </c>
      <c r="GJ140">
        <v>-2.0035481135848299E-10</v>
      </c>
      <c r="GK140">
        <v>-3.5135532291547797E-2</v>
      </c>
      <c r="GL140">
        <v>-2.6720997246463701E-3</v>
      </c>
      <c r="GM140">
        <v>1.0346449865754101E-3</v>
      </c>
      <c r="GN140">
        <v>-8.7332016154656395E-6</v>
      </c>
      <c r="GO140">
        <v>13</v>
      </c>
      <c r="GP140">
        <v>1798</v>
      </c>
      <c r="GQ140">
        <v>1</v>
      </c>
      <c r="GR140">
        <v>47</v>
      </c>
      <c r="GS140">
        <v>1510.8</v>
      </c>
      <c r="GT140">
        <v>12886.8</v>
      </c>
      <c r="GU140">
        <v>1.09985</v>
      </c>
      <c r="GV140">
        <v>2.6232899999999999</v>
      </c>
      <c r="GW140">
        <v>2.2485400000000002</v>
      </c>
      <c r="GX140">
        <v>2.7233900000000002</v>
      </c>
      <c r="GY140">
        <v>1.9958499999999999</v>
      </c>
      <c r="GZ140">
        <v>2.3095699999999999</v>
      </c>
      <c r="HA140">
        <v>37.385800000000003</v>
      </c>
      <c r="HB140">
        <v>15.4367</v>
      </c>
      <c r="HC140">
        <v>18</v>
      </c>
      <c r="HD140">
        <v>438.11399999999998</v>
      </c>
      <c r="HE140">
        <v>673.06899999999996</v>
      </c>
      <c r="HF140">
        <v>22.997299999999999</v>
      </c>
      <c r="HG140">
        <v>28.712399999999999</v>
      </c>
      <c r="HH140">
        <v>30.000599999999999</v>
      </c>
      <c r="HI140">
        <v>28.4208</v>
      </c>
      <c r="HJ140">
        <v>28.301100000000002</v>
      </c>
      <c r="HK140">
        <v>21.983499999999999</v>
      </c>
      <c r="HL140">
        <v>29.548999999999999</v>
      </c>
      <c r="HM140">
        <v>0</v>
      </c>
      <c r="HN140">
        <v>23</v>
      </c>
      <c r="HO140">
        <v>312.233</v>
      </c>
      <c r="HP140">
        <v>21.332799999999999</v>
      </c>
      <c r="HQ140">
        <v>102.46599999999999</v>
      </c>
      <c r="HR140">
        <v>103.49299999999999</v>
      </c>
    </row>
    <row r="141" spans="1:226" x14ac:dyDescent="0.2">
      <c r="A141">
        <v>147</v>
      </c>
      <c r="B141">
        <v>1656172426.5</v>
      </c>
      <c r="C141">
        <v>3122.5</v>
      </c>
      <c r="D141" t="s">
        <v>610</v>
      </c>
      <c r="E141" t="s">
        <v>611</v>
      </c>
      <c r="F141">
        <v>5</v>
      </c>
      <c r="G141" t="s">
        <v>596</v>
      </c>
      <c r="H141" t="s">
        <v>352</v>
      </c>
      <c r="I141">
        <v>1656172419</v>
      </c>
      <c r="J141">
        <f t="shared" si="68"/>
        <v>3.6618384745271096E-3</v>
      </c>
      <c r="K141">
        <f t="shared" si="69"/>
        <v>3.6618384745271095</v>
      </c>
      <c r="L141">
        <f t="shared" si="70"/>
        <v>11.522250848931439</v>
      </c>
      <c r="M141">
        <f t="shared" si="71"/>
        <v>353.46585185185199</v>
      </c>
      <c r="N141">
        <f t="shared" si="72"/>
        <v>196.26704200348763</v>
      </c>
      <c r="O141">
        <f t="shared" si="73"/>
        <v>15.003466506220947</v>
      </c>
      <c r="P141">
        <f t="shared" si="74"/>
        <v>27.020395351237216</v>
      </c>
      <c r="Q141">
        <f t="shared" si="75"/>
        <v>0.13048371432899766</v>
      </c>
      <c r="R141">
        <f t="shared" si="76"/>
        <v>2.6660326013393645</v>
      </c>
      <c r="S141">
        <f t="shared" si="77"/>
        <v>0.12703686309073078</v>
      </c>
      <c r="T141">
        <f t="shared" si="78"/>
        <v>7.9700141443393407E-2</v>
      </c>
      <c r="U141">
        <f t="shared" si="79"/>
        <v>321.51268965115992</v>
      </c>
      <c r="V141">
        <f t="shared" si="80"/>
        <v>29.007290519274687</v>
      </c>
      <c r="W141">
        <f t="shared" si="81"/>
        <v>29.007290519274687</v>
      </c>
      <c r="X141">
        <f t="shared" si="82"/>
        <v>4.0234697466285327</v>
      </c>
      <c r="Y141">
        <f t="shared" si="83"/>
        <v>50.275012283837093</v>
      </c>
      <c r="Z141">
        <f t="shared" si="84"/>
        <v>1.9054167835148008</v>
      </c>
      <c r="AA141">
        <f t="shared" si="85"/>
        <v>3.7899877035482552</v>
      </c>
      <c r="AB141">
        <f t="shared" si="86"/>
        <v>2.1180529631137319</v>
      </c>
      <c r="AC141">
        <f t="shared" si="87"/>
        <v>-161.48707672664554</v>
      </c>
      <c r="AD141">
        <f t="shared" si="88"/>
        <v>-147.93312454736619</v>
      </c>
      <c r="AE141">
        <f t="shared" si="89"/>
        <v>-12.154657743342336</v>
      </c>
      <c r="AF141">
        <f t="shared" si="90"/>
        <v>-6.2169366194154918E-2</v>
      </c>
      <c r="AG141">
        <f t="shared" si="91"/>
        <v>-9.412073413468427</v>
      </c>
      <c r="AH141">
        <f t="shared" si="92"/>
        <v>3.7179683025562378</v>
      </c>
      <c r="AI141">
        <f t="shared" si="93"/>
        <v>11.522250848931439</v>
      </c>
      <c r="AJ141">
        <v>338.47769813691599</v>
      </c>
      <c r="AK141">
        <v>340.12343030302998</v>
      </c>
      <c r="AL141">
        <v>-3.2308794394841298</v>
      </c>
      <c r="AM141">
        <v>66.908545016606197</v>
      </c>
      <c r="AN141">
        <f t="shared" si="94"/>
        <v>3.6618384745271095</v>
      </c>
      <c r="AO141">
        <v>21.3380887020903</v>
      </c>
      <c r="AP141">
        <v>24.870592121212098</v>
      </c>
      <c r="AQ141">
        <v>-6.95324324752402E-3</v>
      </c>
      <c r="AR141">
        <v>77.415575398993695</v>
      </c>
      <c r="AS141">
        <v>6</v>
      </c>
      <c r="AT141">
        <v>1</v>
      </c>
      <c r="AU141">
        <f t="shared" si="95"/>
        <v>1</v>
      </c>
      <c r="AV141">
        <f t="shared" si="96"/>
        <v>0</v>
      </c>
      <c r="AW141">
        <f t="shared" si="97"/>
        <v>40261.034771634753</v>
      </c>
      <c r="AX141">
        <f t="shared" si="98"/>
        <v>1999.9777777777799</v>
      </c>
      <c r="AY141">
        <f t="shared" si="99"/>
        <v>1681.1814557778046</v>
      </c>
      <c r="AZ141">
        <f t="shared" si="100"/>
        <v>0.84060006788965569</v>
      </c>
      <c r="BA141">
        <f t="shared" si="101"/>
        <v>0.16075813102703565</v>
      </c>
      <c r="BB141">
        <v>4.9000000000000004</v>
      </c>
      <c r="BC141">
        <v>0.5</v>
      </c>
      <c r="BD141" t="s">
        <v>353</v>
      </c>
      <c r="BE141">
        <v>2</v>
      </c>
      <c r="BF141" t="b">
        <v>1</v>
      </c>
      <c r="BG141">
        <v>1656172419</v>
      </c>
      <c r="BH141">
        <v>353.46585185185199</v>
      </c>
      <c r="BI141">
        <v>345.52918518518499</v>
      </c>
      <c r="BJ141">
        <v>24.925607407407401</v>
      </c>
      <c r="BK141">
        <v>21.3724925925926</v>
      </c>
      <c r="BL141">
        <v>344.53729629629601</v>
      </c>
      <c r="BM141">
        <v>24.5325555555556</v>
      </c>
      <c r="BN141">
        <v>499.954259259259</v>
      </c>
      <c r="BO141">
        <v>76.344162962962997</v>
      </c>
      <c r="BP141">
        <v>9.9983507407407399E-2</v>
      </c>
      <c r="BQ141">
        <v>27.978055555555599</v>
      </c>
      <c r="BR141">
        <v>28.1808333333333</v>
      </c>
      <c r="BS141">
        <v>999.9</v>
      </c>
      <c r="BT141">
        <v>0</v>
      </c>
      <c r="BU141">
        <v>0</v>
      </c>
      <c r="BV141">
        <v>10006.1111111111</v>
      </c>
      <c r="BW141">
        <v>0</v>
      </c>
      <c r="BX141">
        <v>178.27092592592601</v>
      </c>
      <c r="BY141">
        <v>7.9367774074074102</v>
      </c>
      <c r="BZ141">
        <v>362.50203703703698</v>
      </c>
      <c r="CA141">
        <v>353.07581481481498</v>
      </c>
      <c r="CB141">
        <v>3.55311888888889</v>
      </c>
      <c r="CC141">
        <v>345.52918518518499</v>
      </c>
      <c r="CD141">
        <v>21.3724925925926</v>
      </c>
      <c r="CE141">
        <v>1.9029248148148099</v>
      </c>
      <c r="CF141">
        <v>1.6316655555555599</v>
      </c>
      <c r="CG141">
        <v>16.658907407407401</v>
      </c>
      <c r="CH141">
        <v>14.2611222222222</v>
      </c>
      <c r="CI141">
        <v>1999.9777777777799</v>
      </c>
      <c r="CJ141">
        <v>0.97999607407407396</v>
      </c>
      <c r="CK141">
        <v>2.0004022222222199E-2</v>
      </c>
      <c r="CL141">
        <v>0</v>
      </c>
      <c r="CM141">
        <v>2.2509407407407398</v>
      </c>
      <c r="CN141">
        <v>0</v>
      </c>
      <c r="CO141">
        <v>4381.3859259259298</v>
      </c>
      <c r="CP141">
        <v>17299.944444444402</v>
      </c>
      <c r="CQ141">
        <v>41.080666666666701</v>
      </c>
      <c r="CR141">
        <v>41.375</v>
      </c>
      <c r="CS141">
        <v>40.875</v>
      </c>
      <c r="CT141">
        <v>39.960333333333303</v>
      </c>
      <c r="CU141">
        <v>40.436999999999998</v>
      </c>
      <c r="CV141">
        <v>1959.9733333333299</v>
      </c>
      <c r="CW141">
        <v>40.004074074074097</v>
      </c>
      <c r="CX141">
        <v>0</v>
      </c>
      <c r="CY141">
        <v>1656172425.5999999</v>
      </c>
      <c r="CZ141">
        <v>0</v>
      </c>
      <c r="DA141">
        <v>0</v>
      </c>
      <c r="DB141" t="s">
        <v>354</v>
      </c>
      <c r="DC141">
        <v>1656081770.5</v>
      </c>
      <c r="DD141">
        <v>1655399214.5999999</v>
      </c>
      <c r="DE141">
        <v>0</v>
      </c>
      <c r="DF141">
        <v>0.13400000000000001</v>
      </c>
      <c r="DG141">
        <v>-0.06</v>
      </c>
      <c r="DH141">
        <v>9.3309999999999995</v>
      </c>
      <c r="DI141">
        <v>0.51100000000000001</v>
      </c>
      <c r="DJ141">
        <v>421</v>
      </c>
      <c r="DK141">
        <v>25</v>
      </c>
      <c r="DL141">
        <v>1.93</v>
      </c>
      <c r="DM141">
        <v>0.15</v>
      </c>
      <c r="DN141">
        <v>6.7048672500000004</v>
      </c>
      <c r="DO141">
        <v>19.0054368855535</v>
      </c>
      <c r="DP141">
        <v>1.8814598695693601</v>
      </c>
      <c r="DQ141">
        <v>0</v>
      </c>
      <c r="DR141">
        <v>3.54104375</v>
      </c>
      <c r="DS141">
        <v>0.23065587242025101</v>
      </c>
      <c r="DT141">
        <v>3.2693775148145601E-2</v>
      </c>
      <c r="DU141">
        <v>0</v>
      </c>
      <c r="DV141">
        <v>0</v>
      </c>
      <c r="DW141">
        <v>2</v>
      </c>
      <c r="DX141" t="s">
        <v>359</v>
      </c>
      <c r="DY141">
        <v>2.9715400000000001</v>
      </c>
      <c r="DZ141">
        <v>2.75454</v>
      </c>
      <c r="EA141">
        <v>6.2649300000000005E-2</v>
      </c>
      <c r="EB141">
        <v>6.2697500000000003E-2</v>
      </c>
      <c r="EC141">
        <v>8.9861999999999997E-2</v>
      </c>
      <c r="ED141">
        <v>8.13831E-2</v>
      </c>
      <c r="EE141">
        <v>36542.699999999997</v>
      </c>
      <c r="EF141">
        <v>40066.699999999997</v>
      </c>
      <c r="EG141">
        <v>35341.599999999999</v>
      </c>
      <c r="EH141">
        <v>38782.5</v>
      </c>
      <c r="EI141">
        <v>45604.800000000003</v>
      </c>
      <c r="EJ141">
        <v>51413.599999999999</v>
      </c>
      <c r="EK141">
        <v>55230.9</v>
      </c>
      <c r="EL141">
        <v>62157.3</v>
      </c>
      <c r="EM141">
        <v>1.8622000000000001</v>
      </c>
      <c r="EN141">
        <v>2.1998000000000002</v>
      </c>
      <c r="EO141">
        <v>-1.1026899999999999E-2</v>
      </c>
      <c r="EP141">
        <v>0</v>
      </c>
      <c r="EQ141">
        <v>28.346299999999999</v>
      </c>
      <c r="ER141">
        <v>999.9</v>
      </c>
      <c r="ES141">
        <v>50.567999999999998</v>
      </c>
      <c r="ET141">
        <v>30.876999999999999</v>
      </c>
      <c r="EU141">
        <v>29.673400000000001</v>
      </c>
      <c r="EV141">
        <v>53.996400000000001</v>
      </c>
      <c r="EW141">
        <v>39.250799999999998</v>
      </c>
      <c r="EX141">
        <v>2</v>
      </c>
      <c r="EY141">
        <v>0.116646</v>
      </c>
      <c r="EZ141">
        <v>1.72054</v>
      </c>
      <c r="FA141">
        <v>20.137699999999999</v>
      </c>
      <c r="FB141">
        <v>5.1993200000000002</v>
      </c>
      <c r="FC141">
        <v>12.0099</v>
      </c>
      <c r="FD141">
        <v>4.976</v>
      </c>
      <c r="FE141">
        <v>3.294</v>
      </c>
      <c r="FF141">
        <v>9999</v>
      </c>
      <c r="FG141">
        <v>9999</v>
      </c>
      <c r="FH141">
        <v>9999</v>
      </c>
      <c r="FI141">
        <v>546.5</v>
      </c>
      <c r="FJ141">
        <v>1.8631</v>
      </c>
      <c r="FK141">
        <v>1.86798</v>
      </c>
      <c r="FL141">
        <v>1.86765</v>
      </c>
      <c r="FM141">
        <v>1.8688400000000001</v>
      </c>
      <c r="FN141">
        <v>1.8696600000000001</v>
      </c>
      <c r="FO141">
        <v>1.8656900000000001</v>
      </c>
      <c r="FP141">
        <v>1.86676</v>
      </c>
      <c r="FQ141">
        <v>1.8681300000000001</v>
      </c>
      <c r="FR141">
        <v>5</v>
      </c>
      <c r="FS141">
        <v>0</v>
      </c>
      <c r="FT141">
        <v>0</v>
      </c>
      <c r="FU141">
        <v>0</v>
      </c>
      <c r="FV141" t="s">
        <v>356</v>
      </c>
      <c r="FW141" t="s">
        <v>357</v>
      </c>
      <c r="FX141" t="s">
        <v>358</v>
      </c>
      <c r="FY141" t="s">
        <v>358</v>
      </c>
      <c r="FZ141" t="s">
        <v>358</v>
      </c>
      <c r="GA141" t="s">
        <v>358</v>
      </c>
      <c r="GB141">
        <v>0</v>
      </c>
      <c r="GC141">
        <v>100</v>
      </c>
      <c r="GD141">
        <v>100</v>
      </c>
      <c r="GE141">
        <v>8.7149999999999999</v>
      </c>
      <c r="GF141">
        <v>0.39119999999999999</v>
      </c>
      <c r="GG141">
        <v>5.6659111101770199</v>
      </c>
      <c r="GH141">
        <v>9.7043563482216103E-3</v>
      </c>
      <c r="GI141">
        <v>-6.1047874590071599E-7</v>
      </c>
      <c r="GJ141">
        <v>-2.0035481135848299E-10</v>
      </c>
      <c r="GK141">
        <v>-3.5135532291547797E-2</v>
      </c>
      <c r="GL141">
        <v>-2.6720997246463701E-3</v>
      </c>
      <c r="GM141">
        <v>1.0346449865754101E-3</v>
      </c>
      <c r="GN141">
        <v>-8.7332016154656395E-6</v>
      </c>
      <c r="GO141">
        <v>13</v>
      </c>
      <c r="GP141">
        <v>1798</v>
      </c>
      <c r="GQ141">
        <v>1</v>
      </c>
      <c r="GR141">
        <v>47</v>
      </c>
      <c r="GS141">
        <v>1510.9</v>
      </c>
      <c r="GT141">
        <v>12886.9</v>
      </c>
      <c r="GU141">
        <v>1.0546899999999999</v>
      </c>
      <c r="GV141">
        <v>2.6196299999999999</v>
      </c>
      <c r="GW141">
        <v>2.2485400000000002</v>
      </c>
      <c r="GX141">
        <v>2.7233900000000002</v>
      </c>
      <c r="GY141">
        <v>1.9958499999999999</v>
      </c>
      <c r="GZ141">
        <v>2.35229</v>
      </c>
      <c r="HA141">
        <v>37.409799999999997</v>
      </c>
      <c r="HB141">
        <v>15.445399999999999</v>
      </c>
      <c r="HC141">
        <v>18</v>
      </c>
      <c r="HD141">
        <v>438.04899999999998</v>
      </c>
      <c r="HE141">
        <v>673.15599999999995</v>
      </c>
      <c r="HF141">
        <v>22.9969</v>
      </c>
      <c r="HG141">
        <v>28.717300000000002</v>
      </c>
      <c r="HH141">
        <v>30.000499999999999</v>
      </c>
      <c r="HI141">
        <v>28.428100000000001</v>
      </c>
      <c r="HJ141">
        <v>28.308299999999999</v>
      </c>
      <c r="HK141">
        <v>21.065799999999999</v>
      </c>
      <c r="HL141">
        <v>29.548999999999999</v>
      </c>
      <c r="HM141">
        <v>0</v>
      </c>
      <c r="HN141">
        <v>23</v>
      </c>
      <c r="HO141">
        <v>298.74900000000002</v>
      </c>
      <c r="HP141">
        <v>21.3523</v>
      </c>
      <c r="HQ141">
        <v>102.465</v>
      </c>
      <c r="HR141">
        <v>103.49299999999999</v>
      </c>
    </row>
    <row r="142" spans="1:226" x14ac:dyDescent="0.2">
      <c r="A142">
        <v>148</v>
      </c>
      <c r="B142">
        <v>1656172431.5</v>
      </c>
      <c r="C142">
        <v>3127.5</v>
      </c>
      <c r="D142" t="s">
        <v>612</v>
      </c>
      <c r="E142" t="s">
        <v>613</v>
      </c>
      <c r="F142">
        <v>5</v>
      </c>
      <c r="G142" t="s">
        <v>596</v>
      </c>
      <c r="H142" t="s">
        <v>352</v>
      </c>
      <c r="I142">
        <v>1656172423.7142899</v>
      </c>
      <c r="J142">
        <f t="shared" si="68"/>
        <v>3.6650417307708409E-3</v>
      </c>
      <c r="K142">
        <f t="shared" si="69"/>
        <v>3.6650417307708407</v>
      </c>
      <c r="L142">
        <f t="shared" si="70"/>
        <v>10.931960468312344</v>
      </c>
      <c r="M142">
        <f t="shared" si="71"/>
        <v>338.79071428571399</v>
      </c>
      <c r="N142">
        <f t="shared" si="72"/>
        <v>189.65190188917165</v>
      </c>
      <c r="O142">
        <f t="shared" si="73"/>
        <v>14.49775677755393</v>
      </c>
      <c r="P142">
        <f t="shared" si="74"/>
        <v>25.898529491564698</v>
      </c>
      <c r="Q142">
        <f t="shared" si="75"/>
        <v>0.13063884779378609</v>
      </c>
      <c r="R142">
        <f t="shared" si="76"/>
        <v>2.6674848315535966</v>
      </c>
      <c r="S142">
        <f t="shared" si="77"/>
        <v>0.12718573993399865</v>
      </c>
      <c r="T142">
        <f t="shared" si="78"/>
        <v>7.9793733082506313E-2</v>
      </c>
      <c r="U142">
        <f t="shared" si="79"/>
        <v>321.51216973510543</v>
      </c>
      <c r="V142">
        <f t="shared" si="80"/>
        <v>28.993561453352061</v>
      </c>
      <c r="W142">
        <f t="shared" si="81"/>
        <v>28.993561453352061</v>
      </c>
      <c r="X142">
        <f t="shared" si="82"/>
        <v>4.0202746241838447</v>
      </c>
      <c r="Y142">
        <f t="shared" si="83"/>
        <v>50.241204655545488</v>
      </c>
      <c r="Z142">
        <f t="shared" si="84"/>
        <v>1.90276931414104</v>
      </c>
      <c r="AA142">
        <f t="shared" si="85"/>
        <v>3.7872684924385411</v>
      </c>
      <c r="AB142">
        <f t="shared" si="86"/>
        <v>2.1175053100428047</v>
      </c>
      <c r="AC142">
        <f t="shared" si="87"/>
        <v>-161.62834032699408</v>
      </c>
      <c r="AD142">
        <f t="shared" si="88"/>
        <v>-147.80950543828052</v>
      </c>
      <c r="AE142">
        <f t="shared" si="89"/>
        <v>-12.136316655801382</v>
      </c>
      <c r="AF142">
        <f t="shared" si="90"/>
        <v>-6.1992685970579942E-2</v>
      </c>
      <c r="AG142">
        <f t="shared" si="91"/>
        <v>-10.247059322861602</v>
      </c>
      <c r="AH142">
        <f t="shared" si="92"/>
        <v>3.7131052502574087</v>
      </c>
      <c r="AI142">
        <f t="shared" si="93"/>
        <v>10.931960468312344</v>
      </c>
      <c r="AJ142">
        <v>321.66352227031399</v>
      </c>
      <c r="AK142">
        <v>323.87787878787901</v>
      </c>
      <c r="AL142">
        <v>-3.2251333325825202</v>
      </c>
      <c r="AM142">
        <v>66.908545016606197</v>
      </c>
      <c r="AN142">
        <f t="shared" si="94"/>
        <v>3.6650417307708407</v>
      </c>
      <c r="AO142">
        <v>21.3364797188671</v>
      </c>
      <c r="AP142">
        <v>24.851024848484801</v>
      </c>
      <c r="AQ142">
        <v>-2.4785333496735499E-3</v>
      </c>
      <c r="AR142">
        <v>77.415575398993695</v>
      </c>
      <c r="AS142">
        <v>6</v>
      </c>
      <c r="AT142">
        <v>1</v>
      </c>
      <c r="AU142">
        <f t="shared" si="95"/>
        <v>1</v>
      </c>
      <c r="AV142">
        <f t="shared" si="96"/>
        <v>0</v>
      </c>
      <c r="AW142">
        <f t="shared" si="97"/>
        <v>40294.918547280082</v>
      </c>
      <c r="AX142">
        <f t="shared" si="98"/>
        <v>1999.9725000000001</v>
      </c>
      <c r="AY142">
        <f t="shared" si="99"/>
        <v>1681.1771895000547</v>
      </c>
      <c r="AZ142">
        <f t="shared" si="100"/>
        <v>0.84060015300213109</v>
      </c>
      <c r="BA142">
        <f t="shared" si="101"/>
        <v>0.16075829529411301</v>
      </c>
      <c r="BB142">
        <v>4.9000000000000004</v>
      </c>
      <c r="BC142">
        <v>0.5</v>
      </c>
      <c r="BD142" t="s">
        <v>353</v>
      </c>
      <c r="BE142">
        <v>2</v>
      </c>
      <c r="BF142" t="b">
        <v>1</v>
      </c>
      <c r="BG142">
        <v>1656172423.7142899</v>
      </c>
      <c r="BH142">
        <v>338.79071428571399</v>
      </c>
      <c r="BI142">
        <v>329.98050000000001</v>
      </c>
      <c r="BJ142">
        <v>24.891010714285699</v>
      </c>
      <c r="BK142">
        <v>21.342378571428601</v>
      </c>
      <c r="BL142">
        <v>329.99617857142903</v>
      </c>
      <c r="BM142">
        <v>24.4990392857143</v>
      </c>
      <c r="BN142">
        <v>499.94878571428598</v>
      </c>
      <c r="BO142">
        <v>76.3441785714286</v>
      </c>
      <c r="BP142">
        <v>9.9857228571428494E-2</v>
      </c>
      <c r="BQ142">
        <v>27.9657464285714</v>
      </c>
      <c r="BR142">
        <v>28.1640607142857</v>
      </c>
      <c r="BS142">
        <v>999.9</v>
      </c>
      <c r="BT142">
        <v>0</v>
      </c>
      <c r="BU142">
        <v>0</v>
      </c>
      <c r="BV142">
        <v>10014.464285714301</v>
      </c>
      <c r="BW142">
        <v>0</v>
      </c>
      <c r="BX142">
        <v>178.11485714285701</v>
      </c>
      <c r="BY142">
        <v>8.8101896428571393</v>
      </c>
      <c r="BZ142">
        <v>347.43935714285698</v>
      </c>
      <c r="CA142">
        <v>337.17678571428598</v>
      </c>
      <c r="CB142">
        <v>3.54864214285714</v>
      </c>
      <c r="CC142">
        <v>329.98050000000001</v>
      </c>
      <c r="CD142">
        <v>21.342378571428601</v>
      </c>
      <c r="CE142">
        <v>1.9002842857142901</v>
      </c>
      <c r="CF142">
        <v>1.6293667857142899</v>
      </c>
      <c r="CG142">
        <v>16.637057142857099</v>
      </c>
      <c r="CH142">
        <v>14.239371428571401</v>
      </c>
      <c r="CI142">
        <v>1999.9725000000001</v>
      </c>
      <c r="CJ142">
        <v>0.97999453571428596</v>
      </c>
      <c r="CK142">
        <v>2.0005592857142901E-2</v>
      </c>
      <c r="CL142">
        <v>0</v>
      </c>
      <c r="CM142">
        <v>2.27620357142857</v>
      </c>
      <c r="CN142">
        <v>0</v>
      </c>
      <c r="CO142">
        <v>4372.6510714285696</v>
      </c>
      <c r="CP142">
        <v>17299.892857142899</v>
      </c>
      <c r="CQ142">
        <v>41.070999999999998</v>
      </c>
      <c r="CR142">
        <v>41.375</v>
      </c>
      <c r="CS142">
        <v>40.875</v>
      </c>
      <c r="CT142">
        <v>39.950499999999998</v>
      </c>
      <c r="CU142">
        <v>40.434785714285702</v>
      </c>
      <c r="CV142">
        <v>1959.9625000000001</v>
      </c>
      <c r="CW142">
        <v>40.0096428571429</v>
      </c>
      <c r="CX142">
        <v>0</v>
      </c>
      <c r="CY142">
        <v>1656172431</v>
      </c>
      <c r="CZ142">
        <v>0</v>
      </c>
      <c r="DA142">
        <v>0</v>
      </c>
      <c r="DB142" t="s">
        <v>354</v>
      </c>
      <c r="DC142">
        <v>1656081770.5</v>
      </c>
      <c r="DD142">
        <v>1655399214.5999999</v>
      </c>
      <c r="DE142">
        <v>0</v>
      </c>
      <c r="DF142">
        <v>0.13400000000000001</v>
      </c>
      <c r="DG142">
        <v>-0.06</v>
      </c>
      <c r="DH142">
        <v>9.3309999999999995</v>
      </c>
      <c r="DI142">
        <v>0.51100000000000001</v>
      </c>
      <c r="DJ142">
        <v>421</v>
      </c>
      <c r="DK142">
        <v>25</v>
      </c>
      <c r="DL142">
        <v>1.93</v>
      </c>
      <c r="DM142">
        <v>0.15</v>
      </c>
      <c r="DN142">
        <v>8.2827407500000003</v>
      </c>
      <c r="DO142">
        <v>11.474285065666001</v>
      </c>
      <c r="DP142">
        <v>1.1320296215876799</v>
      </c>
      <c r="DQ142">
        <v>0</v>
      </c>
      <c r="DR142">
        <v>3.5445912499999999</v>
      </c>
      <c r="DS142">
        <v>-0.11065654784241299</v>
      </c>
      <c r="DT142">
        <v>2.8330199804051898E-2</v>
      </c>
      <c r="DU142">
        <v>0</v>
      </c>
      <c r="DV142">
        <v>0</v>
      </c>
      <c r="DW142">
        <v>2</v>
      </c>
      <c r="DX142" t="s">
        <v>359</v>
      </c>
      <c r="DY142">
        <v>2.97126</v>
      </c>
      <c r="DZ142">
        <v>2.7541500000000001</v>
      </c>
      <c r="EA142">
        <v>6.0110499999999997E-2</v>
      </c>
      <c r="EB142">
        <v>6.0040000000000003E-2</v>
      </c>
      <c r="EC142">
        <v>8.9817400000000006E-2</v>
      </c>
      <c r="ED142">
        <v>8.1380999999999995E-2</v>
      </c>
      <c r="EE142">
        <v>36640.5</v>
      </c>
      <c r="EF142">
        <v>40178.800000000003</v>
      </c>
      <c r="EG142">
        <v>35340.699999999997</v>
      </c>
      <c r="EH142">
        <v>38781.1</v>
      </c>
      <c r="EI142">
        <v>45606.3</v>
      </c>
      <c r="EJ142">
        <v>51412.3</v>
      </c>
      <c r="EK142">
        <v>55230.1</v>
      </c>
      <c r="EL142">
        <v>62155.6</v>
      </c>
      <c r="EM142">
        <v>1.8624000000000001</v>
      </c>
      <c r="EN142">
        <v>2.1991999999999998</v>
      </c>
      <c r="EO142">
        <v>-1.0132800000000001E-2</v>
      </c>
      <c r="EP142">
        <v>0</v>
      </c>
      <c r="EQ142">
        <v>28.3124</v>
      </c>
      <c r="ER142">
        <v>999.9</v>
      </c>
      <c r="ES142">
        <v>50.542999999999999</v>
      </c>
      <c r="ET142">
        <v>30.907</v>
      </c>
      <c r="EU142">
        <v>29.709599999999998</v>
      </c>
      <c r="EV142">
        <v>53.946399999999997</v>
      </c>
      <c r="EW142">
        <v>39.214700000000001</v>
      </c>
      <c r="EX142">
        <v>2</v>
      </c>
      <c r="EY142">
        <v>0.11687</v>
      </c>
      <c r="EZ142">
        <v>1.69512</v>
      </c>
      <c r="FA142">
        <v>20.138100000000001</v>
      </c>
      <c r="FB142">
        <v>5.1993200000000002</v>
      </c>
      <c r="FC142">
        <v>12.0099</v>
      </c>
      <c r="FD142">
        <v>4.976</v>
      </c>
      <c r="FE142">
        <v>3.294</v>
      </c>
      <c r="FF142">
        <v>9999</v>
      </c>
      <c r="FG142">
        <v>9999</v>
      </c>
      <c r="FH142">
        <v>9999</v>
      </c>
      <c r="FI142">
        <v>546.5</v>
      </c>
      <c r="FJ142">
        <v>1.8631</v>
      </c>
      <c r="FK142">
        <v>1.86798</v>
      </c>
      <c r="FL142">
        <v>1.86768</v>
      </c>
      <c r="FM142">
        <v>1.86887</v>
      </c>
      <c r="FN142">
        <v>1.8696600000000001</v>
      </c>
      <c r="FO142">
        <v>1.8656900000000001</v>
      </c>
      <c r="FP142">
        <v>1.86676</v>
      </c>
      <c r="FQ142">
        <v>1.8681300000000001</v>
      </c>
      <c r="FR142">
        <v>5</v>
      </c>
      <c r="FS142">
        <v>0</v>
      </c>
      <c r="FT142">
        <v>0</v>
      </c>
      <c r="FU142">
        <v>0</v>
      </c>
      <c r="FV142" t="s">
        <v>356</v>
      </c>
      <c r="FW142" t="s">
        <v>357</v>
      </c>
      <c r="FX142" t="s">
        <v>358</v>
      </c>
      <c r="FY142" t="s">
        <v>358</v>
      </c>
      <c r="FZ142" t="s">
        <v>358</v>
      </c>
      <c r="GA142" t="s">
        <v>358</v>
      </c>
      <c r="GB142">
        <v>0</v>
      </c>
      <c r="GC142">
        <v>100</v>
      </c>
      <c r="GD142">
        <v>100</v>
      </c>
      <c r="GE142">
        <v>8.5679999999999996</v>
      </c>
      <c r="GF142">
        <v>0.39069999999999999</v>
      </c>
      <c r="GG142">
        <v>5.6659111101770199</v>
      </c>
      <c r="GH142">
        <v>9.7043563482216103E-3</v>
      </c>
      <c r="GI142">
        <v>-6.1047874590071599E-7</v>
      </c>
      <c r="GJ142">
        <v>-2.0035481135848299E-10</v>
      </c>
      <c r="GK142">
        <v>-3.5135532291547797E-2</v>
      </c>
      <c r="GL142">
        <v>-2.6720997246463701E-3</v>
      </c>
      <c r="GM142">
        <v>1.0346449865754101E-3</v>
      </c>
      <c r="GN142">
        <v>-8.7332016154656395E-6</v>
      </c>
      <c r="GO142">
        <v>13</v>
      </c>
      <c r="GP142">
        <v>1798</v>
      </c>
      <c r="GQ142">
        <v>1</v>
      </c>
      <c r="GR142">
        <v>47</v>
      </c>
      <c r="GS142">
        <v>1511</v>
      </c>
      <c r="GT142">
        <v>12886.9</v>
      </c>
      <c r="GU142">
        <v>1.0083</v>
      </c>
      <c r="GV142">
        <v>2.6245099999999999</v>
      </c>
      <c r="GW142">
        <v>2.2485400000000002</v>
      </c>
      <c r="GX142">
        <v>2.7246100000000002</v>
      </c>
      <c r="GY142">
        <v>1.9958499999999999</v>
      </c>
      <c r="GZ142">
        <v>2.34009</v>
      </c>
      <c r="HA142">
        <v>37.409799999999997</v>
      </c>
      <c r="HB142">
        <v>15.445399999999999</v>
      </c>
      <c r="HC142">
        <v>18</v>
      </c>
      <c r="HD142">
        <v>438.22399999999999</v>
      </c>
      <c r="HE142">
        <v>672.73800000000006</v>
      </c>
      <c r="HF142">
        <v>22.9954</v>
      </c>
      <c r="HG142">
        <v>28.722300000000001</v>
      </c>
      <c r="HH142">
        <v>30.000399999999999</v>
      </c>
      <c r="HI142">
        <v>28.435400000000001</v>
      </c>
      <c r="HJ142">
        <v>28.3155</v>
      </c>
      <c r="HK142">
        <v>20.206399999999999</v>
      </c>
      <c r="HL142">
        <v>29.548999999999999</v>
      </c>
      <c r="HM142">
        <v>0</v>
      </c>
      <c r="HN142">
        <v>23</v>
      </c>
      <c r="HO142">
        <v>278.62099999999998</v>
      </c>
      <c r="HP142">
        <v>21.3523</v>
      </c>
      <c r="HQ142">
        <v>102.46299999999999</v>
      </c>
      <c r="HR142">
        <v>103.49</v>
      </c>
    </row>
    <row r="143" spans="1:226" x14ac:dyDescent="0.2">
      <c r="A143">
        <v>149</v>
      </c>
      <c r="B143">
        <v>1656172436.5</v>
      </c>
      <c r="C143">
        <v>3132.5</v>
      </c>
      <c r="D143" t="s">
        <v>614</v>
      </c>
      <c r="E143" t="s">
        <v>615</v>
      </c>
      <c r="F143">
        <v>5</v>
      </c>
      <c r="G143" t="s">
        <v>596</v>
      </c>
      <c r="H143" t="s">
        <v>352</v>
      </c>
      <c r="I143">
        <v>1656172429</v>
      </c>
      <c r="J143">
        <f t="shared" si="68"/>
        <v>3.6649828652578257E-3</v>
      </c>
      <c r="K143">
        <f t="shared" si="69"/>
        <v>3.6649828652578256</v>
      </c>
      <c r="L143">
        <f t="shared" si="70"/>
        <v>10.510336136302085</v>
      </c>
      <c r="M143">
        <f t="shared" si="71"/>
        <v>322.10348148148103</v>
      </c>
      <c r="N143">
        <f t="shared" si="72"/>
        <v>178.90448598690426</v>
      </c>
      <c r="O143">
        <f t="shared" si="73"/>
        <v>13.676112041409443</v>
      </c>
      <c r="P143">
        <f t="shared" si="74"/>
        <v>24.622766038361046</v>
      </c>
      <c r="Q143">
        <f t="shared" si="75"/>
        <v>0.13066064348230291</v>
      </c>
      <c r="R143">
        <f t="shared" si="76"/>
        <v>2.6693729221767279</v>
      </c>
      <c r="S143">
        <f t="shared" si="77"/>
        <v>0.12720877343204923</v>
      </c>
      <c r="T143">
        <f t="shared" si="78"/>
        <v>7.9808024524861576E-2</v>
      </c>
      <c r="U143">
        <f t="shared" si="79"/>
        <v>321.51797665121268</v>
      </c>
      <c r="V143">
        <f t="shared" si="80"/>
        <v>28.982153375399793</v>
      </c>
      <c r="W143">
        <f t="shared" si="81"/>
        <v>28.982153375399793</v>
      </c>
      <c r="X143">
        <f t="shared" si="82"/>
        <v>4.0176213412621768</v>
      </c>
      <c r="Y143">
        <f t="shared" si="83"/>
        <v>50.212186743338783</v>
      </c>
      <c r="Z143">
        <f t="shared" si="84"/>
        <v>1.9004732452464739</v>
      </c>
      <c r="AA143">
        <f t="shared" si="85"/>
        <v>3.7848844444094905</v>
      </c>
      <c r="AB143">
        <f t="shared" si="86"/>
        <v>2.1171480960157032</v>
      </c>
      <c r="AC143">
        <f t="shared" si="87"/>
        <v>-161.6257443578701</v>
      </c>
      <c r="AD143">
        <f t="shared" si="88"/>
        <v>-147.82637077768015</v>
      </c>
      <c r="AE143">
        <f t="shared" si="89"/>
        <v>-12.127776141932898</v>
      </c>
      <c r="AF143">
        <f t="shared" si="90"/>
        <v>-6.1914626270464623E-2</v>
      </c>
      <c r="AG143">
        <f t="shared" si="91"/>
        <v>-11.001631084895214</v>
      </c>
      <c r="AH143">
        <f t="shared" si="92"/>
        <v>3.6843241495236438</v>
      </c>
      <c r="AI143">
        <f t="shared" si="93"/>
        <v>10.510336136302085</v>
      </c>
      <c r="AJ143">
        <v>304.67319979812203</v>
      </c>
      <c r="AK143">
        <v>307.50567878787899</v>
      </c>
      <c r="AL143">
        <v>-3.2730487746043</v>
      </c>
      <c r="AM143">
        <v>66.908545016606197</v>
      </c>
      <c r="AN143">
        <f t="shared" si="94"/>
        <v>3.6649828652578256</v>
      </c>
      <c r="AO143">
        <v>21.341080917676599</v>
      </c>
      <c r="AP143">
        <v>24.8457024242424</v>
      </c>
      <c r="AQ143">
        <v>-4.18550313619583E-4</v>
      </c>
      <c r="AR143">
        <v>77.415575398993695</v>
      </c>
      <c r="AS143">
        <v>6</v>
      </c>
      <c r="AT143">
        <v>1</v>
      </c>
      <c r="AU143">
        <f t="shared" si="95"/>
        <v>1</v>
      </c>
      <c r="AV143">
        <f t="shared" si="96"/>
        <v>0</v>
      </c>
      <c r="AW143">
        <f t="shared" si="97"/>
        <v>40338.275810081381</v>
      </c>
      <c r="AX143">
        <f t="shared" si="98"/>
        <v>2000.0088888888899</v>
      </c>
      <c r="AY143">
        <f t="shared" si="99"/>
        <v>1681.2077557778314</v>
      </c>
      <c r="AZ143">
        <f t="shared" si="100"/>
        <v>0.84060014188828458</v>
      </c>
      <c r="BA143">
        <f t="shared" si="101"/>
        <v>0.16075827384438918</v>
      </c>
      <c r="BB143">
        <v>4.9000000000000004</v>
      </c>
      <c r="BC143">
        <v>0.5</v>
      </c>
      <c r="BD143" t="s">
        <v>353</v>
      </c>
      <c r="BE143">
        <v>2</v>
      </c>
      <c r="BF143" t="b">
        <v>1</v>
      </c>
      <c r="BG143">
        <v>1656172429</v>
      </c>
      <c r="BH143">
        <v>322.10348148148103</v>
      </c>
      <c r="BI143">
        <v>312.48433333333298</v>
      </c>
      <c r="BJ143">
        <v>24.8611</v>
      </c>
      <c r="BK143">
        <v>21.3400259259259</v>
      </c>
      <c r="BL143">
        <v>313.461814814815</v>
      </c>
      <c r="BM143">
        <v>24.470062962962999</v>
      </c>
      <c r="BN143">
        <v>499.97148148148102</v>
      </c>
      <c r="BO143">
        <v>76.343881481481503</v>
      </c>
      <c r="BP143">
        <v>9.9769251851851898E-2</v>
      </c>
      <c r="BQ143">
        <v>27.954948148148201</v>
      </c>
      <c r="BR143">
        <v>28.147303703703699</v>
      </c>
      <c r="BS143">
        <v>999.9</v>
      </c>
      <c r="BT143">
        <v>0</v>
      </c>
      <c r="BU143">
        <v>0</v>
      </c>
      <c r="BV143">
        <v>10025.3703703704</v>
      </c>
      <c r="BW143">
        <v>0</v>
      </c>
      <c r="BX143">
        <v>180.20462962963001</v>
      </c>
      <c r="BY143">
        <v>9.6191374074074094</v>
      </c>
      <c r="BZ143">
        <v>330.31566666666703</v>
      </c>
      <c r="CA143">
        <v>319.29811111111098</v>
      </c>
      <c r="CB143">
        <v>3.52108222222222</v>
      </c>
      <c r="CC143">
        <v>312.48433333333298</v>
      </c>
      <c r="CD143">
        <v>21.3400259259259</v>
      </c>
      <c r="CE143">
        <v>1.8979933333333301</v>
      </c>
      <c r="CF143">
        <v>1.6291807407407399</v>
      </c>
      <c r="CG143">
        <v>16.618085185185201</v>
      </c>
      <c r="CH143">
        <v>14.237607407407401</v>
      </c>
      <c r="CI143">
        <v>2000.0088888888899</v>
      </c>
      <c r="CJ143">
        <v>0.97999611111111096</v>
      </c>
      <c r="CK143">
        <v>2.0004103703703702E-2</v>
      </c>
      <c r="CL143">
        <v>0</v>
      </c>
      <c r="CM143">
        <v>2.2624185185185199</v>
      </c>
      <c r="CN143">
        <v>0</v>
      </c>
      <c r="CO143">
        <v>4381.0085185185198</v>
      </c>
      <c r="CP143">
        <v>17300.196296296301</v>
      </c>
      <c r="CQ143">
        <v>41.057407407407403</v>
      </c>
      <c r="CR143">
        <v>41.368000000000002</v>
      </c>
      <c r="CS143">
        <v>40.875</v>
      </c>
      <c r="CT143">
        <v>39.930111111111103</v>
      </c>
      <c r="CU143">
        <v>40.418629629629599</v>
      </c>
      <c r="CV143">
        <v>1959.99888888889</v>
      </c>
      <c r="CW143">
        <v>40.0096296296296</v>
      </c>
      <c r="CX143">
        <v>0</v>
      </c>
      <c r="CY143">
        <v>1656172435.8</v>
      </c>
      <c r="CZ143">
        <v>0</v>
      </c>
      <c r="DA143">
        <v>0</v>
      </c>
      <c r="DB143" t="s">
        <v>354</v>
      </c>
      <c r="DC143">
        <v>1656081770.5</v>
      </c>
      <c r="DD143">
        <v>1655399214.5999999</v>
      </c>
      <c r="DE143">
        <v>0</v>
      </c>
      <c r="DF143">
        <v>0.13400000000000001</v>
      </c>
      <c r="DG143">
        <v>-0.06</v>
      </c>
      <c r="DH143">
        <v>9.3309999999999995</v>
      </c>
      <c r="DI143">
        <v>0.51100000000000001</v>
      </c>
      <c r="DJ143">
        <v>421</v>
      </c>
      <c r="DK143">
        <v>25</v>
      </c>
      <c r="DL143">
        <v>1.93</v>
      </c>
      <c r="DM143">
        <v>0.15</v>
      </c>
      <c r="DN143">
        <v>9.0566460975609804</v>
      </c>
      <c r="DO143">
        <v>9.1926457839721092</v>
      </c>
      <c r="DP143">
        <v>0.92479112299751998</v>
      </c>
      <c r="DQ143">
        <v>0</v>
      </c>
      <c r="DR143">
        <v>3.5393017073170698</v>
      </c>
      <c r="DS143">
        <v>-0.287360487804875</v>
      </c>
      <c r="DT143">
        <v>3.2044876756719798E-2</v>
      </c>
      <c r="DU143">
        <v>0</v>
      </c>
      <c r="DV143">
        <v>0</v>
      </c>
      <c r="DW143">
        <v>2</v>
      </c>
      <c r="DX143" t="s">
        <v>359</v>
      </c>
      <c r="DY143">
        <v>2.9707599999999998</v>
      </c>
      <c r="DZ143">
        <v>2.7540399999999998</v>
      </c>
      <c r="EA143">
        <v>5.7557900000000002E-2</v>
      </c>
      <c r="EB143">
        <v>5.7336400000000003E-2</v>
      </c>
      <c r="EC143">
        <v>8.9799199999999996E-2</v>
      </c>
      <c r="ED143">
        <v>8.1384399999999996E-2</v>
      </c>
      <c r="EE143">
        <v>36740.1</v>
      </c>
      <c r="EF143">
        <v>40294.699999999997</v>
      </c>
      <c r="EG143">
        <v>35340.800000000003</v>
      </c>
      <c r="EH143">
        <v>38781.5</v>
      </c>
      <c r="EI143">
        <v>45607.4</v>
      </c>
      <c r="EJ143">
        <v>51412.1</v>
      </c>
      <c r="EK143">
        <v>55230.3</v>
      </c>
      <c r="EL143">
        <v>62155.7</v>
      </c>
      <c r="EM143">
        <v>1.8615999999999999</v>
      </c>
      <c r="EN143">
        <v>2.1993999999999998</v>
      </c>
      <c r="EO143">
        <v>-8.7916899999999996E-3</v>
      </c>
      <c r="EP143">
        <v>0</v>
      </c>
      <c r="EQ143">
        <v>28.285799999999998</v>
      </c>
      <c r="ER143">
        <v>999.9</v>
      </c>
      <c r="ES143">
        <v>50.518999999999998</v>
      </c>
      <c r="ET143">
        <v>30.907</v>
      </c>
      <c r="EU143">
        <v>29.696999999999999</v>
      </c>
      <c r="EV143">
        <v>53.206400000000002</v>
      </c>
      <c r="EW143">
        <v>39.182699999999997</v>
      </c>
      <c r="EX143">
        <v>2</v>
      </c>
      <c r="EY143">
        <v>0.117134</v>
      </c>
      <c r="EZ143">
        <v>1.6643399999999999</v>
      </c>
      <c r="FA143">
        <v>20.138200000000001</v>
      </c>
      <c r="FB143">
        <v>5.1981200000000003</v>
      </c>
      <c r="FC143">
        <v>12.0099</v>
      </c>
      <c r="FD143">
        <v>4.9748000000000001</v>
      </c>
      <c r="FE143">
        <v>3.2938000000000001</v>
      </c>
      <c r="FF143">
        <v>9999</v>
      </c>
      <c r="FG143">
        <v>9999</v>
      </c>
      <c r="FH143">
        <v>9999</v>
      </c>
      <c r="FI143">
        <v>546.5</v>
      </c>
      <c r="FJ143">
        <v>1.8631</v>
      </c>
      <c r="FK143">
        <v>1.86792</v>
      </c>
      <c r="FL143">
        <v>1.86768</v>
      </c>
      <c r="FM143">
        <v>1.8689</v>
      </c>
      <c r="FN143">
        <v>1.8696600000000001</v>
      </c>
      <c r="FO143">
        <v>1.8656900000000001</v>
      </c>
      <c r="FP143">
        <v>1.86676</v>
      </c>
      <c r="FQ143">
        <v>1.8681300000000001</v>
      </c>
      <c r="FR143">
        <v>5</v>
      </c>
      <c r="FS143">
        <v>0</v>
      </c>
      <c r="FT143">
        <v>0</v>
      </c>
      <c r="FU143">
        <v>0</v>
      </c>
      <c r="FV143" t="s">
        <v>356</v>
      </c>
      <c r="FW143" t="s">
        <v>357</v>
      </c>
      <c r="FX143" t="s">
        <v>358</v>
      </c>
      <c r="FY143" t="s">
        <v>358</v>
      </c>
      <c r="FZ143" t="s">
        <v>358</v>
      </c>
      <c r="GA143" t="s">
        <v>358</v>
      </c>
      <c r="GB143">
        <v>0</v>
      </c>
      <c r="GC143">
        <v>100</v>
      </c>
      <c r="GD143">
        <v>100</v>
      </c>
      <c r="GE143">
        <v>8.4220000000000006</v>
      </c>
      <c r="GF143">
        <v>0.39050000000000001</v>
      </c>
      <c r="GG143">
        <v>5.6659111101770199</v>
      </c>
      <c r="GH143">
        <v>9.7043563482216103E-3</v>
      </c>
      <c r="GI143">
        <v>-6.1047874590071599E-7</v>
      </c>
      <c r="GJ143">
        <v>-2.0035481135848299E-10</v>
      </c>
      <c r="GK143">
        <v>-3.5135532291547797E-2</v>
      </c>
      <c r="GL143">
        <v>-2.6720997246463701E-3</v>
      </c>
      <c r="GM143">
        <v>1.0346449865754101E-3</v>
      </c>
      <c r="GN143">
        <v>-8.7332016154656395E-6</v>
      </c>
      <c r="GO143">
        <v>13</v>
      </c>
      <c r="GP143">
        <v>1798</v>
      </c>
      <c r="GQ143">
        <v>1</v>
      </c>
      <c r="GR143">
        <v>47</v>
      </c>
      <c r="GS143">
        <v>1511.1</v>
      </c>
      <c r="GT143">
        <v>12887</v>
      </c>
      <c r="GU143">
        <v>0.96923800000000004</v>
      </c>
      <c r="GV143">
        <v>2.6293899999999999</v>
      </c>
      <c r="GW143">
        <v>2.2485400000000002</v>
      </c>
      <c r="GX143">
        <v>2.7246100000000002</v>
      </c>
      <c r="GY143">
        <v>1.9958499999999999</v>
      </c>
      <c r="GZ143">
        <v>2.2875999999999999</v>
      </c>
      <c r="HA143">
        <v>37.409799999999997</v>
      </c>
      <c r="HB143">
        <v>15.4367</v>
      </c>
      <c r="HC143">
        <v>18</v>
      </c>
      <c r="HD143">
        <v>437.79899999999998</v>
      </c>
      <c r="HE143">
        <v>672.99199999999996</v>
      </c>
      <c r="HF143">
        <v>22.994299999999999</v>
      </c>
      <c r="HG143">
        <v>28.724599999999999</v>
      </c>
      <c r="HH143">
        <v>30.000399999999999</v>
      </c>
      <c r="HI143">
        <v>28.442599999999999</v>
      </c>
      <c r="HJ143">
        <v>28.322700000000001</v>
      </c>
      <c r="HK143">
        <v>19.293399999999998</v>
      </c>
      <c r="HL143">
        <v>29.548999999999999</v>
      </c>
      <c r="HM143">
        <v>0</v>
      </c>
      <c r="HN143">
        <v>23</v>
      </c>
      <c r="HO143">
        <v>265.17399999999998</v>
      </c>
      <c r="HP143">
        <v>21.3523</v>
      </c>
      <c r="HQ143">
        <v>102.46299999999999</v>
      </c>
      <c r="HR143">
        <v>103.49</v>
      </c>
    </row>
    <row r="144" spans="1:226" x14ac:dyDescent="0.2">
      <c r="A144">
        <v>150</v>
      </c>
      <c r="B144">
        <v>1656172441.5</v>
      </c>
      <c r="C144">
        <v>3137.5</v>
      </c>
      <c r="D144" t="s">
        <v>616</v>
      </c>
      <c r="E144" t="s">
        <v>617</v>
      </c>
      <c r="F144">
        <v>5</v>
      </c>
      <c r="G144" t="s">
        <v>596</v>
      </c>
      <c r="H144" t="s">
        <v>352</v>
      </c>
      <c r="I144">
        <v>1656172433.7142899</v>
      </c>
      <c r="J144">
        <f t="shared" si="68"/>
        <v>3.6611349661439191E-3</v>
      </c>
      <c r="K144">
        <f t="shared" si="69"/>
        <v>3.6611349661439192</v>
      </c>
      <c r="L144">
        <f t="shared" si="70"/>
        <v>9.825347082086445</v>
      </c>
      <c r="M144">
        <f t="shared" si="71"/>
        <v>307.16842857142899</v>
      </c>
      <c r="N144">
        <f t="shared" si="72"/>
        <v>172.901649090799</v>
      </c>
      <c r="O144">
        <f t="shared" si="73"/>
        <v>13.2171516336549</v>
      </c>
      <c r="P144">
        <f t="shared" si="74"/>
        <v>23.480931031305705</v>
      </c>
      <c r="Q144">
        <f t="shared" si="75"/>
        <v>0.1305224628540983</v>
      </c>
      <c r="R144">
        <f t="shared" si="76"/>
        <v>2.6656010833600807</v>
      </c>
      <c r="S144">
        <f t="shared" si="77"/>
        <v>0.12707305086434281</v>
      </c>
      <c r="T144">
        <f t="shared" si="78"/>
        <v>7.9722979855899392E-2</v>
      </c>
      <c r="U144">
        <f t="shared" si="79"/>
        <v>321.51834150000042</v>
      </c>
      <c r="V144">
        <f t="shared" si="80"/>
        <v>28.978265603759137</v>
      </c>
      <c r="W144">
        <f t="shared" si="81"/>
        <v>28.978265603759137</v>
      </c>
      <c r="X144">
        <f t="shared" si="82"/>
        <v>4.0167174749255885</v>
      </c>
      <c r="Y144">
        <f t="shared" si="83"/>
        <v>50.205536256265347</v>
      </c>
      <c r="Z144">
        <f t="shared" si="84"/>
        <v>1.8995201631965772</v>
      </c>
      <c r="AA144">
        <f t="shared" si="85"/>
        <v>3.7834874494733213</v>
      </c>
      <c r="AB144">
        <f t="shared" si="86"/>
        <v>2.1171973117290115</v>
      </c>
      <c r="AC144">
        <f t="shared" si="87"/>
        <v>-161.45605200694683</v>
      </c>
      <c r="AD144">
        <f t="shared" si="88"/>
        <v>-147.9685005853139</v>
      </c>
      <c r="AE144">
        <f t="shared" si="89"/>
        <v>-12.155996051354782</v>
      </c>
      <c r="AF144">
        <f t="shared" si="90"/>
        <v>-6.2207143615125915E-2</v>
      </c>
      <c r="AG144">
        <f t="shared" si="91"/>
        <v>-11.504615177499092</v>
      </c>
      <c r="AH144">
        <f t="shared" si="92"/>
        <v>3.669670245219709</v>
      </c>
      <c r="AI144">
        <f t="shared" si="93"/>
        <v>9.825347082086445</v>
      </c>
      <c r="AJ144">
        <v>288.13718849642697</v>
      </c>
      <c r="AK144">
        <v>291.401793939394</v>
      </c>
      <c r="AL144">
        <v>-3.2108578052978798</v>
      </c>
      <c r="AM144">
        <v>66.908545016606197</v>
      </c>
      <c r="AN144">
        <f t="shared" si="94"/>
        <v>3.6611349661439192</v>
      </c>
      <c r="AO144">
        <v>21.342476455309001</v>
      </c>
      <c r="AP144">
        <v>24.839532121212098</v>
      </c>
      <c r="AQ144">
        <v>3.6972535540182998E-4</v>
      </c>
      <c r="AR144">
        <v>77.415575398993695</v>
      </c>
      <c r="AS144">
        <v>6</v>
      </c>
      <c r="AT144">
        <v>1</v>
      </c>
      <c r="AU144">
        <f t="shared" si="95"/>
        <v>1</v>
      </c>
      <c r="AV144">
        <f t="shared" si="96"/>
        <v>0</v>
      </c>
      <c r="AW144">
        <f t="shared" si="97"/>
        <v>40255.374131774122</v>
      </c>
      <c r="AX144">
        <f t="shared" si="98"/>
        <v>2000.01285714286</v>
      </c>
      <c r="AY144">
        <f t="shared" si="99"/>
        <v>1681.2109500000022</v>
      </c>
      <c r="AZ144">
        <f t="shared" si="100"/>
        <v>0.84060007114239976</v>
      </c>
      <c r="BA144">
        <f t="shared" si="101"/>
        <v>0.1607581373048316</v>
      </c>
      <c r="BB144">
        <v>4.9000000000000004</v>
      </c>
      <c r="BC144">
        <v>0.5</v>
      </c>
      <c r="BD144" t="s">
        <v>353</v>
      </c>
      <c r="BE144">
        <v>2</v>
      </c>
      <c r="BF144" t="b">
        <v>1</v>
      </c>
      <c r="BG144">
        <v>1656172433.7142899</v>
      </c>
      <c r="BH144">
        <v>307.16842857142899</v>
      </c>
      <c r="BI144">
        <v>296.99853571428599</v>
      </c>
      <c r="BJ144">
        <v>24.8487857142857</v>
      </c>
      <c r="BK144">
        <v>21.341860714285701</v>
      </c>
      <c r="BL144">
        <v>298.664035714286</v>
      </c>
      <c r="BM144">
        <v>24.458132142857099</v>
      </c>
      <c r="BN144">
        <v>499.99839285714302</v>
      </c>
      <c r="BO144">
        <v>76.343239285714304</v>
      </c>
      <c r="BP144">
        <v>9.9939267857142897E-2</v>
      </c>
      <c r="BQ144">
        <v>27.948617857142899</v>
      </c>
      <c r="BR144">
        <v>28.138939285714301</v>
      </c>
      <c r="BS144">
        <v>999.9</v>
      </c>
      <c r="BT144">
        <v>0</v>
      </c>
      <c r="BU144">
        <v>0</v>
      </c>
      <c r="BV144">
        <v>10003.75</v>
      </c>
      <c r="BW144">
        <v>0</v>
      </c>
      <c r="BX144">
        <v>182.94017857142899</v>
      </c>
      <c r="BY144">
        <v>10.1698442857143</v>
      </c>
      <c r="BZ144">
        <v>314.99567857142898</v>
      </c>
      <c r="CA144">
        <v>303.475214285714</v>
      </c>
      <c r="CB144">
        <v>3.5069285714285701</v>
      </c>
      <c r="CC144">
        <v>296.99853571428599</v>
      </c>
      <c r="CD144">
        <v>21.341860714285701</v>
      </c>
      <c r="CE144">
        <v>1.8970378571428601</v>
      </c>
      <c r="CF144">
        <v>1.62930678571429</v>
      </c>
      <c r="CG144">
        <v>16.610164285714301</v>
      </c>
      <c r="CH144">
        <v>14.238803571428599</v>
      </c>
      <c r="CI144">
        <v>2000.01285714286</v>
      </c>
      <c r="CJ144">
        <v>0.97999950000000002</v>
      </c>
      <c r="CK144">
        <v>2.0000799999999999E-2</v>
      </c>
      <c r="CL144">
        <v>0</v>
      </c>
      <c r="CM144">
        <v>2.2827250000000001</v>
      </c>
      <c r="CN144">
        <v>0</v>
      </c>
      <c r="CO144">
        <v>4394.1296428571404</v>
      </c>
      <c r="CP144">
        <v>17300.253571428599</v>
      </c>
      <c r="CQ144">
        <v>41.042071428571397</v>
      </c>
      <c r="CR144">
        <v>41.352499999999999</v>
      </c>
      <c r="CS144">
        <v>40.868250000000003</v>
      </c>
      <c r="CT144">
        <v>39.910428571428596</v>
      </c>
      <c r="CU144">
        <v>40.399357142857099</v>
      </c>
      <c r="CV144">
        <v>1960.0078571428601</v>
      </c>
      <c r="CW144">
        <v>40.005000000000003</v>
      </c>
      <c r="CX144">
        <v>0</v>
      </c>
      <c r="CY144">
        <v>1656172440.5999999</v>
      </c>
      <c r="CZ144">
        <v>0</v>
      </c>
      <c r="DA144">
        <v>0</v>
      </c>
      <c r="DB144" t="s">
        <v>354</v>
      </c>
      <c r="DC144">
        <v>1656081770.5</v>
      </c>
      <c r="DD144">
        <v>1655399214.5999999</v>
      </c>
      <c r="DE144">
        <v>0</v>
      </c>
      <c r="DF144">
        <v>0.13400000000000001</v>
      </c>
      <c r="DG144">
        <v>-0.06</v>
      </c>
      <c r="DH144">
        <v>9.3309999999999995</v>
      </c>
      <c r="DI144">
        <v>0.51100000000000001</v>
      </c>
      <c r="DJ144">
        <v>421</v>
      </c>
      <c r="DK144">
        <v>25</v>
      </c>
      <c r="DL144">
        <v>1.93</v>
      </c>
      <c r="DM144">
        <v>0.15</v>
      </c>
      <c r="DN144">
        <v>9.7274117499999999</v>
      </c>
      <c r="DO144">
        <v>7.3791153095684496</v>
      </c>
      <c r="DP144">
        <v>0.73532096681954995</v>
      </c>
      <c r="DQ144">
        <v>0</v>
      </c>
      <c r="DR144">
        <v>3.5198524999999998</v>
      </c>
      <c r="DS144">
        <v>-0.201081275797381</v>
      </c>
      <c r="DT144">
        <v>2.06630783948085E-2</v>
      </c>
      <c r="DU144">
        <v>0</v>
      </c>
      <c r="DV144">
        <v>0</v>
      </c>
      <c r="DW144">
        <v>2</v>
      </c>
      <c r="DX144" t="s">
        <v>359</v>
      </c>
      <c r="DY144">
        <v>2.9712800000000001</v>
      </c>
      <c r="DZ144">
        <v>2.7539099999999999</v>
      </c>
      <c r="EA144">
        <v>5.49691E-2</v>
      </c>
      <c r="EB144">
        <v>5.4631899999999997E-2</v>
      </c>
      <c r="EC144">
        <v>8.9797699999999994E-2</v>
      </c>
      <c r="ED144">
        <v>8.1403699999999996E-2</v>
      </c>
      <c r="EE144">
        <v>36840.699999999997</v>
      </c>
      <c r="EF144">
        <v>40409.5</v>
      </c>
      <c r="EG144">
        <v>35340.5</v>
      </c>
      <c r="EH144">
        <v>38780.800000000003</v>
      </c>
      <c r="EI144">
        <v>45606.9</v>
      </c>
      <c r="EJ144">
        <v>51410.6</v>
      </c>
      <c r="EK144">
        <v>55229.7</v>
      </c>
      <c r="EL144">
        <v>62155.3</v>
      </c>
      <c r="EM144">
        <v>1.8622000000000001</v>
      </c>
      <c r="EN144">
        <v>2.1991999999999998</v>
      </c>
      <c r="EO144">
        <v>-9.3877300000000004E-3</v>
      </c>
      <c r="EP144">
        <v>0</v>
      </c>
      <c r="EQ144">
        <v>28.268899999999999</v>
      </c>
      <c r="ER144">
        <v>999.9</v>
      </c>
      <c r="ES144">
        <v>50.494</v>
      </c>
      <c r="ET144">
        <v>30.937000000000001</v>
      </c>
      <c r="EU144">
        <v>29.730499999999999</v>
      </c>
      <c r="EV144">
        <v>54.206400000000002</v>
      </c>
      <c r="EW144">
        <v>39.170699999999997</v>
      </c>
      <c r="EX144">
        <v>2</v>
      </c>
      <c r="EY144">
        <v>0.11748</v>
      </c>
      <c r="EZ144">
        <v>1.6452100000000001</v>
      </c>
      <c r="FA144">
        <v>20.1386</v>
      </c>
      <c r="FB144">
        <v>5.1993200000000002</v>
      </c>
      <c r="FC144">
        <v>12.0099</v>
      </c>
      <c r="FD144">
        <v>4.976</v>
      </c>
      <c r="FE144">
        <v>3.2938000000000001</v>
      </c>
      <c r="FF144">
        <v>9999</v>
      </c>
      <c r="FG144">
        <v>9999</v>
      </c>
      <c r="FH144">
        <v>9999</v>
      </c>
      <c r="FI144">
        <v>546.5</v>
      </c>
      <c r="FJ144">
        <v>1.8631</v>
      </c>
      <c r="FK144">
        <v>1.86792</v>
      </c>
      <c r="FL144">
        <v>1.86768</v>
      </c>
      <c r="FM144">
        <v>1.86887</v>
      </c>
      <c r="FN144">
        <v>1.8696600000000001</v>
      </c>
      <c r="FO144">
        <v>1.8656900000000001</v>
      </c>
      <c r="FP144">
        <v>1.86676</v>
      </c>
      <c r="FQ144">
        <v>1.8681300000000001</v>
      </c>
      <c r="FR144">
        <v>5</v>
      </c>
      <c r="FS144">
        <v>0</v>
      </c>
      <c r="FT144">
        <v>0</v>
      </c>
      <c r="FU144">
        <v>0</v>
      </c>
      <c r="FV144" t="s">
        <v>356</v>
      </c>
      <c r="FW144" t="s">
        <v>357</v>
      </c>
      <c r="FX144" t="s">
        <v>358</v>
      </c>
      <c r="FY144" t="s">
        <v>358</v>
      </c>
      <c r="FZ144" t="s">
        <v>358</v>
      </c>
      <c r="GA144" t="s">
        <v>358</v>
      </c>
      <c r="GB144">
        <v>0</v>
      </c>
      <c r="GC144">
        <v>100</v>
      </c>
      <c r="GD144">
        <v>100</v>
      </c>
      <c r="GE144">
        <v>8.2769999999999992</v>
      </c>
      <c r="GF144">
        <v>0.39040000000000002</v>
      </c>
      <c r="GG144">
        <v>5.6659111101770199</v>
      </c>
      <c r="GH144">
        <v>9.7043563482216103E-3</v>
      </c>
      <c r="GI144">
        <v>-6.1047874590071599E-7</v>
      </c>
      <c r="GJ144">
        <v>-2.0035481135848299E-10</v>
      </c>
      <c r="GK144">
        <v>-3.5135532291547797E-2</v>
      </c>
      <c r="GL144">
        <v>-2.6720997246463701E-3</v>
      </c>
      <c r="GM144">
        <v>1.0346449865754101E-3</v>
      </c>
      <c r="GN144">
        <v>-8.7332016154656395E-6</v>
      </c>
      <c r="GO144">
        <v>13</v>
      </c>
      <c r="GP144">
        <v>1798</v>
      </c>
      <c r="GQ144">
        <v>1</v>
      </c>
      <c r="GR144">
        <v>47</v>
      </c>
      <c r="GS144">
        <v>1511.2</v>
      </c>
      <c r="GT144">
        <v>12887.1</v>
      </c>
      <c r="GU144">
        <v>0.92163099999999998</v>
      </c>
      <c r="GV144">
        <v>2.6232899999999999</v>
      </c>
      <c r="GW144">
        <v>2.2485400000000002</v>
      </c>
      <c r="GX144">
        <v>2.7233900000000002</v>
      </c>
      <c r="GY144">
        <v>1.9958499999999999</v>
      </c>
      <c r="GZ144">
        <v>2.32666</v>
      </c>
      <c r="HA144">
        <v>37.409799999999997</v>
      </c>
      <c r="HB144">
        <v>15.445399999999999</v>
      </c>
      <c r="HC144">
        <v>18</v>
      </c>
      <c r="HD144">
        <v>438.19499999999999</v>
      </c>
      <c r="HE144">
        <v>672.88199999999995</v>
      </c>
      <c r="HF144">
        <v>22.9954</v>
      </c>
      <c r="HG144">
        <v>28.7271</v>
      </c>
      <c r="HH144">
        <v>30.000399999999999</v>
      </c>
      <c r="HI144">
        <v>28.447500000000002</v>
      </c>
      <c r="HJ144">
        <v>28.3276</v>
      </c>
      <c r="HK144">
        <v>18.395900000000001</v>
      </c>
      <c r="HL144">
        <v>29.548999999999999</v>
      </c>
      <c r="HM144">
        <v>0</v>
      </c>
      <c r="HN144">
        <v>23</v>
      </c>
      <c r="HO144">
        <v>251.518</v>
      </c>
      <c r="HP144">
        <v>21.3523</v>
      </c>
      <c r="HQ144">
        <v>102.462</v>
      </c>
      <c r="HR144">
        <v>103.489</v>
      </c>
    </row>
    <row r="145" spans="1:226" x14ac:dyDescent="0.2">
      <c r="A145">
        <v>151</v>
      </c>
      <c r="B145">
        <v>1656172446.5</v>
      </c>
      <c r="C145">
        <v>3142.5</v>
      </c>
      <c r="D145" t="s">
        <v>618</v>
      </c>
      <c r="E145" t="s">
        <v>619</v>
      </c>
      <c r="F145">
        <v>5</v>
      </c>
      <c r="G145" t="s">
        <v>596</v>
      </c>
      <c r="H145" t="s">
        <v>352</v>
      </c>
      <c r="I145">
        <v>1656172439</v>
      </c>
      <c r="J145">
        <f t="shared" si="68"/>
        <v>3.6520921839541492E-3</v>
      </c>
      <c r="K145">
        <f t="shared" si="69"/>
        <v>3.6520921839541494</v>
      </c>
      <c r="L145">
        <f t="shared" si="70"/>
        <v>9.2403562288187224</v>
      </c>
      <c r="M145">
        <f t="shared" si="71"/>
        <v>290.42429629629601</v>
      </c>
      <c r="N145">
        <f t="shared" si="72"/>
        <v>163.83220271737423</v>
      </c>
      <c r="O145">
        <f t="shared" si="73"/>
        <v>12.523817619172583</v>
      </c>
      <c r="P145">
        <f t="shared" si="74"/>
        <v>22.200891269623561</v>
      </c>
      <c r="Q145">
        <f t="shared" si="75"/>
        <v>0.13022706259110178</v>
      </c>
      <c r="R145">
        <f t="shared" si="76"/>
        <v>2.6641366072461254</v>
      </c>
      <c r="S145">
        <f t="shared" si="77"/>
        <v>0.12679119119220636</v>
      </c>
      <c r="T145">
        <f t="shared" si="78"/>
        <v>7.9545643404024591E-2</v>
      </c>
      <c r="U145">
        <f t="shared" si="79"/>
        <v>321.51940233333278</v>
      </c>
      <c r="V145">
        <f t="shared" si="80"/>
        <v>28.974109309339688</v>
      </c>
      <c r="W145">
        <f t="shared" si="81"/>
        <v>28.974109309339688</v>
      </c>
      <c r="X145">
        <f t="shared" si="82"/>
        <v>4.0157513759596091</v>
      </c>
      <c r="Y145">
        <f t="shared" si="83"/>
        <v>50.215012051924212</v>
      </c>
      <c r="Z145">
        <f t="shared" si="84"/>
        <v>1.8990745838039496</v>
      </c>
      <c r="AA145">
        <f t="shared" si="85"/>
        <v>3.7818861456017077</v>
      </c>
      <c r="AB145">
        <f t="shared" si="86"/>
        <v>2.1166767921556593</v>
      </c>
      <c r="AC145">
        <f t="shared" si="87"/>
        <v>-161.05726531237798</v>
      </c>
      <c r="AD145">
        <f t="shared" si="88"/>
        <v>-148.33278751105848</v>
      </c>
      <c r="AE145">
        <f t="shared" si="89"/>
        <v>-12.191929489873075</v>
      </c>
      <c r="AF145">
        <f t="shared" si="90"/>
        <v>-6.2579979976760569E-2</v>
      </c>
      <c r="AG145">
        <f t="shared" si="91"/>
        <v>-12.008018955912053</v>
      </c>
      <c r="AH145">
        <f t="shared" si="92"/>
        <v>3.6619653409798318</v>
      </c>
      <c r="AI145">
        <f t="shared" si="93"/>
        <v>9.2403562288187224</v>
      </c>
      <c r="AJ145">
        <v>271.34021382351102</v>
      </c>
      <c r="AK145">
        <v>275.20901818181801</v>
      </c>
      <c r="AL145">
        <v>-3.2153379749228099</v>
      </c>
      <c r="AM145">
        <v>66.908545016606197</v>
      </c>
      <c r="AN145">
        <f t="shared" si="94"/>
        <v>3.6520921839541494</v>
      </c>
      <c r="AO145">
        <v>21.346983253585901</v>
      </c>
      <c r="AP145">
        <v>24.838366666666701</v>
      </c>
      <c r="AQ145">
        <v>-2.8197017468643799E-4</v>
      </c>
      <c r="AR145">
        <v>77.415575398993695</v>
      </c>
      <c r="AS145">
        <v>6</v>
      </c>
      <c r="AT145">
        <v>1</v>
      </c>
      <c r="AU145">
        <f t="shared" si="95"/>
        <v>1</v>
      </c>
      <c r="AV145">
        <f t="shared" si="96"/>
        <v>0</v>
      </c>
      <c r="AW145">
        <f t="shared" si="97"/>
        <v>40223.830782004421</v>
      </c>
      <c r="AX145">
        <f t="shared" si="98"/>
        <v>2000.0233333333299</v>
      </c>
      <c r="AY145">
        <f t="shared" si="99"/>
        <v>1681.2194333333305</v>
      </c>
      <c r="AZ145">
        <f t="shared" si="100"/>
        <v>0.84059990966772058</v>
      </c>
      <c r="BA145">
        <f t="shared" si="101"/>
        <v>0.16075782565870064</v>
      </c>
      <c r="BB145">
        <v>4.9000000000000004</v>
      </c>
      <c r="BC145">
        <v>0.5</v>
      </c>
      <c r="BD145" t="s">
        <v>353</v>
      </c>
      <c r="BE145">
        <v>2</v>
      </c>
      <c r="BF145" t="b">
        <v>1</v>
      </c>
      <c r="BG145">
        <v>1656172439</v>
      </c>
      <c r="BH145">
        <v>290.42429629629601</v>
      </c>
      <c r="BI145">
        <v>279.69900000000001</v>
      </c>
      <c r="BJ145">
        <v>24.843029629629601</v>
      </c>
      <c r="BK145">
        <v>21.343559259259301</v>
      </c>
      <c r="BL145">
        <v>282.07429629629598</v>
      </c>
      <c r="BM145">
        <v>24.4525481481481</v>
      </c>
      <c r="BN145">
        <v>500.01440740740702</v>
      </c>
      <c r="BO145">
        <v>76.342914814814804</v>
      </c>
      <c r="BP145">
        <v>0.100039692592593</v>
      </c>
      <c r="BQ145">
        <v>27.941359259259301</v>
      </c>
      <c r="BR145">
        <v>28.131544444444401</v>
      </c>
      <c r="BS145">
        <v>999.9</v>
      </c>
      <c r="BT145">
        <v>0</v>
      </c>
      <c r="BU145">
        <v>0</v>
      </c>
      <c r="BV145">
        <v>9995.3703703703704</v>
      </c>
      <c r="BW145">
        <v>0</v>
      </c>
      <c r="BX145">
        <v>185.29522222222201</v>
      </c>
      <c r="BY145">
        <v>10.725425925925901</v>
      </c>
      <c r="BZ145">
        <v>297.82314814814799</v>
      </c>
      <c r="CA145">
        <v>285.79881481481499</v>
      </c>
      <c r="CB145">
        <v>3.4994711111111099</v>
      </c>
      <c r="CC145">
        <v>279.69900000000001</v>
      </c>
      <c r="CD145">
        <v>21.343559259259301</v>
      </c>
      <c r="CE145">
        <v>1.8965903703703699</v>
      </c>
      <c r="CF145">
        <v>1.6294299999999999</v>
      </c>
      <c r="CG145">
        <v>16.606455555555598</v>
      </c>
      <c r="CH145">
        <v>14.2399740740741</v>
      </c>
      <c r="CI145">
        <v>2000.0233333333299</v>
      </c>
      <c r="CJ145">
        <v>0.98000477777777795</v>
      </c>
      <c r="CK145">
        <v>1.99955925925926E-2</v>
      </c>
      <c r="CL145">
        <v>0</v>
      </c>
      <c r="CM145">
        <v>2.2782111111111099</v>
      </c>
      <c r="CN145">
        <v>0</v>
      </c>
      <c r="CO145">
        <v>4401.4462962962998</v>
      </c>
      <c r="CP145">
        <v>17300.377777777801</v>
      </c>
      <c r="CQ145">
        <v>41.020666666666699</v>
      </c>
      <c r="CR145">
        <v>41.330666666666701</v>
      </c>
      <c r="CS145">
        <v>40.856333333333303</v>
      </c>
      <c r="CT145">
        <v>39.8864444444444</v>
      </c>
      <c r="CU145">
        <v>40.379592592592601</v>
      </c>
      <c r="CV145">
        <v>1960.0288888888899</v>
      </c>
      <c r="CW145">
        <v>39.994444444444397</v>
      </c>
      <c r="CX145">
        <v>0</v>
      </c>
      <c r="CY145">
        <v>1656172446</v>
      </c>
      <c r="CZ145">
        <v>0</v>
      </c>
      <c r="DA145">
        <v>0</v>
      </c>
      <c r="DB145" t="s">
        <v>354</v>
      </c>
      <c r="DC145">
        <v>1656081770.5</v>
      </c>
      <c r="DD145">
        <v>1655399214.5999999</v>
      </c>
      <c r="DE145">
        <v>0</v>
      </c>
      <c r="DF145">
        <v>0.13400000000000001</v>
      </c>
      <c r="DG145">
        <v>-0.06</v>
      </c>
      <c r="DH145">
        <v>9.3309999999999995</v>
      </c>
      <c r="DI145">
        <v>0.51100000000000001</v>
      </c>
      <c r="DJ145">
        <v>421</v>
      </c>
      <c r="DK145">
        <v>25</v>
      </c>
      <c r="DL145">
        <v>1.93</v>
      </c>
      <c r="DM145">
        <v>0.15</v>
      </c>
      <c r="DN145">
        <v>10.33511725</v>
      </c>
      <c r="DO145">
        <v>6.58894345215759</v>
      </c>
      <c r="DP145">
        <v>0.69074994095543596</v>
      </c>
      <c r="DQ145">
        <v>0</v>
      </c>
      <c r="DR145">
        <v>3.50573325</v>
      </c>
      <c r="DS145">
        <v>-0.10132649155722701</v>
      </c>
      <c r="DT145">
        <v>1.0641783306265E-2</v>
      </c>
      <c r="DU145">
        <v>0</v>
      </c>
      <c r="DV145">
        <v>0</v>
      </c>
      <c r="DW145">
        <v>2</v>
      </c>
      <c r="DX145" t="s">
        <v>359</v>
      </c>
      <c r="DY145">
        <v>2.97146</v>
      </c>
      <c r="DZ145">
        <v>2.7541199999999999</v>
      </c>
      <c r="EA145">
        <v>5.23256E-2</v>
      </c>
      <c r="EB145">
        <v>5.1886799999999997E-2</v>
      </c>
      <c r="EC145">
        <v>8.97873E-2</v>
      </c>
      <c r="ED145">
        <v>8.1387799999999996E-2</v>
      </c>
      <c r="EE145">
        <v>36943.4</v>
      </c>
      <c r="EF145">
        <v>40526.300000000003</v>
      </c>
      <c r="EG145">
        <v>35340.199999999997</v>
      </c>
      <c r="EH145">
        <v>38780.400000000001</v>
      </c>
      <c r="EI145">
        <v>45607.4</v>
      </c>
      <c r="EJ145">
        <v>51410.6</v>
      </c>
      <c r="EK145">
        <v>55229.8</v>
      </c>
      <c r="EL145">
        <v>62154.2</v>
      </c>
      <c r="EM145">
        <v>1.8626</v>
      </c>
      <c r="EN145">
        <v>2.1985999999999999</v>
      </c>
      <c r="EO145">
        <v>-7.8976199999999993E-3</v>
      </c>
      <c r="EP145">
        <v>0</v>
      </c>
      <c r="EQ145">
        <v>28.2544</v>
      </c>
      <c r="ER145">
        <v>999.9</v>
      </c>
      <c r="ES145">
        <v>50.47</v>
      </c>
      <c r="ET145">
        <v>30.937000000000001</v>
      </c>
      <c r="EU145">
        <v>29.717300000000002</v>
      </c>
      <c r="EV145">
        <v>54.666400000000003</v>
      </c>
      <c r="EW145">
        <v>39.2027</v>
      </c>
      <c r="EX145">
        <v>2</v>
      </c>
      <c r="EY145">
        <v>0.117134</v>
      </c>
      <c r="EZ145">
        <v>1.62845</v>
      </c>
      <c r="FA145">
        <v>20.1387</v>
      </c>
      <c r="FB145">
        <v>5.1981200000000003</v>
      </c>
      <c r="FC145">
        <v>12.0099</v>
      </c>
      <c r="FD145">
        <v>4.9756</v>
      </c>
      <c r="FE145">
        <v>3.294</v>
      </c>
      <c r="FF145">
        <v>9999</v>
      </c>
      <c r="FG145">
        <v>9999</v>
      </c>
      <c r="FH145">
        <v>9999</v>
      </c>
      <c r="FI145">
        <v>546.5</v>
      </c>
      <c r="FJ145">
        <v>1.8631</v>
      </c>
      <c r="FK145">
        <v>1.86795</v>
      </c>
      <c r="FL145">
        <v>1.86768</v>
      </c>
      <c r="FM145">
        <v>1.8689</v>
      </c>
      <c r="FN145">
        <v>1.8696600000000001</v>
      </c>
      <c r="FO145">
        <v>1.8656900000000001</v>
      </c>
      <c r="FP145">
        <v>1.86676</v>
      </c>
      <c r="FQ145">
        <v>1.8681300000000001</v>
      </c>
      <c r="FR145">
        <v>5</v>
      </c>
      <c r="FS145">
        <v>0</v>
      </c>
      <c r="FT145">
        <v>0</v>
      </c>
      <c r="FU145">
        <v>0</v>
      </c>
      <c r="FV145" t="s">
        <v>356</v>
      </c>
      <c r="FW145" t="s">
        <v>357</v>
      </c>
      <c r="FX145" t="s">
        <v>358</v>
      </c>
      <c r="FY145" t="s">
        <v>358</v>
      </c>
      <c r="FZ145" t="s">
        <v>358</v>
      </c>
      <c r="GA145" t="s">
        <v>358</v>
      </c>
      <c r="GB145">
        <v>0</v>
      </c>
      <c r="GC145">
        <v>100</v>
      </c>
      <c r="GD145">
        <v>100</v>
      </c>
      <c r="GE145">
        <v>8.1319999999999997</v>
      </c>
      <c r="GF145">
        <v>0.39029999999999998</v>
      </c>
      <c r="GG145">
        <v>5.6659111101770199</v>
      </c>
      <c r="GH145">
        <v>9.7043563482216103E-3</v>
      </c>
      <c r="GI145">
        <v>-6.1047874590071599E-7</v>
      </c>
      <c r="GJ145">
        <v>-2.0035481135848299E-10</v>
      </c>
      <c r="GK145">
        <v>-3.5135532291547797E-2</v>
      </c>
      <c r="GL145">
        <v>-2.6720997246463701E-3</v>
      </c>
      <c r="GM145">
        <v>1.0346449865754101E-3</v>
      </c>
      <c r="GN145">
        <v>-8.7332016154656395E-6</v>
      </c>
      <c r="GO145">
        <v>13</v>
      </c>
      <c r="GP145">
        <v>1798</v>
      </c>
      <c r="GQ145">
        <v>1</v>
      </c>
      <c r="GR145">
        <v>47</v>
      </c>
      <c r="GS145">
        <v>1511.3</v>
      </c>
      <c r="GT145">
        <v>12887.2</v>
      </c>
      <c r="GU145">
        <v>0.88012699999999999</v>
      </c>
      <c r="GV145">
        <v>2.6269499999999999</v>
      </c>
      <c r="GW145">
        <v>2.2485400000000002</v>
      </c>
      <c r="GX145">
        <v>2.7233900000000002</v>
      </c>
      <c r="GY145">
        <v>1.9958499999999999</v>
      </c>
      <c r="GZ145">
        <v>2.3010299999999999</v>
      </c>
      <c r="HA145">
        <v>37.433799999999998</v>
      </c>
      <c r="HB145">
        <v>15.427899999999999</v>
      </c>
      <c r="HC145">
        <v>18</v>
      </c>
      <c r="HD145">
        <v>438.49099999999999</v>
      </c>
      <c r="HE145">
        <v>672.46400000000006</v>
      </c>
      <c r="HF145">
        <v>22.996099999999998</v>
      </c>
      <c r="HG145">
        <v>28.729600000000001</v>
      </c>
      <c r="HH145">
        <v>30</v>
      </c>
      <c r="HI145">
        <v>28.454699999999999</v>
      </c>
      <c r="HJ145">
        <v>28.334700000000002</v>
      </c>
      <c r="HK145">
        <v>17.4999</v>
      </c>
      <c r="HL145">
        <v>29.548999999999999</v>
      </c>
      <c r="HM145">
        <v>0</v>
      </c>
      <c r="HN145">
        <v>23</v>
      </c>
      <c r="HO145">
        <v>231.18199999999999</v>
      </c>
      <c r="HP145">
        <v>21.3523</v>
      </c>
      <c r="HQ145">
        <v>102.462</v>
      </c>
      <c r="HR145">
        <v>103.48699999999999</v>
      </c>
    </row>
    <row r="146" spans="1:226" x14ac:dyDescent="0.2">
      <c r="A146">
        <v>152</v>
      </c>
      <c r="B146">
        <v>1656172451.5</v>
      </c>
      <c r="C146">
        <v>3147.5</v>
      </c>
      <c r="D146" t="s">
        <v>620</v>
      </c>
      <c r="E146" t="s">
        <v>621</v>
      </c>
      <c r="F146">
        <v>5</v>
      </c>
      <c r="G146" t="s">
        <v>596</v>
      </c>
      <c r="H146" t="s">
        <v>352</v>
      </c>
      <c r="I146">
        <v>1656172443.7142899</v>
      </c>
      <c r="J146">
        <f t="shared" si="68"/>
        <v>3.6457185405113167E-3</v>
      </c>
      <c r="K146">
        <f t="shared" si="69"/>
        <v>3.6457185405113166</v>
      </c>
      <c r="L146">
        <f t="shared" si="70"/>
        <v>8.6794249062640976</v>
      </c>
      <c r="M146">
        <f t="shared" si="71"/>
        <v>275.59410714285701</v>
      </c>
      <c r="N146">
        <f t="shared" si="72"/>
        <v>156.45539932073495</v>
      </c>
      <c r="O146">
        <f t="shared" si="73"/>
        <v>11.95987171594178</v>
      </c>
      <c r="P146">
        <f t="shared" si="74"/>
        <v>21.067155121576288</v>
      </c>
      <c r="Q146">
        <f t="shared" si="75"/>
        <v>0.13008612999942712</v>
      </c>
      <c r="R146">
        <f t="shared" si="76"/>
        <v>2.6647493503736928</v>
      </c>
      <c r="S146">
        <f t="shared" si="77"/>
        <v>0.12665835179480101</v>
      </c>
      <c r="T146">
        <f t="shared" si="78"/>
        <v>7.9461919030254735E-2</v>
      </c>
      <c r="U146">
        <f t="shared" si="79"/>
        <v>321.51627600000046</v>
      </c>
      <c r="V146">
        <f t="shared" si="80"/>
        <v>28.966465534193787</v>
      </c>
      <c r="W146">
        <f t="shared" si="81"/>
        <v>28.966465534193787</v>
      </c>
      <c r="X146">
        <f t="shared" si="82"/>
        <v>4.0139751676353495</v>
      </c>
      <c r="Y146">
        <f t="shared" si="83"/>
        <v>50.233533371119435</v>
      </c>
      <c r="Z146">
        <f t="shared" si="84"/>
        <v>1.8987537178263045</v>
      </c>
      <c r="AA146">
        <f t="shared" si="85"/>
        <v>3.7798529993869545</v>
      </c>
      <c r="AB146">
        <f t="shared" si="86"/>
        <v>2.1152214498090451</v>
      </c>
      <c r="AC146">
        <f t="shared" si="87"/>
        <v>-160.77618763654908</v>
      </c>
      <c r="AD146">
        <f t="shared" si="88"/>
        <v>-148.59334335286289</v>
      </c>
      <c r="AE146">
        <f t="shared" si="89"/>
        <v>-12.209512534566397</v>
      </c>
      <c r="AF146">
        <f t="shared" si="90"/>
        <v>-6.2767523977896644E-2</v>
      </c>
      <c r="AG146">
        <f t="shared" si="91"/>
        <v>-12.438251823226832</v>
      </c>
      <c r="AH146">
        <f t="shared" si="92"/>
        <v>3.6562523036209584</v>
      </c>
      <c r="AI146">
        <f t="shared" si="93"/>
        <v>8.6794249062640976</v>
      </c>
      <c r="AJ146">
        <v>254.845023973011</v>
      </c>
      <c r="AK146">
        <v>259.251254545454</v>
      </c>
      <c r="AL146">
        <v>-3.2092638700934502</v>
      </c>
      <c r="AM146">
        <v>66.908545016606197</v>
      </c>
      <c r="AN146">
        <f t="shared" si="94"/>
        <v>3.6457185405113166</v>
      </c>
      <c r="AO146">
        <v>21.346298528565502</v>
      </c>
      <c r="AP146">
        <v>24.830353939393898</v>
      </c>
      <c r="AQ146">
        <v>1.6901694419478201E-5</v>
      </c>
      <c r="AR146">
        <v>77.415575398993695</v>
      </c>
      <c r="AS146">
        <v>6</v>
      </c>
      <c r="AT146">
        <v>1</v>
      </c>
      <c r="AU146">
        <f t="shared" si="95"/>
        <v>1</v>
      </c>
      <c r="AV146">
        <f t="shared" si="96"/>
        <v>0</v>
      </c>
      <c r="AW146">
        <f t="shared" si="97"/>
        <v>40238.658704590809</v>
      </c>
      <c r="AX146">
        <f t="shared" si="98"/>
        <v>2000.00535714286</v>
      </c>
      <c r="AY146">
        <f t="shared" si="99"/>
        <v>1681.2042000000024</v>
      </c>
      <c r="AZ146">
        <f t="shared" si="100"/>
        <v>0.84059984839326318</v>
      </c>
      <c r="BA146">
        <f t="shared" si="101"/>
        <v>0.16075770739899803</v>
      </c>
      <c r="BB146">
        <v>4.9000000000000004</v>
      </c>
      <c r="BC146">
        <v>0.5</v>
      </c>
      <c r="BD146" t="s">
        <v>353</v>
      </c>
      <c r="BE146">
        <v>2</v>
      </c>
      <c r="BF146" t="b">
        <v>1</v>
      </c>
      <c r="BG146">
        <v>1656172443.7142899</v>
      </c>
      <c r="BH146">
        <v>275.59410714285701</v>
      </c>
      <c r="BI146">
        <v>264.39196428571398</v>
      </c>
      <c r="BJ146">
        <v>24.838917857142899</v>
      </c>
      <c r="BK146">
        <v>21.344746428571401</v>
      </c>
      <c r="BL146">
        <v>267.38107142857098</v>
      </c>
      <c r="BM146">
        <v>24.448557142857101</v>
      </c>
      <c r="BN146">
        <v>499.993535714286</v>
      </c>
      <c r="BO146">
        <v>76.342650000000006</v>
      </c>
      <c r="BP146">
        <v>0.100040810714286</v>
      </c>
      <c r="BQ146">
        <v>27.9321392857143</v>
      </c>
      <c r="BR146">
        <v>28.122403571428599</v>
      </c>
      <c r="BS146">
        <v>999.9</v>
      </c>
      <c r="BT146">
        <v>0</v>
      </c>
      <c r="BU146">
        <v>0</v>
      </c>
      <c r="BV146">
        <v>9998.9285714285706</v>
      </c>
      <c r="BW146">
        <v>0</v>
      </c>
      <c r="BX146">
        <v>185.863785714286</v>
      </c>
      <c r="BY146">
        <v>11.202192857142901</v>
      </c>
      <c r="BZ146">
        <v>282.61392857142903</v>
      </c>
      <c r="CA146">
        <v>270.15825000000001</v>
      </c>
      <c r="CB146">
        <v>3.4941671428571399</v>
      </c>
      <c r="CC146">
        <v>264.39196428571398</v>
      </c>
      <c r="CD146">
        <v>21.344746428571401</v>
      </c>
      <c r="CE146">
        <v>1.8962699999999999</v>
      </c>
      <c r="CF146">
        <v>1.629515</v>
      </c>
      <c r="CG146">
        <v>16.6037964285714</v>
      </c>
      <c r="CH146">
        <v>14.240774999999999</v>
      </c>
      <c r="CI146">
        <v>2000.00535714286</v>
      </c>
      <c r="CJ146">
        <v>0.98000671428571395</v>
      </c>
      <c r="CK146">
        <v>1.9993628571428598E-2</v>
      </c>
      <c r="CL146">
        <v>0</v>
      </c>
      <c r="CM146">
        <v>2.3135571428571402</v>
      </c>
      <c r="CN146">
        <v>0</v>
      </c>
      <c r="CO146">
        <v>4395.2464285714304</v>
      </c>
      <c r="CP146">
        <v>17300.239285714299</v>
      </c>
      <c r="CQ146">
        <v>41.0066428571429</v>
      </c>
      <c r="CR146">
        <v>41.316499999999998</v>
      </c>
      <c r="CS146">
        <v>40.836750000000002</v>
      </c>
      <c r="CT146">
        <v>39.861499999999999</v>
      </c>
      <c r="CU146">
        <v>40.359250000000003</v>
      </c>
      <c r="CV146">
        <v>1960.01535714286</v>
      </c>
      <c r="CW146">
        <v>39.99</v>
      </c>
      <c r="CX146">
        <v>0</v>
      </c>
      <c r="CY146">
        <v>1656172450.8</v>
      </c>
      <c r="CZ146">
        <v>0</v>
      </c>
      <c r="DA146">
        <v>0</v>
      </c>
      <c r="DB146" t="s">
        <v>354</v>
      </c>
      <c r="DC146">
        <v>1656081770.5</v>
      </c>
      <c r="DD146">
        <v>1655399214.5999999</v>
      </c>
      <c r="DE146">
        <v>0</v>
      </c>
      <c r="DF146">
        <v>0.13400000000000001</v>
      </c>
      <c r="DG146">
        <v>-0.06</v>
      </c>
      <c r="DH146">
        <v>9.3309999999999995</v>
      </c>
      <c r="DI146">
        <v>0.51100000000000001</v>
      </c>
      <c r="DJ146">
        <v>421</v>
      </c>
      <c r="DK146">
        <v>25</v>
      </c>
      <c r="DL146">
        <v>1.93</v>
      </c>
      <c r="DM146">
        <v>0.15</v>
      </c>
      <c r="DN146">
        <v>10.874556999999999</v>
      </c>
      <c r="DO146">
        <v>5.7658743714821696</v>
      </c>
      <c r="DP146">
        <v>0.62644773232170003</v>
      </c>
      <c r="DQ146">
        <v>0</v>
      </c>
      <c r="DR146">
        <v>3.4982462499999998</v>
      </c>
      <c r="DS146">
        <v>-6.3973170731719001E-2</v>
      </c>
      <c r="DT146">
        <v>7.0071505219668198E-3</v>
      </c>
      <c r="DU146">
        <v>1</v>
      </c>
      <c r="DV146">
        <v>1</v>
      </c>
      <c r="DW146">
        <v>2</v>
      </c>
      <c r="DX146" t="s">
        <v>355</v>
      </c>
      <c r="DY146">
        <v>2.9718200000000001</v>
      </c>
      <c r="DZ146">
        <v>2.7541199999999999</v>
      </c>
      <c r="EA146">
        <v>4.9639099999999999E-2</v>
      </c>
      <c r="EB146">
        <v>4.9079100000000001E-2</v>
      </c>
      <c r="EC146">
        <v>8.9767100000000002E-2</v>
      </c>
      <c r="ED146">
        <v>8.1394499999999995E-2</v>
      </c>
      <c r="EE146">
        <v>37047.800000000003</v>
      </c>
      <c r="EF146">
        <v>40645.599999999999</v>
      </c>
      <c r="EG146">
        <v>35340</v>
      </c>
      <c r="EH146">
        <v>38779.699999999997</v>
      </c>
      <c r="EI146">
        <v>45608.3</v>
      </c>
      <c r="EJ146">
        <v>51409.9</v>
      </c>
      <c r="EK146">
        <v>55229.599999999999</v>
      </c>
      <c r="EL146">
        <v>62154</v>
      </c>
      <c r="EM146">
        <v>1.8622000000000001</v>
      </c>
      <c r="EN146">
        <v>2.1983999999999999</v>
      </c>
      <c r="EO146">
        <v>-9.2387200000000006E-3</v>
      </c>
      <c r="EP146">
        <v>0</v>
      </c>
      <c r="EQ146">
        <v>28.2255</v>
      </c>
      <c r="ER146">
        <v>999.9</v>
      </c>
      <c r="ES146">
        <v>50.445999999999998</v>
      </c>
      <c r="ET146">
        <v>30.957000000000001</v>
      </c>
      <c r="EU146">
        <v>29.7394</v>
      </c>
      <c r="EV146">
        <v>54.376399999999997</v>
      </c>
      <c r="EW146">
        <v>39.210700000000003</v>
      </c>
      <c r="EX146">
        <v>2</v>
      </c>
      <c r="EY146">
        <v>0.117561</v>
      </c>
      <c r="EZ146">
        <v>1.61</v>
      </c>
      <c r="FA146">
        <v>20.138999999999999</v>
      </c>
      <c r="FB146">
        <v>5.1993200000000002</v>
      </c>
      <c r="FC146">
        <v>12.0099</v>
      </c>
      <c r="FD146">
        <v>4.976</v>
      </c>
      <c r="FE146">
        <v>3.294</v>
      </c>
      <c r="FF146">
        <v>9999</v>
      </c>
      <c r="FG146">
        <v>9999</v>
      </c>
      <c r="FH146">
        <v>9999</v>
      </c>
      <c r="FI146">
        <v>546.5</v>
      </c>
      <c r="FJ146">
        <v>1.8631</v>
      </c>
      <c r="FK146">
        <v>1.86795</v>
      </c>
      <c r="FL146">
        <v>1.86768</v>
      </c>
      <c r="FM146">
        <v>1.8689</v>
      </c>
      <c r="FN146">
        <v>1.8696600000000001</v>
      </c>
      <c r="FO146">
        <v>1.8656900000000001</v>
      </c>
      <c r="FP146">
        <v>1.86676</v>
      </c>
      <c r="FQ146">
        <v>1.8681300000000001</v>
      </c>
      <c r="FR146">
        <v>5</v>
      </c>
      <c r="FS146">
        <v>0</v>
      </c>
      <c r="FT146">
        <v>0</v>
      </c>
      <c r="FU146">
        <v>0</v>
      </c>
      <c r="FV146" t="s">
        <v>356</v>
      </c>
      <c r="FW146" t="s">
        <v>357</v>
      </c>
      <c r="FX146" t="s">
        <v>358</v>
      </c>
      <c r="FY146" t="s">
        <v>358</v>
      </c>
      <c r="FZ146" t="s">
        <v>358</v>
      </c>
      <c r="GA146" t="s">
        <v>358</v>
      </c>
      <c r="GB146">
        <v>0</v>
      </c>
      <c r="GC146">
        <v>100</v>
      </c>
      <c r="GD146">
        <v>100</v>
      </c>
      <c r="GE146">
        <v>7.9859999999999998</v>
      </c>
      <c r="GF146">
        <v>0.3901</v>
      </c>
      <c r="GG146">
        <v>5.6659111101770199</v>
      </c>
      <c r="GH146">
        <v>9.7043563482216103E-3</v>
      </c>
      <c r="GI146">
        <v>-6.1047874590071599E-7</v>
      </c>
      <c r="GJ146">
        <v>-2.0035481135848299E-10</v>
      </c>
      <c r="GK146">
        <v>-3.5135532291547797E-2</v>
      </c>
      <c r="GL146">
        <v>-2.6720997246463701E-3</v>
      </c>
      <c r="GM146">
        <v>1.0346449865754101E-3</v>
      </c>
      <c r="GN146">
        <v>-8.7332016154656395E-6</v>
      </c>
      <c r="GO146">
        <v>13</v>
      </c>
      <c r="GP146">
        <v>1798</v>
      </c>
      <c r="GQ146">
        <v>1</v>
      </c>
      <c r="GR146">
        <v>47</v>
      </c>
      <c r="GS146">
        <v>1511.3</v>
      </c>
      <c r="GT146">
        <v>12887.3</v>
      </c>
      <c r="GU146">
        <v>0.83252000000000004</v>
      </c>
      <c r="GV146">
        <v>2.6281699999999999</v>
      </c>
      <c r="GW146">
        <v>2.2485400000000002</v>
      </c>
      <c r="GX146">
        <v>2.7233900000000002</v>
      </c>
      <c r="GY146">
        <v>1.9958499999999999</v>
      </c>
      <c r="GZ146">
        <v>2.33887</v>
      </c>
      <c r="HA146">
        <v>37.433799999999998</v>
      </c>
      <c r="HB146">
        <v>15.4367</v>
      </c>
      <c r="HC146">
        <v>18</v>
      </c>
      <c r="HD146">
        <v>438.28699999999998</v>
      </c>
      <c r="HE146">
        <v>672.35299999999995</v>
      </c>
      <c r="HF146">
        <v>22.995999999999999</v>
      </c>
      <c r="HG146">
        <v>28.732099999999999</v>
      </c>
      <c r="HH146">
        <v>30.000299999999999</v>
      </c>
      <c r="HI146">
        <v>28.459599999999998</v>
      </c>
      <c r="HJ146">
        <v>28.339500000000001</v>
      </c>
      <c r="HK146">
        <v>16.6023</v>
      </c>
      <c r="HL146">
        <v>29.548999999999999</v>
      </c>
      <c r="HM146">
        <v>0</v>
      </c>
      <c r="HN146">
        <v>23</v>
      </c>
      <c r="HO146">
        <v>217.65199999999999</v>
      </c>
      <c r="HP146">
        <v>21.273399999999999</v>
      </c>
      <c r="HQ146">
        <v>102.462</v>
      </c>
      <c r="HR146">
        <v>103.486</v>
      </c>
    </row>
    <row r="147" spans="1:226" x14ac:dyDescent="0.2">
      <c r="A147">
        <v>153</v>
      </c>
      <c r="B147">
        <v>1656172456.5</v>
      </c>
      <c r="C147">
        <v>3152.5</v>
      </c>
      <c r="D147" t="s">
        <v>622</v>
      </c>
      <c r="E147" t="s">
        <v>623</v>
      </c>
      <c r="F147">
        <v>5</v>
      </c>
      <c r="G147" t="s">
        <v>596</v>
      </c>
      <c r="H147" t="s">
        <v>352</v>
      </c>
      <c r="I147">
        <v>1656172449</v>
      </c>
      <c r="J147">
        <f t="shared" si="68"/>
        <v>3.643764425457747E-3</v>
      </c>
      <c r="K147">
        <f t="shared" si="69"/>
        <v>3.6437644254577468</v>
      </c>
      <c r="L147">
        <f t="shared" si="70"/>
        <v>8.1396565345314063</v>
      </c>
      <c r="M147">
        <f t="shared" si="71"/>
        <v>259.01655555555601</v>
      </c>
      <c r="N147">
        <f t="shared" si="72"/>
        <v>147.36844427962413</v>
      </c>
      <c r="O147">
        <f t="shared" si="73"/>
        <v>11.265228739430606</v>
      </c>
      <c r="P147">
        <f t="shared" si="74"/>
        <v>19.799901938954065</v>
      </c>
      <c r="Q147">
        <f t="shared" si="75"/>
        <v>0.13020815600246202</v>
      </c>
      <c r="R147">
        <f t="shared" si="76"/>
        <v>2.6665436324320044</v>
      </c>
      <c r="S147">
        <f t="shared" si="77"/>
        <v>0.12677628059283172</v>
      </c>
      <c r="T147">
        <f t="shared" si="78"/>
        <v>7.9535981717634568E-2</v>
      </c>
      <c r="U147">
        <f t="shared" si="79"/>
        <v>321.51536188888889</v>
      </c>
      <c r="V147">
        <f t="shared" si="80"/>
        <v>28.951720321308823</v>
      </c>
      <c r="W147">
        <f t="shared" si="81"/>
        <v>28.951720321308823</v>
      </c>
      <c r="X147">
        <f t="shared" si="82"/>
        <v>4.0105507109770198</v>
      </c>
      <c r="Y147">
        <f t="shared" si="83"/>
        <v>50.266542255507908</v>
      </c>
      <c r="Z147">
        <f t="shared" si="84"/>
        <v>1.8983772306066722</v>
      </c>
      <c r="AA147">
        <f t="shared" si="85"/>
        <v>3.7766218749583067</v>
      </c>
      <c r="AB147">
        <f t="shared" si="86"/>
        <v>2.1121734803703474</v>
      </c>
      <c r="AC147">
        <f t="shared" si="87"/>
        <v>-160.69001116268663</v>
      </c>
      <c r="AD147">
        <f t="shared" si="88"/>
        <v>-148.68136386505986</v>
      </c>
      <c r="AE147">
        <f t="shared" si="89"/>
        <v>-12.206738106756923</v>
      </c>
      <c r="AF147">
        <f t="shared" si="90"/>
        <v>-6.2751245614521167E-2</v>
      </c>
      <c r="AG147">
        <f t="shared" si="91"/>
        <v>-12.964750681381853</v>
      </c>
      <c r="AH147">
        <f t="shared" si="92"/>
        <v>3.6503592628912678</v>
      </c>
      <c r="AI147">
        <f t="shared" si="93"/>
        <v>8.1396565345314063</v>
      </c>
      <c r="AJ147">
        <v>238.300175563019</v>
      </c>
      <c r="AK147">
        <v>243.20593939393899</v>
      </c>
      <c r="AL147">
        <v>-3.1990455457099198</v>
      </c>
      <c r="AM147">
        <v>66.908545016606197</v>
      </c>
      <c r="AN147">
        <f t="shared" si="94"/>
        <v>3.6437644254577468</v>
      </c>
      <c r="AO147">
        <v>21.3466020852638</v>
      </c>
      <c r="AP147">
        <v>24.829861818181801</v>
      </c>
      <c r="AQ147">
        <v>-1.9437263811901401E-4</v>
      </c>
      <c r="AR147">
        <v>77.415575398993695</v>
      </c>
      <c r="AS147">
        <v>6</v>
      </c>
      <c r="AT147">
        <v>1</v>
      </c>
      <c r="AU147">
        <f t="shared" si="95"/>
        <v>1</v>
      </c>
      <c r="AV147">
        <f t="shared" si="96"/>
        <v>0</v>
      </c>
      <c r="AW147">
        <f t="shared" si="97"/>
        <v>40280.450706984724</v>
      </c>
      <c r="AX147">
        <f t="shared" si="98"/>
        <v>1999.9996296296299</v>
      </c>
      <c r="AY147">
        <f t="shared" si="99"/>
        <v>1681.199388888889</v>
      </c>
      <c r="AZ147">
        <f t="shared" si="100"/>
        <v>0.84059985011108329</v>
      </c>
      <c r="BA147">
        <f t="shared" si="101"/>
        <v>0.16075771071439085</v>
      </c>
      <c r="BB147">
        <v>4.9000000000000004</v>
      </c>
      <c r="BC147">
        <v>0.5</v>
      </c>
      <c r="BD147" t="s">
        <v>353</v>
      </c>
      <c r="BE147">
        <v>2</v>
      </c>
      <c r="BF147" t="b">
        <v>1</v>
      </c>
      <c r="BG147">
        <v>1656172449</v>
      </c>
      <c r="BH147">
        <v>259.01655555555601</v>
      </c>
      <c r="BI147">
        <v>247.23729629629599</v>
      </c>
      <c r="BJ147">
        <v>24.834018518518501</v>
      </c>
      <c r="BK147">
        <v>21.345388888888898</v>
      </c>
      <c r="BL147">
        <v>250.957037037037</v>
      </c>
      <c r="BM147">
        <v>24.443818518518501</v>
      </c>
      <c r="BN147">
        <v>499.98314814814802</v>
      </c>
      <c r="BO147">
        <v>76.342574074074093</v>
      </c>
      <c r="BP147">
        <v>0.100037466666667</v>
      </c>
      <c r="BQ147">
        <v>27.917477777777801</v>
      </c>
      <c r="BR147">
        <v>28.103707407407398</v>
      </c>
      <c r="BS147">
        <v>999.9</v>
      </c>
      <c r="BT147">
        <v>0</v>
      </c>
      <c r="BU147">
        <v>0</v>
      </c>
      <c r="BV147">
        <v>10009.259259259299</v>
      </c>
      <c r="BW147">
        <v>0</v>
      </c>
      <c r="BX147">
        <v>186.42629629629599</v>
      </c>
      <c r="BY147">
        <v>11.7792888888889</v>
      </c>
      <c r="BZ147">
        <v>265.61277777777798</v>
      </c>
      <c r="CA147">
        <v>252.62962962962999</v>
      </c>
      <c r="CB147">
        <v>3.4886288888888899</v>
      </c>
      <c r="CC147">
        <v>247.23729629629599</v>
      </c>
      <c r="CD147">
        <v>21.345388888888898</v>
      </c>
      <c r="CE147">
        <v>1.8958929629629599</v>
      </c>
      <c r="CF147">
        <v>1.6295622222222199</v>
      </c>
      <c r="CG147">
        <v>16.600677777777801</v>
      </c>
      <c r="CH147">
        <v>14.2412222222222</v>
      </c>
      <c r="CI147">
        <v>1999.9996296296299</v>
      </c>
      <c r="CJ147">
        <v>0.98000640740740697</v>
      </c>
      <c r="CK147">
        <v>1.9993874074074099E-2</v>
      </c>
      <c r="CL147">
        <v>0</v>
      </c>
      <c r="CM147">
        <v>2.3105777777777798</v>
      </c>
      <c r="CN147">
        <v>0</v>
      </c>
      <c r="CO147">
        <v>4389.9881481481498</v>
      </c>
      <c r="CP147">
        <v>17300.185185185201</v>
      </c>
      <c r="CQ147">
        <v>40.997666666666703</v>
      </c>
      <c r="CR147">
        <v>41.311999999999998</v>
      </c>
      <c r="CS147">
        <v>40.8213333333333</v>
      </c>
      <c r="CT147">
        <v>39.840000000000003</v>
      </c>
      <c r="CU147">
        <v>40.337666666666699</v>
      </c>
      <c r="CV147">
        <v>1960.0096296296299</v>
      </c>
      <c r="CW147">
        <v>39.99</v>
      </c>
      <c r="CX147">
        <v>0</v>
      </c>
      <c r="CY147">
        <v>1656172455.5999999</v>
      </c>
      <c r="CZ147">
        <v>0</v>
      </c>
      <c r="DA147">
        <v>0</v>
      </c>
      <c r="DB147" t="s">
        <v>354</v>
      </c>
      <c r="DC147">
        <v>1656081770.5</v>
      </c>
      <c r="DD147">
        <v>1655399214.5999999</v>
      </c>
      <c r="DE147">
        <v>0</v>
      </c>
      <c r="DF147">
        <v>0.13400000000000001</v>
      </c>
      <c r="DG147">
        <v>-0.06</v>
      </c>
      <c r="DH147">
        <v>9.3309999999999995</v>
      </c>
      <c r="DI147">
        <v>0.51100000000000001</v>
      </c>
      <c r="DJ147">
        <v>421</v>
      </c>
      <c r="DK147">
        <v>25</v>
      </c>
      <c r="DL147">
        <v>1.93</v>
      </c>
      <c r="DM147">
        <v>0.15</v>
      </c>
      <c r="DN147">
        <v>11.493830000000001</v>
      </c>
      <c r="DO147">
        <v>6.4041275797373096</v>
      </c>
      <c r="DP147">
        <v>0.68922715493514897</v>
      </c>
      <c r="DQ147">
        <v>0</v>
      </c>
      <c r="DR147">
        <v>3.4915942499999999</v>
      </c>
      <c r="DS147">
        <v>-6.3700300187628997E-2</v>
      </c>
      <c r="DT147">
        <v>6.8993205779627198E-3</v>
      </c>
      <c r="DU147">
        <v>1</v>
      </c>
      <c r="DV147">
        <v>1</v>
      </c>
      <c r="DW147">
        <v>2</v>
      </c>
      <c r="DX147" t="s">
        <v>355</v>
      </c>
      <c r="DY147">
        <v>2.9707400000000002</v>
      </c>
      <c r="DZ147">
        <v>2.7540100000000001</v>
      </c>
      <c r="EA147">
        <v>4.6926700000000002E-2</v>
      </c>
      <c r="EB147">
        <v>4.6142900000000001E-2</v>
      </c>
      <c r="EC147">
        <v>8.9748800000000004E-2</v>
      </c>
      <c r="ED147">
        <v>8.14024E-2</v>
      </c>
      <c r="EE147">
        <v>37153.800000000003</v>
      </c>
      <c r="EF147">
        <v>40771</v>
      </c>
      <c r="EG147">
        <v>35340.300000000003</v>
      </c>
      <c r="EH147">
        <v>38779.599999999999</v>
      </c>
      <c r="EI147">
        <v>45609.4</v>
      </c>
      <c r="EJ147">
        <v>51409.3</v>
      </c>
      <c r="EK147">
        <v>55229.9</v>
      </c>
      <c r="EL147">
        <v>62153.9</v>
      </c>
      <c r="EM147">
        <v>1.8615999999999999</v>
      </c>
      <c r="EN147">
        <v>2.1985999999999999</v>
      </c>
      <c r="EO147">
        <v>-7.3015700000000003E-3</v>
      </c>
      <c r="EP147">
        <v>0</v>
      </c>
      <c r="EQ147">
        <v>28.1966</v>
      </c>
      <c r="ER147">
        <v>999.9</v>
      </c>
      <c r="ES147">
        <v>50.396999999999998</v>
      </c>
      <c r="ET147">
        <v>30.957000000000001</v>
      </c>
      <c r="EU147">
        <v>29.710799999999999</v>
      </c>
      <c r="EV147">
        <v>53.666400000000003</v>
      </c>
      <c r="EW147">
        <v>39.274799999999999</v>
      </c>
      <c r="EX147">
        <v>2</v>
      </c>
      <c r="EY147">
        <v>0.117256</v>
      </c>
      <c r="EZ147">
        <v>1.5922000000000001</v>
      </c>
      <c r="FA147">
        <v>20.1389</v>
      </c>
      <c r="FB147">
        <v>5.1969200000000004</v>
      </c>
      <c r="FC147">
        <v>12.0099</v>
      </c>
      <c r="FD147">
        <v>4.9752000000000001</v>
      </c>
      <c r="FE147">
        <v>3.294</v>
      </c>
      <c r="FF147">
        <v>9999</v>
      </c>
      <c r="FG147">
        <v>9999</v>
      </c>
      <c r="FH147">
        <v>9999</v>
      </c>
      <c r="FI147">
        <v>546.5</v>
      </c>
      <c r="FJ147">
        <v>1.8631</v>
      </c>
      <c r="FK147">
        <v>1.86798</v>
      </c>
      <c r="FL147">
        <v>1.86768</v>
      </c>
      <c r="FM147">
        <v>1.8689</v>
      </c>
      <c r="FN147">
        <v>1.8696600000000001</v>
      </c>
      <c r="FO147">
        <v>1.8656900000000001</v>
      </c>
      <c r="FP147">
        <v>1.86676</v>
      </c>
      <c r="FQ147">
        <v>1.8681300000000001</v>
      </c>
      <c r="FR147">
        <v>5</v>
      </c>
      <c r="FS147">
        <v>0</v>
      </c>
      <c r="FT147">
        <v>0</v>
      </c>
      <c r="FU147">
        <v>0</v>
      </c>
      <c r="FV147" t="s">
        <v>356</v>
      </c>
      <c r="FW147" t="s">
        <v>357</v>
      </c>
      <c r="FX147" t="s">
        <v>358</v>
      </c>
      <c r="FY147" t="s">
        <v>358</v>
      </c>
      <c r="FZ147" t="s">
        <v>358</v>
      </c>
      <c r="GA147" t="s">
        <v>358</v>
      </c>
      <c r="GB147">
        <v>0</v>
      </c>
      <c r="GC147">
        <v>100</v>
      </c>
      <c r="GD147">
        <v>100</v>
      </c>
      <c r="GE147">
        <v>7.8419999999999996</v>
      </c>
      <c r="GF147">
        <v>0.38990000000000002</v>
      </c>
      <c r="GG147">
        <v>5.6659111101770199</v>
      </c>
      <c r="GH147">
        <v>9.7043563482216103E-3</v>
      </c>
      <c r="GI147">
        <v>-6.1047874590071599E-7</v>
      </c>
      <c r="GJ147">
        <v>-2.0035481135848299E-10</v>
      </c>
      <c r="GK147">
        <v>-3.5135532291547797E-2</v>
      </c>
      <c r="GL147">
        <v>-2.6720997246463701E-3</v>
      </c>
      <c r="GM147">
        <v>1.0346449865754101E-3</v>
      </c>
      <c r="GN147">
        <v>-8.7332016154656395E-6</v>
      </c>
      <c r="GO147">
        <v>13</v>
      </c>
      <c r="GP147">
        <v>1798</v>
      </c>
      <c r="GQ147">
        <v>1</v>
      </c>
      <c r="GR147">
        <v>47</v>
      </c>
      <c r="GS147">
        <v>1511.4</v>
      </c>
      <c r="GT147">
        <v>12887.4</v>
      </c>
      <c r="GU147">
        <v>0.787354</v>
      </c>
      <c r="GV147">
        <v>2.63184</v>
      </c>
      <c r="GW147">
        <v>2.2485400000000002</v>
      </c>
      <c r="GX147">
        <v>2.7246100000000002</v>
      </c>
      <c r="GY147">
        <v>1.9958499999999999</v>
      </c>
      <c r="GZ147">
        <v>2.33643</v>
      </c>
      <c r="HA147">
        <v>37.433799999999998</v>
      </c>
      <c r="HB147">
        <v>15.4367</v>
      </c>
      <c r="HC147">
        <v>18</v>
      </c>
      <c r="HD147">
        <v>437.964</v>
      </c>
      <c r="HE147">
        <v>672.57899999999995</v>
      </c>
      <c r="HF147">
        <v>22.996099999999998</v>
      </c>
      <c r="HG147">
        <v>28.732099999999999</v>
      </c>
      <c r="HH147">
        <v>30.0001</v>
      </c>
      <c r="HI147">
        <v>28.464400000000001</v>
      </c>
      <c r="HJ147">
        <v>28.3443</v>
      </c>
      <c r="HK147">
        <v>15.658099999999999</v>
      </c>
      <c r="HL147">
        <v>29.548999999999999</v>
      </c>
      <c r="HM147">
        <v>0</v>
      </c>
      <c r="HN147">
        <v>23</v>
      </c>
      <c r="HO147">
        <v>197.56399999999999</v>
      </c>
      <c r="HP147">
        <v>21.245999999999999</v>
      </c>
      <c r="HQ147">
        <v>102.462</v>
      </c>
      <c r="HR147">
        <v>103.486</v>
      </c>
    </row>
    <row r="148" spans="1:226" x14ac:dyDescent="0.2">
      <c r="A148">
        <v>154</v>
      </c>
      <c r="B148">
        <v>1656172461.5</v>
      </c>
      <c r="C148">
        <v>3157.5</v>
      </c>
      <c r="D148" t="s">
        <v>624</v>
      </c>
      <c r="E148" t="s">
        <v>625</v>
      </c>
      <c r="F148">
        <v>5</v>
      </c>
      <c r="G148" t="s">
        <v>596</v>
      </c>
      <c r="H148" t="s">
        <v>352</v>
      </c>
      <c r="I148">
        <v>1656172453.7142899</v>
      </c>
      <c r="J148">
        <f t="shared" si="68"/>
        <v>3.6403508573243813E-3</v>
      </c>
      <c r="K148">
        <f t="shared" si="69"/>
        <v>3.6403508573243815</v>
      </c>
      <c r="L148">
        <f t="shared" si="70"/>
        <v>7.8027875466548906</v>
      </c>
      <c r="M148">
        <f t="shared" si="71"/>
        <v>244.25975</v>
      </c>
      <c r="N148">
        <f t="shared" si="72"/>
        <v>137.43103185073767</v>
      </c>
      <c r="O148">
        <f t="shared" si="73"/>
        <v>10.50555832045827</v>
      </c>
      <c r="P148">
        <f t="shared" si="74"/>
        <v>18.671802244434531</v>
      </c>
      <c r="Q148">
        <f t="shared" si="75"/>
        <v>0.13022095131129946</v>
      </c>
      <c r="R148">
        <f t="shared" si="76"/>
        <v>2.666386708256089</v>
      </c>
      <c r="S148">
        <f t="shared" si="77"/>
        <v>0.12678821467609028</v>
      </c>
      <c r="T148">
        <f t="shared" si="78"/>
        <v>7.9543514855748954E-2</v>
      </c>
      <c r="U148">
        <f t="shared" si="79"/>
        <v>321.51468041346948</v>
      </c>
      <c r="V148">
        <f t="shared" si="80"/>
        <v>28.941114498598274</v>
      </c>
      <c r="W148">
        <f t="shared" si="81"/>
        <v>28.941114498598274</v>
      </c>
      <c r="X148">
        <f t="shared" si="82"/>
        <v>4.0080891697217993</v>
      </c>
      <c r="Y148">
        <f t="shared" si="83"/>
        <v>50.2922423048742</v>
      </c>
      <c r="Z148">
        <f t="shared" si="84"/>
        <v>1.8980591331324177</v>
      </c>
      <c r="AA148">
        <f t="shared" si="85"/>
        <v>3.7740594695028387</v>
      </c>
      <c r="AB148">
        <f t="shared" si="86"/>
        <v>2.1100300365893814</v>
      </c>
      <c r="AC148">
        <f t="shared" si="87"/>
        <v>-160.53947280800523</v>
      </c>
      <c r="AD148">
        <f t="shared" si="88"/>
        <v>-148.82054714750737</v>
      </c>
      <c r="AE148">
        <f t="shared" si="89"/>
        <v>-12.217531930638</v>
      </c>
      <c r="AF148">
        <f t="shared" si="90"/>
        <v>-6.287147268113813E-2</v>
      </c>
      <c r="AG148">
        <f t="shared" si="91"/>
        <v>-13.601154288267502</v>
      </c>
      <c r="AH148">
        <f t="shared" si="92"/>
        <v>3.6502022696876031</v>
      </c>
      <c r="AI148">
        <f t="shared" si="93"/>
        <v>7.8027875466548906</v>
      </c>
      <c r="AJ148">
        <v>221.34136477809599</v>
      </c>
      <c r="AK148">
        <v>226.88530303030299</v>
      </c>
      <c r="AL148">
        <v>-3.2726606041234398</v>
      </c>
      <c r="AM148">
        <v>66.908545016606197</v>
      </c>
      <c r="AN148">
        <f t="shared" si="94"/>
        <v>3.6403508573243815</v>
      </c>
      <c r="AO148">
        <v>21.345098809556301</v>
      </c>
      <c r="AP148">
        <v>24.824095151515198</v>
      </c>
      <c r="AQ148">
        <v>5.0765985367120502E-6</v>
      </c>
      <c r="AR148">
        <v>77.415575398993695</v>
      </c>
      <c r="AS148">
        <v>6</v>
      </c>
      <c r="AT148">
        <v>1</v>
      </c>
      <c r="AU148">
        <f t="shared" si="95"/>
        <v>1</v>
      </c>
      <c r="AV148">
        <f t="shared" si="96"/>
        <v>0</v>
      </c>
      <c r="AW148">
        <f t="shared" si="97"/>
        <v>40278.518153707766</v>
      </c>
      <c r="AX148">
        <f t="shared" si="98"/>
        <v>1999.99535714286</v>
      </c>
      <c r="AY148">
        <f t="shared" si="99"/>
        <v>1681.1958002142351</v>
      </c>
      <c r="AZ148">
        <f t="shared" si="100"/>
        <v>0.84059985149962868</v>
      </c>
      <c r="BA148">
        <f t="shared" si="101"/>
        <v>0.16075771339428346</v>
      </c>
      <c r="BB148">
        <v>4.9000000000000004</v>
      </c>
      <c r="BC148">
        <v>0.5</v>
      </c>
      <c r="BD148" t="s">
        <v>353</v>
      </c>
      <c r="BE148">
        <v>2</v>
      </c>
      <c r="BF148" t="b">
        <v>1</v>
      </c>
      <c r="BG148">
        <v>1656172453.7142899</v>
      </c>
      <c r="BH148">
        <v>244.25975</v>
      </c>
      <c r="BI148">
        <v>231.80425</v>
      </c>
      <c r="BJ148">
        <v>24.829924999999999</v>
      </c>
      <c r="BK148">
        <v>21.3415107142857</v>
      </c>
      <c r="BL148">
        <v>236.33717857142901</v>
      </c>
      <c r="BM148">
        <v>24.4398535714286</v>
      </c>
      <c r="BN148">
        <v>499.99460714285698</v>
      </c>
      <c r="BO148">
        <v>76.342296428571402</v>
      </c>
      <c r="BP148">
        <v>0.100106564285714</v>
      </c>
      <c r="BQ148">
        <v>27.9058428571429</v>
      </c>
      <c r="BR148">
        <v>28.0916071428571</v>
      </c>
      <c r="BS148">
        <v>999.9</v>
      </c>
      <c r="BT148">
        <v>0</v>
      </c>
      <c r="BU148">
        <v>0</v>
      </c>
      <c r="BV148">
        <v>10008.392857142901</v>
      </c>
      <c r="BW148">
        <v>0</v>
      </c>
      <c r="BX148">
        <v>187.910857142857</v>
      </c>
      <c r="BY148">
        <v>12.4553928571429</v>
      </c>
      <c r="BZ148">
        <v>250.479107142857</v>
      </c>
      <c r="CA148">
        <v>236.85921428571399</v>
      </c>
      <c r="CB148">
        <v>3.4884103571428602</v>
      </c>
      <c r="CC148">
        <v>231.80425</v>
      </c>
      <c r="CD148">
        <v>21.3415107142857</v>
      </c>
      <c r="CE148">
        <v>1.89557321428571</v>
      </c>
      <c r="CF148">
        <v>1.6292599999999999</v>
      </c>
      <c r="CG148">
        <v>16.5980214285714</v>
      </c>
      <c r="CH148">
        <v>14.238350000000001</v>
      </c>
      <c r="CI148">
        <v>1999.99535714286</v>
      </c>
      <c r="CJ148">
        <v>0.98000600000000004</v>
      </c>
      <c r="CK148">
        <v>1.99942E-2</v>
      </c>
      <c r="CL148">
        <v>0</v>
      </c>
      <c r="CM148">
        <v>2.3304535714285701</v>
      </c>
      <c r="CN148">
        <v>0</v>
      </c>
      <c r="CO148">
        <v>4393.5364285714304</v>
      </c>
      <c r="CP148">
        <v>17300.142857142899</v>
      </c>
      <c r="CQ148">
        <v>40.981999999999999</v>
      </c>
      <c r="CR148">
        <v>41.311999999999998</v>
      </c>
      <c r="CS148">
        <v>40.811999999999998</v>
      </c>
      <c r="CT148">
        <v>39.8099285714286</v>
      </c>
      <c r="CU148">
        <v>40.318750000000001</v>
      </c>
      <c r="CV148">
        <v>1960.0050000000001</v>
      </c>
      <c r="CW148">
        <v>39.99</v>
      </c>
      <c r="CX148">
        <v>0</v>
      </c>
      <c r="CY148">
        <v>1656172461</v>
      </c>
      <c r="CZ148">
        <v>0</v>
      </c>
      <c r="DA148">
        <v>0</v>
      </c>
      <c r="DB148" t="s">
        <v>354</v>
      </c>
      <c r="DC148">
        <v>1656081770.5</v>
      </c>
      <c r="DD148">
        <v>1655399214.5999999</v>
      </c>
      <c r="DE148">
        <v>0</v>
      </c>
      <c r="DF148">
        <v>0.13400000000000001</v>
      </c>
      <c r="DG148">
        <v>-0.06</v>
      </c>
      <c r="DH148">
        <v>9.3309999999999995</v>
      </c>
      <c r="DI148">
        <v>0.51100000000000001</v>
      </c>
      <c r="DJ148">
        <v>421</v>
      </c>
      <c r="DK148">
        <v>25</v>
      </c>
      <c r="DL148">
        <v>1.93</v>
      </c>
      <c r="DM148">
        <v>0.15</v>
      </c>
      <c r="DN148">
        <v>12.011365</v>
      </c>
      <c r="DO148">
        <v>7.4276127579737103</v>
      </c>
      <c r="DP148">
        <v>0.78492030026939696</v>
      </c>
      <c r="DQ148">
        <v>0</v>
      </c>
      <c r="DR148">
        <v>3.4884909999999998</v>
      </c>
      <c r="DS148">
        <v>-4.7769005628522397E-2</v>
      </c>
      <c r="DT148">
        <v>6.8909098818661103E-3</v>
      </c>
      <c r="DU148">
        <v>1</v>
      </c>
      <c r="DV148">
        <v>1</v>
      </c>
      <c r="DW148">
        <v>2</v>
      </c>
      <c r="DX148" t="s">
        <v>355</v>
      </c>
      <c r="DY148">
        <v>2.97174</v>
      </c>
      <c r="DZ148">
        <v>2.7537199999999999</v>
      </c>
      <c r="EA148">
        <v>4.4065300000000002E-2</v>
      </c>
      <c r="EB148">
        <v>4.31473E-2</v>
      </c>
      <c r="EC148">
        <v>8.9734400000000006E-2</v>
      </c>
      <c r="ED148">
        <v>8.1254099999999996E-2</v>
      </c>
      <c r="EE148">
        <v>37265.1</v>
      </c>
      <c r="EF148">
        <v>40899</v>
      </c>
      <c r="EG148">
        <v>35340.199999999997</v>
      </c>
      <c r="EH148">
        <v>38779.699999999997</v>
      </c>
      <c r="EI148">
        <v>45609.9</v>
      </c>
      <c r="EJ148">
        <v>51417.5</v>
      </c>
      <c r="EK148">
        <v>55229.8</v>
      </c>
      <c r="EL148">
        <v>62153.8</v>
      </c>
      <c r="EM148">
        <v>1.8628</v>
      </c>
      <c r="EN148">
        <v>2.1981999999999999</v>
      </c>
      <c r="EO148">
        <v>-5.6624400000000004E-3</v>
      </c>
      <c r="EP148">
        <v>0</v>
      </c>
      <c r="EQ148">
        <v>28.175000000000001</v>
      </c>
      <c r="ER148">
        <v>999.9</v>
      </c>
      <c r="ES148">
        <v>50.372</v>
      </c>
      <c r="ET148">
        <v>30.988</v>
      </c>
      <c r="EU148">
        <v>29.7484</v>
      </c>
      <c r="EV148">
        <v>54.246400000000001</v>
      </c>
      <c r="EW148">
        <v>39.198700000000002</v>
      </c>
      <c r="EX148">
        <v>2</v>
      </c>
      <c r="EY148">
        <v>0.11780500000000001</v>
      </c>
      <c r="EZ148">
        <v>1.58118</v>
      </c>
      <c r="FA148">
        <v>20.139399999999998</v>
      </c>
      <c r="FB148">
        <v>5.1993200000000002</v>
      </c>
      <c r="FC148">
        <v>12.0099</v>
      </c>
      <c r="FD148">
        <v>4.9756</v>
      </c>
      <c r="FE148">
        <v>3.294</v>
      </c>
      <c r="FF148">
        <v>9999</v>
      </c>
      <c r="FG148">
        <v>9999</v>
      </c>
      <c r="FH148">
        <v>9999</v>
      </c>
      <c r="FI148">
        <v>546.5</v>
      </c>
      <c r="FJ148">
        <v>1.8631</v>
      </c>
      <c r="FK148">
        <v>1.8678900000000001</v>
      </c>
      <c r="FL148">
        <v>1.86768</v>
      </c>
      <c r="FM148">
        <v>1.8689</v>
      </c>
      <c r="FN148">
        <v>1.8696600000000001</v>
      </c>
      <c r="FO148">
        <v>1.8656900000000001</v>
      </c>
      <c r="FP148">
        <v>1.86676</v>
      </c>
      <c r="FQ148">
        <v>1.8681300000000001</v>
      </c>
      <c r="FR148">
        <v>5</v>
      </c>
      <c r="FS148">
        <v>0</v>
      </c>
      <c r="FT148">
        <v>0</v>
      </c>
      <c r="FU148">
        <v>0</v>
      </c>
      <c r="FV148" t="s">
        <v>356</v>
      </c>
      <c r="FW148" t="s">
        <v>357</v>
      </c>
      <c r="FX148" t="s">
        <v>358</v>
      </c>
      <c r="FY148" t="s">
        <v>358</v>
      </c>
      <c r="FZ148" t="s">
        <v>358</v>
      </c>
      <c r="GA148" t="s">
        <v>358</v>
      </c>
      <c r="GB148">
        <v>0</v>
      </c>
      <c r="GC148">
        <v>100</v>
      </c>
      <c r="GD148">
        <v>100</v>
      </c>
      <c r="GE148">
        <v>7.694</v>
      </c>
      <c r="GF148">
        <v>0.38979999999999998</v>
      </c>
      <c r="GG148">
        <v>5.6659111101770199</v>
      </c>
      <c r="GH148">
        <v>9.7043563482216103E-3</v>
      </c>
      <c r="GI148">
        <v>-6.1047874590071599E-7</v>
      </c>
      <c r="GJ148">
        <v>-2.0035481135848299E-10</v>
      </c>
      <c r="GK148">
        <v>-3.5135532291547797E-2</v>
      </c>
      <c r="GL148">
        <v>-2.6720997246463701E-3</v>
      </c>
      <c r="GM148">
        <v>1.0346449865754101E-3</v>
      </c>
      <c r="GN148">
        <v>-8.7332016154656395E-6</v>
      </c>
      <c r="GO148">
        <v>13</v>
      </c>
      <c r="GP148">
        <v>1798</v>
      </c>
      <c r="GQ148">
        <v>1</v>
      </c>
      <c r="GR148">
        <v>47</v>
      </c>
      <c r="GS148">
        <v>1511.5</v>
      </c>
      <c r="GT148">
        <v>12887.4</v>
      </c>
      <c r="GU148">
        <v>0.73852499999999999</v>
      </c>
      <c r="GV148">
        <v>2.6355</v>
      </c>
      <c r="GW148">
        <v>2.2485400000000002</v>
      </c>
      <c r="GX148">
        <v>2.7233900000000002</v>
      </c>
      <c r="GY148">
        <v>1.9958499999999999</v>
      </c>
      <c r="GZ148">
        <v>2.32666</v>
      </c>
      <c r="HA148">
        <v>37.433799999999998</v>
      </c>
      <c r="HB148">
        <v>15.427899999999999</v>
      </c>
      <c r="HC148">
        <v>18</v>
      </c>
      <c r="HD148">
        <v>438.721</v>
      </c>
      <c r="HE148">
        <v>672.3</v>
      </c>
      <c r="HF148">
        <v>22.9971</v>
      </c>
      <c r="HG148">
        <v>28.734500000000001</v>
      </c>
      <c r="HH148">
        <v>30.0001</v>
      </c>
      <c r="HI148">
        <v>28.4693</v>
      </c>
      <c r="HJ148">
        <v>28.3491</v>
      </c>
      <c r="HK148">
        <v>14.735900000000001</v>
      </c>
      <c r="HL148">
        <v>29.840699999999998</v>
      </c>
      <c r="HM148">
        <v>0</v>
      </c>
      <c r="HN148">
        <v>23</v>
      </c>
      <c r="HO148">
        <v>184.15600000000001</v>
      </c>
      <c r="HP148">
        <v>21.224599999999999</v>
      </c>
      <c r="HQ148">
        <v>102.462</v>
      </c>
      <c r="HR148">
        <v>103.486</v>
      </c>
    </row>
    <row r="149" spans="1:226" x14ac:dyDescent="0.2">
      <c r="A149">
        <v>155</v>
      </c>
      <c r="B149">
        <v>1656172466</v>
      </c>
      <c r="C149">
        <v>3162</v>
      </c>
      <c r="D149" t="s">
        <v>626</v>
      </c>
      <c r="E149" t="s">
        <v>627</v>
      </c>
      <c r="F149">
        <v>5</v>
      </c>
      <c r="G149" t="s">
        <v>596</v>
      </c>
      <c r="H149" t="s">
        <v>352</v>
      </c>
      <c r="I149">
        <v>1656172458.1607101</v>
      </c>
      <c r="J149">
        <f t="shared" si="68"/>
        <v>3.6352657005022161E-3</v>
      </c>
      <c r="K149">
        <f t="shared" si="69"/>
        <v>3.6352657005022162</v>
      </c>
      <c r="L149">
        <f t="shared" si="70"/>
        <v>7.1009115169881634</v>
      </c>
      <c r="M149">
        <f t="shared" si="71"/>
        <v>230.24424999999999</v>
      </c>
      <c r="N149">
        <f t="shared" si="72"/>
        <v>132.606237472722</v>
      </c>
      <c r="O149">
        <f t="shared" si="73"/>
        <v>10.136690668367038</v>
      </c>
      <c r="P149">
        <f t="shared" si="74"/>
        <v>17.600339055696907</v>
      </c>
      <c r="Q149">
        <f t="shared" si="75"/>
        <v>0.13011986340491968</v>
      </c>
      <c r="R149">
        <f t="shared" si="76"/>
        <v>2.6642976923398694</v>
      </c>
      <c r="S149">
        <f t="shared" si="77"/>
        <v>0.12668976757555953</v>
      </c>
      <c r="T149">
        <f t="shared" si="78"/>
        <v>7.948175389764417E-2</v>
      </c>
      <c r="U149">
        <f t="shared" si="79"/>
        <v>321.51673241346572</v>
      </c>
      <c r="V149">
        <f t="shared" si="80"/>
        <v>28.932904538270833</v>
      </c>
      <c r="W149">
        <f t="shared" si="81"/>
        <v>28.932904538270833</v>
      </c>
      <c r="X149">
        <f t="shared" si="82"/>
        <v>4.006184597003962</v>
      </c>
      <c r="Y149">
        <f t="shared" si="83"/>
        <v>50.306397699111102</v>
      </c>
      <c r="Z149">
        <f t="shared" si="84"/>
        <v>1.8974390097984475</v>
      </c>
      <c r="AA149">
        <f t="shared" si="85"/>
        <v>3.7717648183582315</v>
      </c>
      <c r="AB149">
        <f t="shared" si="86"/>
        <v>2.1087455872055143</v>
      </c>
      <c r="AC149">
        <f t="shared" si="87"/>
        <v>-160.31521739214773</v>
      </c>
      <c r="AD149">
        <f t="shared" si="88"/>
        <v>-149.02211474298332</v>
      </c>
      <c r="AE149">
        <f t="shared" si="89"/>
        <v>-12.242537014779337</v>
      </c>
      <c r="AF149">
        <f t="shared" si="90"/>
        <v>-6.3136736444647568E-2</v>
      </c>
      <c r="AG149">
        <f t="shared" si="91"/>
        <v>-14.118056830929332</v>
      </c>
      <c r="AH149">
        <f t="shared" si="92"/>
        <v>3.6588982013812501</v>
      </c>
      <c r="AI149">
        <f t="shared" si="93"/>
        <v>7.1009115169881634</v>
      </c>
      <c r="AJ149">
        <v>206.20090342703099</v>
      </c>
      <c r="AK149">
        <v>212.306072727273</v>
      </c>
      <c r="AL149">
        <v>-3.2378471813227701</v>
      </c>
      <c r="AM149">
        <v>66.908545016606197</v>
      </c>
      <c r="AN149">
        <f t="shared" si="94"/>
        <v>3.6352657005022162</v>
      </c>
      <c r="AO149">
        <v>21.2909562450346</v>
      </c>
      <c r="AP149">
        <v>24.800451515151501</v>
      </c>
      <c r="AQ149">
        <v>-7.4679384947283498E-3</v>
      </c>
      <c r="AR149">
        <v>77.415575398993695</v>
      </c>
      <c r="AS149">
        <v>6</v>
      </c>
      <c r="AT149">
        <v>1</v>
      </c>
      <c r="AU149">
        <f t="shared" si="95"/>
        <v>1</v>
      </c>
      <c r="AV149">
        <f t="shared" si="96"/>
        <v>0</v>
      </c>
      <c r="AW149">
        <f t="shared" si="97"/>
        <v>40233.526629916552</v>
      </c>
      <c r="AX149">
        <f t="shared" si="98"/>
        <v>2000.00821428571</v>
      </c>
      <c r="AY149">
        <f t="shared" si="99"/>
        <v>1681.2066002142276</v>
      </c>
      <c r="AZ149">
        <f t="shared" si="100"/>
        <v>0.84059984764345563</v>
      </c>
      <c r="BA149">
        <f t="shared" si="101"/>
        <v>0.16075770595186947</v>
      </c>
      <c r="BB149">
        <v>4.9000000000000004</v>
      </c>
      <c r="BC149">
        <v>0.5</v>
      </c>
      <c r="BD149" t="s">
        <v>353</v>
      </c>
      <c r="BE149">
        <v>2</v>
      </c>
      <c r="BF149" t="b">
        <v>1</v>
      </c>
      <c r="BG149">
        <v>1656172458.1607101</v>
      </c>
      <c r="BH149">
        <v>230.24424999999999</v>
      </c>
      <c r="BI149">
        <v>217.23407142857101</v>
      </c>
      <c r="BJ149">
        <v>24.821932142857101</v>
      </c>
      <c r="BK149">
        <v>21.325196428571399</v>
      </c>
      <c r="BL149">
        <v>222.45210714285699</v>
      </c>
      <c r="BM149">
        <v>24.432121428571399</v>
      </c>
      <c r="BN149">
        <v>499.99714285714299</v>
      </c>
      <c r="BO149">
        <v>76.341907142857195</v>
      </c>
      <c r="BP149">
        <v>0.100128025</v>
      </c>
      <c r="BQ149">
        <v>27.895417857142899</v>
      </c>
      <c r="BR149">
        <v>28.073032142857102</v>
      </c>
      <c r="BS149">
        <v>999.9</v>
      </c>
      <c r="BT149">
        <v>0</v>
      </c>
      <c r="BU149">
        <v>0</v>
      </c>
      <c r="BV149">
        <v>9996.4285714285706</v>
      </c>
      <c r="BW149">
        <v>0</v>
      </c>
      <c r="BX149">
        <v>188.84471428571399</v>
      </c>
      <c r="BY149">
        <v>13.01</v>
      </c>
      <c r="BZ149">
        <v>236.104892857143</v>
      </c>
      <c r="CA149">
        <v>221.96799999999999</v>
      </c>
      <c r="CB149">
        <v>3.4967324999999998</v>
      </c>
      <c r="CC149">
        <v>217.23407142857101</v>
      </c>
      <c r="CD149">
        <v>21.325196428571399</v>
      </c>
      <c r="CE149">
        <v>1.89495321428571</v>
      </c>
      <c r="CF149">
        <v>1.6280067857142899</v>
      </c>
      <c r="CG149">
        <v>16.5928821428571</v>
      </c>
      <c r="CH149">
        <v>14.2264607142857</v>
      </c>
      <c r="CI149">
        <v>2000.00821428571</v>
      </c>
      <c r="CJ149">
        <v>0.98000600000000004</v>
      </c>
      <c r="CK149">
        <v>1.99942E-2</v>
      </c>
      <c r="CL149">
        <v>0</v>
      </c>
      <c r="CM149">
        <v>2.31325</v>
      </c>
      <c r="CN149">
        <v>0</v>
      </c>
      <c r="CO149">
        <v>4391.6135714285701</v>
      </c>
      <c r="CP149">
        <v>17300.25</v>
      </c>
      <c r="CQ149">
        <v>40.963999999999999</v>
      </c>
      <c r="CR149">
        <v>41.3075714285714</v>
      </c>
      <c r="CS149">
        <v>40.811999999999998</v>
      </c>
      <c r="CT149">
        <v>39.783214285714301</v>
      </c>
      <c r="CU149">
        <v>40.311999999999998</v>
      </c>
      <c r="CV149">
        <v>1960.0178571428601</v>
      </c>
      <c r="CW149">
        <v>39.99</v>
      </c>
      <c r="CX149">
        <v>0</v>
      </c>
      <c r="CY149">
        <v>1656172465.2</v>
      </c>
      <c r="CZ149">
        <v>0</v>
      </c>
      <c r="DA149">
        <v>0</v>
      </c>
      <c r="DB149" t="s">
        <v>354</v>
      </c>
      <c r="DC149">
        <v>1656081770.5</v>
      </c>
      <c r="DD149">
        <v>1655399214.5999999</v>
      </c>
      <c r="DE149">
        <v>0</v>
      </c>
      <c r="DF149">
        <v>0.13400000000000001</v>
      </c>
      <c r="DG149">
        <v>-0.06</v>
      </c>
      <c r="DH149">
        <v>9.3309999999999995</v>
      </c>
      <c r="DI149">
        <v>0.51100000000000001</v>
      </c>
      <c r="DJ149">
        <v>421</v>
      </c>
      <c r="DK149">
        <v>25</v>
      </c>
      <c r="DL149">
        <v>1.93</v>
      </c>
      <c r="DM149">
        <v>0.15</v>
      </c>
      <c r="DN149">
        <v>12.6184475</v>
      </c>
      <c r="DO149">
        <v>8.2019448405252895</v>
      </c>
      <c r="DP149">
        <v>0.83871961822396301</v>
      </c>
      <c r="DQ149">
        <v>0</v>
      </c>
      <c r="DR149">
        <v>3.4950217499999998</v>
      </c>
      <c r="DS149">
        <v>9.7419624765469698E-2</v>
      </c>
      <c r="DT149">
        <v>1.6272354145528502E-2</v>
      </c>
      <c r="DU149">
        <v>1</v>
      </c>
      <c r="DV149">
        <v>1</v>
      </c>
      <c r="DW149">
        <v>2</v>
      </c>
      <c r="DX149" t="s">
        <v>355</v>
      </c>
      <c r="DY149">
        <v>2.9719699999999998</v>
      </c>
      <c r="DZ149">
        <v>2.7541600000000002</v>
      </c>
      <c r="EA149">
        <v>4.1487099999999999E-2</v>
      </c>
      <c r="EB149">
        <v>4.0369000000000002E-2</v>
      </c>
      <c r="EC149">
        <v>8.9690699999999998E-2</v>
      </c>
      <c r="ED149">
        <v>8.1244700000000003E-2</v>
      </c>
      <c r="EE149">
        <v>37365.699999999997</v>
      </c>
      <c r="EF149">
        <v>41017.599999999999</v>
      </c>
      <c r="EG149">
        <v>35340.300000000003</v>
      </c>
      <c r="EH149">
        <v>38779.599999999999</v>
      </c>
      <c r="EI149">
        <v>45612.5</v>
      </c>
      <c r="EJ149">
        <v>51418.2</v>
      </c>
      <c r="EK149">
        <v>55230.3</v>
      </c>
      <c r="EL149">
        <v>62154.1</v>
      </c>
      <c r="EM149">
        <v>1.8632</v>
      </c>
      <c r="EN149">
        <v>2.198</v>
      </c>
      <c r="EO149">
        <v>-6.8843400000000001E-3</v>
      </c>
      <c r="EP149">
        <v>0</v>
      </c>
      <c r="EQ149">
        <v>28.1648</v>
      </c>
      <c r="ER149">
        <v>999.9</v>
      </c>
      <c r="ES149">
        <v>50.347999999999999</v>
      </c>
      <c r="ET149">
        <v>30.988</v>
      </c>
      <c r="EU149">
        <v>29.729900000000001</v>
      </c>
      <c r="EV149">
        <v>53.5364</v>
      </c>
      <c r="EW149">
        <v>39.178699999999999</v>
      </c>
      <c r="EX149">
        <v>2</v>
      </c>
      <c r="EY149">
        <v>0.117317</v>
      </c>
      <c r="EZ149">
        <v>1.5781700000000001</v>
      </c>
      <c r="FA149">
        <v>20.139399999999998</v>
      </c>
      <c r="FB149">
        <v>5.1993200000000002</v>
      </c>
      <c r="FC149">
        <v>12.0099</v>
      </c>
      <c r="FD149">
        <v>4.976</v>
      </c>
      <c r="FE149">
        <v>3.2938000000000001</v>
      </c>
      <c r="FF149">
        <v>9999</v>
      </c>
      <c r="FG149">
        <v>9999</v>
      </c>
      <c r="FH149">
        <v>9999</v>
      </c>
      <c r="FI149">
        <v>546.5</v>
      </c>
      <c r="FJ149">
        <v>1.8631</v>
      </c>
      <c r="FK149">
        <v>1.86798</v>
      </c>
      <c r="FL149">
        <v>1.86768</v>
      </c>
      <c r="FM149">
        <v>1.8689</v>
      </c>
      <c r="FN149">
        <v>1.8696600000000001</v>
      </c>
      <c r="FO149">
        <v>1.8656900000000001</v>
      </c>
      <c r="FP149">
        <v>1.86676</v>
      </c>
      <c r="FQ149">
        <v>1.8681300000000001</v>
      </c>
      <c r="FR149">
        <v>5</v>
      </c>
      <c r="FS149">
        <v>0</v>
      </c>
      <c r="FT149">
        <v>0</v>
      </c>
      <c r="FU149">
        <v>0</v>
      </c>
      <c r="FV149" t="s">
        <v>356</v>
      </c>
      <c r="FW149" t="s">
        <v>357</v>
      </c>
      <c r="FX149" t="s">
        <v>358</v>
      </c>
      <c r="FY149" t="s">
        <v>358</v>
      </c>
      <c r="FZ149" t="s">
        <v>358</v>
      </c>
      <c r="GA149" t="s">
        <v>358</v>
      </c>
      <c r="GB149">
        <v>0</v>
      </c>
      <c r="GC149">
        <v>100</v>
      </c>
      <c r="GD149">
        <v>100</v>
      </c>
      <c r="GE149">
        <v>7.5620000000000003</v>
      </c>
      <c r="GF149">
        <v>0.38919999999999999</v>
      </c>
      <c r="GG149">
        <v>5.6659111101770199</v>
      </c>
      <c r="GH149">
        <v>9.7043563482216103E-3</v>
      </c>
      <c r="GI149">
        <v>-6.1047874590071599E-7</v>
      </c>
      <c r="GJ149">
        <v>-2.0035481135848299E-10</v>
      </c>
      <c r="GK149">
        <v>-3.5135532291547797E-2</v>
      </c>
      <c r="GL149">
        <v>-2.6720997246463701E-3</v>
      </c>
      <c r="GM149">
        <v>1.0346449865754101E-3</v>
      </c>
      <c r="GN149">
        <v>-8.7332016154656395E-6</v>
      </c>
      <c r="GO149">
        <v>13</v>
      </c>
      <c r="GP149">
        <v>1798</v>
      </c>
      <c r="GQ149">
        <v>1</v>
      </c>
      <c r="GR149">
        <v>47</v>
      </c>
      <c r="GS149">
        <v>1511.6</v>
      </c>
      <c r="GT149">
        <v>12887.5</v>
      </c>
      <c r="GU149">
        <v>0.697021</v>
      </c>
      <c r="GV149">
        <v>2.6403799999999999</v>
      </c>
      <c r="GW149">
        <v>2.2485400000000002</v>
      </c>
      <c r="GX149">
        <v>2.7233900000000002</v>
      </c>
      <c r="GY149">
        <v>1.9958499999999999</v>
      </c>
      <c r="GZ149">
        <v>2.2912599999999999</v>
      </c>
      <c r="HA149">
        <v>37.433799999999998</v>
      </c>
      <c r="HB149">
        <v>15.427899999999999</v>
      </c>
      <c r="HC149">
        <v>18</v>
      </c>
      <c r="HD149">
        <v>438.98</v>
      </c>
      <c r="HE149">
        <v>672.19</v>
      </c>
      <c r="HF149">
        <v>22.9984</v>
      </c>
      <c r="HG149">
        <v>28.734500000000001</v>
      </c>
      <c r="HH149">
        <v>30.0001</v>
      </c>
      <c r="HI149">
        <v>28.471699999999998</v>
      </c>
      <c r="HJ149">
        <v>28.353899999999999</v>
      </c>
      <c r="HK149">
        <v>13.913399999999999</v>
      </c>
      <c r="HL149">
        <v>29.840699999999998</v>
      </c>
      <c r="HM149">
        <v>0</v>
      </c>
      <c r="HN149">
        <v>23</v>
      </c>
      <c r="HO149">
        <v>164.024</v>
      </c>
      <c r="HP149">
        <v>21.221499999999999</v>
      </c>
      <c r="HQ149">
        <v>102.46299999999999</v>
      </c>
      <c r="HR149">
        <v>103.48699999999999</v>
      </c>
    </row>
    <row r="150" spans="1:226" x14ac:dyDescent="0.2">
      <c r="A150">
        <v>156</v>
      </c>
      <c r="B150">
        <v>1656172471.5</v>
      </c>
      <c r="C150">
        <v>3167.5</v>
      </c>
      <c r="D150" t="s">
        <v>628</v>
      </c>
      <c r="E150" t="s">
        <v>629</v>
      </c>
      <c r="F150">
        <v>5</v>
      </c>
      <c r="G150" t="s">
        <v>596</v>
      </c>
      <c r="H150" t="s">
        <v>352</v>
      </c>
      <c r="I150">
        <v>1656172463.7321401</v>
      </c>
      <c r="J150">
        <f t="shared" si="68"/>
        <v>3.6468199688858998E-3</v>
      </c>
      <c r="K150">
        <f t="shared" si="69"/>
        <v>3.6468199688858998</v>
      </c>
      <c r="L150">
        <f t="shared" si="70"/>
        <v>6.6226990295218142</v>
      </c>
      <c r="M150">
        <f t="shared" si="71"/>
        <v>212.649857142857</v>
      </c>
      <c r="N150">
        <f t="shared" si="72"/>
        <v>122.03883161350301</v>
      </c>
      <c r="O150">
        <f t="shared" si="73"/>
        <v>9.3288316924149992</v>
      </c>
      <c r="P150">
        <f t="shared" si="74"/>
        <v>16.255274657040484</v>
      </c>
      <c r="Q150">
        <f t="shared" si="75"/>
        <v>0.1306959768683332</v>
      </c>
      <c r="R150">
        <f t="shared" si="76"/>
        <v>2.6624841361307103</v>
      </c>
      <c r="S150">
        <f t="shared" si="77"/>
        <v>0.12723358520177119</v>
      </c>
      <c r="T150">
        <f t="shared" si="78"/>
        <v>7.9824432887994609E-2</v>
      </c>
      <c r="U150">
        <f t="shared" si="79"/>
        <v>321.51718882693149</v>
      </c>
      <c r="V150">
        <f t="shared" si="80"/>
        <v>28.918374279445295</v>
      </c>
      <c r="W150">
        <f t="shared" si="81"/>
        <v>28.918374279445295</v>
      </c>
      <c r="X150">
        <f t="shared" si="82"/>
        <v>4.0028157556190731</v>
      </c>
      <c r="Y150">
        <f t="shared" si="83"/>
        <v>50.312780580032864</v>
      </c>
      <c r="Z150">
        <f t="shared" si="84"/>
        <v>1.8963610752651703</v>
      </c>
      <c r="AA150">
        <f t="shared" si="85"/>
        <v>3.769143850534391</v>
      </c>
      <c r="AB150">
        <f t="shared" si="86"/>
        <v>2.1064546803539028</v>
      </c>
      <c r="AC150">
        <f t="shared" si="87"/>
        <v>-160.82476062786819</v>
      </c>
      <c r="AD150">
        <f t="shared" si="88"/>
        <v>-148.54518076201583</v>
      </c>
      <c r="AE150">
        <f t="shared" si="89"/>
        <v>-12.210060849554013</v>
      </c>
      <c r="AF150">
        <f t="shared" si="90"/>
        <v>-6.2813412506528721E-2</v>
      </c>
      <c r="AG150">
        <f t="shared" si="91"/>
        <v>-14.960598147476565</v>
      </c>
      <c r="AH150">
        <f t="shared" si="92"/>
        <v>3.6670207869608205</v>
      </c>
      <c r="AI150">
        <f t="shared" si="93"/>
        <v>6.6226990295218142</v>
      </c>
      <c r="AJ150">
        <v>187.455947399048</v>
      </c>
      <c r="AK150">
        <v>194.33441818181799</v>
      </c>
      <c r="AL150">
        <v>-3.3098688170105901</v>
      </c>
      <c r="AM150">
        <v>66.908545016606197</v>
      </c>
      <c r="AN150">
        <f t="shared" si="94"/>
        <v>3.6468199688858998</v>
      </c>
      <c r="AO150">
        <v>21.2862690006816</v>
      </c>
      <c r="AP150">
        <v>24.785670303030301</v>
      </c>
      <c r="AQ150">
        <v>-2.99356812918474E-3</v>
      </c>
      <c r="AR150">
        <v>77.415575398993695</v>
      </c>
      <c r="AS150">
        <v>6</v>
      </c>
      <c r="AT150">
        <v>1</v>
      </c>
      <c r="AU150">
        <f t="shared" si="95"/>
        <v>1</v>
      </c>
      <c r="AV150">
        <f t="shared" si="96"/>
        <v>0</v>
      </c>
      <c r="AW150">
        <f t="shared" si="97"/>
        <v>40194.84873526037</v>
      </c>
      <c r="AX150">
        <f t="shared" si="98"/>
        <v>2000.0110714285699</v>
      </c>
      <c r="AY150">
        <f t="shared" si="99"/>
        <v>1681.2090004284607</v>
      </c>
      <c r="AZ150">
        <f t="shared" si="100"/>
        <v>0.84059984689364997</v>
      </c>
      <c r="BA150">
        <f t="shared" si="101"/>
        <v>0.1607577045047445</v>
      </c>
      <c r="BB150">
        <v>4.9000000000000004</v>
      </c>
      <c r="BC150">
        <v>0.5</v>
      </c>
      <c r="BD150" t="s">
        <v>353</v>
      </c>
      <c r="BE150">
        <v>2</v>
      </c>
      <c r="BF150" t="b">
        <v>1</v>
      </c>
      <c r="BG150">
        <v>1656172463.7321401</v>
      </c>
      <c r="BH150">
        <v>212.649857142857</v>
      </c>
      <c r="BI150">
        <v>198.752821428571</v>
      </c>
      <c r="BJ150">
        <v>24.8080035714286</v>
      </c>
      <c r="BK150">
        <v>21.3035142857143</v>
      </c>
      <c r="BL150">
        <v>205.02185714285699</v>
      </c>
      <c r="BM150">
        <v>24.418628571428599</v>
      </c>
      <c r="BN150">
        <v>500.00557142857099</v>
      </c>
      <c r="BO150">
        <v>76.341378571428606</v>
      </c>
      <c r="BP150">
        <v>0.100124260714286</v>
      </c>
      <c r="BQ150">
        <v>27.883503571428601</v>
      </c>
      <c r="BR150">
        <v>28.066424999999999</v>
      </c>
      <c r="BS150">
        <v>999.9</v>
      </c>
      <c r="BT150">
        <v>0</v>
      </c>
      <c r="BU150">
        <v>0</v>
      </c>
      <c r="BV150">
        <v>9986.0714285714294</v>
      </c>
      <c r="BW150">
        <v>0</v>
      </c>
      <c r="BX150">
        <v>187.78082142857099</v>
      </c>
      <c r="BY150">
        <v>13.896917857142901</v>
      </c>
      <c r="BZ150">
        <v>218.05971428571399</v>
      </c>
      <c r="CA150">
        <v>203.07953571428601</v>
      </c>
      <c r="CB150">
        <v>3.5044846428571401</v>
      </c>
      <c r="CC150">
        <v>198.752821428571</v>
      </c>
      <c r="CD150">
        <v>21.3035142857143</v>
      </c>
      <c r="CE150">
        <v>1.8938775000000001</v>
      </c>
      <c r="CF150">
        <v>1.6263399999999999</v>
      </c>
      <c r="CG150">
        <v>16.583942857142901</v>
      </c>
      <c r="CH150">
        <v>14.210646428571399</v>
      </c>
      <c r="CI150">
        <v>2000.0110714285699</v>
      </c>
      <c r="CJ150">
        <v>0.98000585714285704</v>
      </c>
      <c r="CK150">
        <v>1.9994314285714299E-2</v>
      </c>
      <c r="CL150">
        <v>0</v>
      </c>
      <c r="CM150">
        <v>2.30308571428571</v>
      </c>
      <c r="CN150">
        <v>0</v>
      </c>
      <c r="CO150">
        <v>4372.2310714285704</v>
      </c>
      <c r="CP150">
        <v>17300.275000000001</v>
      </c>
      <c r="CQ150">
        <v>40.941499999999998</v>
      </c>
      <c r="CR150">
        <v>41.292071428571397</v>
      </c>
      <c r="CS150">
        <v>40.796500000000002</v>
      </c>
      <c r="CT150">
        <v>39.761071428571398</v>
      </c>
      <c r="CU150">
        <v>40.305357142857098</v>
      </c>
      <c r="CV150">
        <v>1960.0203571428599</v>
      </c>
      <c r="CW150">
        <v>39.99</v>
      </c>
      <c r="CX150">
        <v>0</v>
      </c>
      <c r="CY150">
        <v>1656172470.5999999</v>
      </c>
      <c r="CZ150">
        <v>0</v>
      </c>
      <c r="DA150">
        <v>0</v>
      </c>
      <c r="DB150" t="s">
        <v>354</v>
      </c>
      <c r="DC150">
        <v>1656081770.5</v>
      </c>
      <c r="DD150">
        <v>1655399214.5999999</v>
      </c>
      <c r="DE150">
        <v>0</v>
      </c>
      <c r="DF150">
        <v>0.13400000000000001</v>
      </c>
      <c r="DG150">
        <v>-0.06</v>
      </c>
      <c r="DH150">
        <v>9.3309999999999995</v>
      </c>
      <c r="DI150">
        <v>0.51100000000000001</v>
      </c>
      <c r="DJ150">
        <v>421</v>
      </c>
      <c r="DK150">
        <v>25</v>
      </c>
      <c r="DL150">
        <v>1.93</v>
      </c>
      <c r="DM150">
        <v>0.15</v>
      </c>
      <c r="DN150">
        <v>13.5133375</v>
      </c>
      <c r="DO150">
        <v>8.8427043151969595</v>
      </c>
      <c r="DP150">
        <v>0.89527581160430703</v>
      </c>
      <c r="DQ150">
        <v>0</v>
      </c>
      <c r="DR150">
        <v>3.4999547500000001</v>
      </c>
      <c r="DS150">
        <v>0.10801902439024</v>
      </c>
      <c r="DT150">
        <v>1.6397978379589999E-2</v>
      </c>
      <c r="DU150">
        <v>0</v>
      </c>
      <c r="DV150">
        <v>0</v>
      </c>
      <c r="DW150">
        <v>2</v>
      </c>
      <c r="DX150" t="s">
        <v>359</v>
      </c>
      <c r="DY150">
        <v>2.9718300000000002</v>
      </c>
      <c r="DZ150">
        <v>2.7536399999999999</v>
      </c>
      <c r="EA150">
        <v>3.8204099999999998E-2</v>
      </c>
      <c r="EB150">
        <v>3.6931499999999999E-2</v>
      </c>
      <c r="EC150">
        <v>8.9636499999999994E-2</v>
      </c>
      <c r="ED150">
        <v>8.1235199999999994E-2</v>
      </c>
      <c r="EE150">
        <v>37492.800000000003</v>
      </c>
      <c r="EF150">
        <v>41165.1</v>
      </c>
      <c r="EG150">
        <v>35339.599999999999</v>
      </c>
      <c r="EH150">
        <v>38780.199999999997</v>
      </c>
      <c r="EI150">
        <v>45613.8</v>
      </c>
      <c r="EJ150">
        <v>51418.7</v>
      </c>
      <c r="EK150">
        <v>55228.6</v>
      </c>
      <c r="EL150">
        <v>62154.2</v>
      </c>
      <c r="EM150">
        <v>1.8632</v>
      </c>
      <c r="EN150">
        <v>2.1974</v>
      </c>
      <c r="EO150">
        <v>-6.1094799999999996E-3</v>
      </c>
      <c r="EP150">
        <v>0</v>
      </c>
      <c r="EQ150">
        <v>28.153300000000002</v>
      </c>
      <c r="ER150">
        <v>999.9</v>
      </c>
      <c r="ES150">
        <v>50.323999999999998</v>
      </c>
      <c r="ET150">
        <v>31.018000000000001</v>
      </c>
      <c r="EU150">
        <v>29.769400000000001</v>
      </c>
      <c r="EV150">
        <v>54.206400000000002</v>
      </c>
      <c r="EW150">
        <v>39.162700000000001</v>
      </c>
      <c r="EX150">
        <v>2</v>
      </c>
      <c r="EY150">
        <v>0.117378</v>
      </c>
      <c r="EZ150">
        <v>1.57863</v>
      </c>
      <c r="FA150">
        <v>20.139399999999998</v>
      </c>
      <c r="FB150">
        <v>5.1993200000000002</v>
      </c>
      <c r="FC150">
        <v>12.0099</v>
      </c>
      <c r="FD150">
        <v>4.976</v>
      </c>
      <c r="FE150">
        <v>3.294</v>
      </c>
      <c r="FF150">
        <v>9999</v>
      </c>
      <c r="FG150">
        <v>9999</v>
      </c>
      <c r="FH150">
        <v>9999</v>
      </c>
      <c r="FI150">
        <v>546.5</v>
      </c>
      <c r="FJ150">
        <v>1.8631</v>
      </c>
      <c r="FK150">
        <v>1.86798</v>
      </c>
      <c r="FL150">
        <v>1.86768</v>
      </c>
      <c r="FM150">
        <v>1.8689</v>
      </c>
      <c r="FN150">
        <v>1.8696600000000001</v>
      </c>
      <c r="FO150">
        <v>1.8656900000000001</v>
      </c>
      <c r="FP150">
        <v>1.86676</v>
      </c>
      <c r="FQ150">
        <v>1.8681300000000001</v>
      </c>
      <c r="FR150">
        <v>5</v>
      </c>
      <c r="FS150">
        <v>0</v>
      </c>
      <c r="FT150">
        <v>0</v>
      </c>
      <c r="FU150">
        <v>0</v>
      </c>
      <c r="FV150" t="s">
        <v>356</v>
      </c>
      <c r="FW150" t="s">
        <v>357</v>
      </c>
      <c r="FX150" t="s">
        <v>358</v>
      </c>
      <c r="FY150" t="s">
        <v>358</v>
      </c>
      <c r="FZ150" t="s">
        <v>358</v>
      </c>
      <c r="GA150" t="s">
        <v>358</v>
      </c>
      <c r="GB150">
        <v>0</v>
      </c>
      <c r="GC150">
        <v>100</v>
      </c>
      <c r="GD150">
        <v>100</v>
      </c>
      <c r="GE150">
        <v>7.3970000000000002</v>
      </c>
      <c r="GF150">
        <v>0.38850000000000001</v>
      </c>
      <c r="GG150">
        <v>5.6659111101770199</v>
      </c>
      <c r="GH150">
        <v>9.7043563482216103E-3</v>
      </c>
      <c r="GI150">
        <v>-6.1047874590071599E-7</v>
      </c>
      <c r="GJ150">
        <v>-2.0035481135848299E-10</v>
      </c>
      <c r="GK150">
        <v>-3.5135532291547797E-2</v>
      </c>
      <c r="GL150">
        <v>-2.6720997246463701E-3</v>
      </c>
      <c r="GM150">
        <v>1.0346449865754101E-3</v>
      </c>
      <c r="GN150">
        <v>-8.7332016154656395E-6</v>
      </c>
      <c r="GO150">
        <v>13</v>
      </c>
      <c r="GP150">
        <v>1798</v>
      </c>
      <c r="GQ150">
        <v>1</v>
      </c>
      <c r="GR150">
        <v>47</v>
      </c>
      <c r="GS150">
        <v>1511.7</v>
      </c>
      <c r="GT150">
        <v>12887.6</v>
      </c>
      <c r="GU150">
        <v>0.64331099999999997</v>
      </c>
      <c r="GV150">
        <v>2.63794</v>
      </c>
      <c r="GW150">
        <v>2.2485400000000002</v>
      </c>
      <c r="GX150">
        <v>2.7233900000000002</v>
      </c>
      <c r="GY150">
        <v>1.9958499999999999</v>
      </c>
      <c r="GZ150">
        <v>2.3303199999999999</v>
      </c>
      <c r="HA150">
        <v>37.433799999999998</v>
      </c>
      <c r="HB150">
        <v>15.427899999999999</v>
      </c>
      <c r="HC150">
        <v>18</v>
      </c>
      <c r="HD150">
        <v>439.017</v>
      </c>
      <c r="HE150">
        <v>671.74400000000003</v>
      </c>
      <c r="HF150">
        <v>22.999600000000001</v>
      </c>
      <c r="HG150">
        <v>28.734500000000001</v>
      </c>
      <c r="HH150">
        <v>30.0001</v>
      </c>
      <c r="HI150">
        <v>28.476600000000001</v>
      </c>
      <c r="HJ150">
        <v>28.358799999999999</v>
      </c>
      <c r="HK150">
        <v>12.831799999999999</v>
      </c>
      <c r="HL150">
        <v>29.840699999999998</v>
      </c>
      <c r="HM150">
        <v>0</v>
      </c>
      <c r="HN150">
        <v>23</v>
      </c>
      <c r="HO150">
        <v>150.626</v>
      </c>
      <c r="HP150">
        <v>21.213100000000001</v>
      </c>
      <c r="HQ150">
        <v>102.46</v>
      </c>
      <c r="HR150">
        <v>103.48699999999999</v>
      </c>
    </row>
    <row r="151" spans="1:226" x14ac:dyDescent="0.2">
      <c r="A151">
        <v>157</v>
      </c>
      <c r="B151">
        <v>1656172476</v>
      </c>
      <c r="C151">
        <v>3172</v>
      </c>
      <c r="D151" t="s">
        <v>630</v>
      </c>
      <c r="E151" t="s">
        <v>631</v>
      </c>
      <c r="F151">
        <v>5</v>
      </c>
      <c r="G151" t="s">
        <v>596</v>
      </c>
      <c r="H151" t="s">
        <v>352</v>
      </c>
      <c r="I151">
        <v>1656172468.17857</v>
      </c>
      <c r="J151">
        <f t="shared" si="68"/>
        <v>3.6484836495268803E-3</v>
      </c>
      <c r="K151">
        <f t="shared" si="69"/>
        <v>3.6484836495268804</v>
      </c>
      <c r="L151">
        <f t="shared" si="70"/>
        <v>6.022952527050073</v>
      </c>
      <c r="M151">
        <f t="shared" si="71"/>
        <v>198.494142857143</v>
      </c>
      <c r="N151">
        <f t="shared" si="72"/>
        <v>115.90902763243344</v>
      </c>
      <c r="O151">
        <f t="shared" si="73"/>
        <v>8.8602600102776066</v>
      </c>
      <c r="P151">
        <f t="shared" si="74"/>
        <v>15.173190148817673</v>
      </c>
      <c r="Q151">
        <f t="shared" si="75"/>
        <v>0.13078339681239548</v>
      </c>
      <c r="R151">
        <f t="shared" si="76"/>
        <v>2.6603712207980874</v>
      </c>
      <c r="S151">
        <f t="shared" si="77"/>
        <v>0.12731376305696276</v>
      </c>
      <c r="T151">
        <f t="shared" si="78"/>
        <v>7.9875167850122566E-2</v>
      </c>
      <c r="U151">
        <f t="shared" si="79"/>
        <v>321.51502282693735</v>
      </c>
      <c r="V151">
        <f t="shared" si="80"/>
        <v>28.912380680412696</v>
      </c>
      <c r="W151">
        <f t="shared" si="81"/>
        <v>28.912380680412696</v>
      </c>
      <c r="X151">
        <f t="shared" si="82"/>
        <v>4.0014268591400555</v>
      </c>
      <c r="Y151">
        <f t="shared" si="83"/>
        <v>50.303123075898689</v>
      </c>
      <c r="Z151">
        <f t="shared" si="84"/>
        <v>1.8953033981908967</v>
      </c>
      <c r="AA151">
        <f t="shared" si="85"/>
        <v>3.7677648668676347</v>
      </c>
      <c r="AB151">
        <f t="shared" si="86"/>
        <v>2.106123460949159</v>
      </c>
      <c r="AC151">
        <f t="shared" si="87"/>
        <v>-160.89812894413541</v>
      </c>
      <c r="AD151">
        <f t="shared" si="88"/>
        <v>-148.46714505714968</v>
      </c>
      <c r="AE151">
        <f t="shared" si="89"/>
        <v>-12.212593391252822</v>
      </c>
      <c r="AF151">
        <f t="shared" si="90"/>
        <v>-6.2844565600556734E-2</v>
      </c>
      <c r="AG151">
        <f t="shared" si="91"/>
        <v>-15.442319747375482</v>
      </c>
      <c r="AH151">
        <f t="shared" si="92"/>
        <v>3.6697730555013091</v>
      </c>
      <c r="AI151">
        <f t="shared" si="93"/>
        <v>6.022952527050073</v>
      </c>
      <c r="AJ151">
        <v>172.290577761875</v>
      </c>
      <c r="AK151">
        <v>179.60526060606099</v>
      </c>
      <c r="AL151">
        <v>-3.2694034813798001</v>
      </c>
      <c r="AM151">
        <v>66.908545016606197</v>
      </c>
      <c r="AN151">
        <f t="shared" si="94"/>
        <v>3.6484836495268804</v>
      </c>
      <c r="AO151">
        <v>21.284655959937499</v>
      </c>
      <c r="AP151">
        <v>24.7765315151515</v>
      </c>
      <c r="AQ151">
        <v>-1.0100574263622901E-3</v>
      </c>
      <c r="AR151">
        <v>77.415575398993695</v>
      </c>
      <c r="AS151">
        <v>6</v>
      </c>
      <c r="AT151">
        <v>1</v>
      </c>
      <c r="AU151">
        <f t="shared" si="95"/>
        <v>1</v>
      </c>
      <c r="AV151">
        <f t="shared" si="96"/>
        <v>0</v>
      </c>
      <c r="AW151">
        <f t="shared" si="97"/>
        <v>40148.786199417387</v>
      </c>
      <c r="AX151">
        <f t="shared" si="98"/>
        <v>1999.9974999999999</v>
      </c>
      <c r="AY151">
        <f t="shared" si="99"/>
        <v>1681.1976004284647</v>
      </c>
      <c r="AZ151">
        <f t="shared" si="100"/>
        <v>0.8405998509640461</v>
      </c>
      <c r="BA151">
        <f t="shared" si="101"/>
        <v>0.16075771236060912</v>
      </c>
      <c r="BB151">
        <v>4.9000000000000004</v>
      </c>
      <c r="BC151">
        <v>0.5</v>
      </c>
      <c r="BD151" t="s">
        <v>353</v>
      </c>
      <c r="BE151">
        <v>2</v>
      </c>
      <c r="BF151" t="b">
        <v>1</v>
      </c>
      <c r="BG151">
        <v>1656172468.17857</v>
      </c>
      <c r="BH151">
        <v>198.494142857143</v>
      </c>
      <c r="BI151">
        <v>184.073785714286</v>
      </c>
      <c r="BJ151">
        <v>24.794167857142899</v>
      </c>
      <c r="BK151">
        <v>21.286778571428599</v>
      </c>
      <c r="BL151">
        <v>190.998607142857</v>
      </c>
      <c r="BM151">
        <v>24.405221428571402</v>
      </c>
      <c r="BN151">
        <v>499.97421428571403</v>
      </c>
      <c r="BO151">
        <v>76.341385714285707</v>
      </c>
      <c r="BP151">
        <v>0.10011492857142899</v>
      </c>
      <c r="BQ151">
        <v>27.8772321428571</v>
      </c>
      <c r="BR151">
        <v>28.054228571428599</v>
      </c>
      <c r="BS151">
        <v>999.9</v>
      </c>
      <c r="BT151">
        <v>0</v>
      </c>
      <c r="BU151">
        <v>0</v>
      </c>
      <c r="BV151">
        <v>9973.9285714285706</v>
      </c>
      <c r="BW151">
        <v>0</v>
      </c>
      <c r="BX151">
        <v>185.77671428571401</v>
      </c>
      <c r="BY151">
        <v>14.420249999999999</v>
      </c>
      <c r="BZ151">
        <v>203.54096428571401</v>
      </c>
      <c r="CA151">
        <v>188.077464285714</v>
      </c>
      <c r="CB151">
        <v>3.50738321428571</v>
      </c>
      <c r="CC151">
        <v>184.073785714286</v>
      </c>
      <c r="CD151">
        <v>21.286778571428599</v>
      </c>
      <c r="CE151">
        <v>1.8928217857142899</v>
      </c>
      <c r="CF151">
        <v>1.6250621428571399</v>
      </c>
      <c r="CG151">
        <v>16.575171428571402</v>
      </c>
      <c r="CH151">
        <v>14.1985285714286</v>
      </c>
      <c r="CI151">
        <v>1999.9974999999999</v>
      </c>
      <c r="CJ151">
        <v>0.98000571428571404</v>
      </c>
      <c r="CK151">
        <v>1.99944285714286E-2</v>
      </c>
      <c r="CL151">
        <v>0</v>
      </c>
      <c r="CM151">
        <v>2.3012607142857102</v>
      </c>
      <c r="CN151">
        <v>0</v>
      </c>
      <c r="CO151">
        <v>4349.4357142857098</v>
      </c>
      <c r="CP151">
        <v>17300.1535714286</v>
      </c>
      <c r="CQ151">
        <v>40.936999999999998</v>
      </c>
      <c r="CR151">
        <v>41.274357142857099</v>
      </c>
      <c r="CS151">
        <v>40.778785714285704</v>
      </c>
      <c r="CT151">
        <v>39.75</v>
      </c>
      <c r="CU151">
        <v>40.296500000000002</v>
      </c>
      <c r="CV151">
        <v>1960.0067857142899</v>
      </c>
      <c r="CW151">
        <v>39.99</v>
      </c>
      <c r="CX151">
        <v>0</v>
      </c>
      <c r="CY151">
        <v>1656172475.4000001</v>
      </c>
      <c r="CZ151">
        <v>0</v>
      </c>
      <c r="DA151">
        <v>0</v>
      </c>
      <c r="DB151" t="s">
        <v>354</v>
      </c>
      <c r="DC151">
        <v>1656081770.5</v>
      </c>
      <c r="DD151">
        <v>1655399214.5999999</v>
      </c>
      <c r="DE151">
        <v>0</v>
      </c>
      <c r="DF151">
        <v>0.13400000000000001</v>
      </c>
      <c r="DG151">
        <v>-0.06</v>
      </c>
      <c r="DH151">
        <v>9.3309999999999995</v>
      </c>
      <c r="DI151">
        <v>0.51100000000000001</v>
      </c>
      <c r="DJ151">
        <v>421</v>
      </c>
      <c r="DK151">
        <v>25</v>
      </c>
      <c r="DL151">
        <v>1.93</v>
      </c>
      <c r="DM151">
        <v>0.15</v>
      </c>
      <c r="DN151">
        <v>14.045052500000001</v>
      </c>
      <c r="DO151">
        <v>7.7074840525328003</v>
      </c>
      <c r="DP151">
        <v>0.80392729055167</v>
      </c>
      <c r="DQ151">
        <v>0</v>
      </c>
      <c r="DR151">
        <v>3.5020365</v>
      </c>
      <c r="DS151">
        <v>2.42082551594766E-2</v>
      </c>
      <c r="DT151">
        <v>1.49213567663936E-2</v>
      </c>
      <c r="DU151">
        <v>1</v>
      </c>
      <c r="DV151">
        <v>1</v>
      </c>
      <c r="DW151">
        <v>2</v>
      </c>
      <c r="DX151" t="s">
        <v>355</v>
      </c>
      <c r="DY151">
        <v>2.9704700000000002</v>
      </c>
      <c r="DZ151">
        <v>2.75413</v>
      </c>
      <c r="EA151">
        <v>3.5476800000000003E-2</v>
      </c>
      <c r="EB151">
        <v>3.4004399999999997E-2</v>
      </c>
      <c r="EC151">
        <v>8.9618000000000003E-2</v>
      </c>
      <c r="ED151">
        <v>8.1219100000000002E-2</v>
      </c>
      <c r="EE151">
        <v>37599.199999999997</v>
      </c>
      <c r="EF151">
        <v>41289.699999999997</v>
      </c>
      <c r="EG151">
        <v>35339.699999999997</v>
      </c>
      <c r="EH151">
        <v>38779.800000000003</v>
      </c>
      <c r="EI151">
        <v>45615.1</v>
      </c>
      <c r="EJ151">
        <v>51419.3</v>
      </c>
      <c r="EK151">
        <v>55229.2</v>
      </c>
      <c r="EL151">
        <v>62153.9</v>
      </c>
      <c r="EM151">
        <v>1.8622000000000001</v>
      </c>
      <c r="EN151">
        <v>2.1978</v>
      </c>
      <c r="EO151">
        <v>-6.3777E-3</v>
      </c>
      <c r="EP151">
        <v>0</v>
      </c>
      <c r="EQ151">
        <v>28.148099999999999</v>
      </c>
      <c r="ER151">
        <v>999.9</v>
      </c>
      <c r="ES151">
        <v>50.274999999999999</v>
      </c>
      <c r="ET151">
        <v>31.038</v>
      </c>
      <c r="EU151">
        <v>29.775600000000001</v>
      </c>
      <c r="EV151">
        <v>54.2164</v>
      </c>
      <c r="EW151">
        <v>39.278799999999997</v>
      </c>
      <c r="EX151">
        <v>2</v>
      </c>
      <c r="EY151">
        <v>0.117134</v>
      </c>
      <c r="EZ151">
        <v>1.5782099999999999</v>
      </c>
      <c r="FA151">
        <v>20.139800000000001</v>
      </c>
      <c r="FB151">
        <v>5.1993200000000002</v>
      </c>
      <c r="FC151">
        <v>12.0099</v>
      </c>
      <c r="FD151">
        <v>4.976</v>
      </c>
      <c r="FE151">
        <v>3.294</v>
      </c>
      <c r="FF151">
        <v>9999</v>
      </c>
      <c r="FG151">
        <v>9999</v>
      </c>
      <c r="FH151">
        <v>9999</v>
      </c>
      <c r="FI151">
        <v>546.5</v>
      </c>
      <c r="FJ151">
        <v>1.8631</v>
      </c>
      <c r="FK151">
        <v>1.86798</v>
      </c>
      <c r="FL151">
        <v>1.86768</v>
      </c>
      <c r="FM151">
        <v>1.8689</v>
      </c>
      <c r="FN151">
        <v>1.8696600000000001</v>
      </c>
      <c r="FO151">
        <v>1.8656900000000001</v>
      </c>
      <c r="FP151">
        <v>1.86676</v>
      </c>
      <c r="FQ151">
        <v>1.8681300000000001</v>
      </c>
      <c r="FR151">
        <v>5</v>
      </c>
      <c r="FS151">
        <v>0</v>
      </c>
      <c r="FT151">
        <v>0</v>
      </c>
      <c r="FU151">
        <v>0</v>
      </c>
      <c r="FV151" t="s">
        <v>356</v>
      </c>
      <c r="FW151" t="s">
        <v>357</v>
      </c>
      <c r="FX151" t="s">
        <v>358</v>
      </c>
      <c r="FY151" t="s">
        <v>358</v>
      </c>
      <c r="FZ151" t="s">
        <v>358</v>
      </c>
      <c r="GA151" t="s">
        <v>358</v>
      </c>
      <c r="GB151">
        <v>0</v>
      </c>
      <c r="GC151">
        <v>100</v>
      </c>
      <c r="GD151">
        <v>100</v>
      </c>
      <c r="GE151">
        <v>7.2629999999999999</v>
      </c>
      <c r="GF151">
        <v>0.38840000000000002</v>
      </c>
      <c r="GG151">
        <v>5.6659111101770199</v>
      </c>
      <c r="GH151">
        <v>9.7043563482216103E-3</v>
      </c>
      <c r="GI151">
        <v>-6.1047874590071599E-7</v>
      </c>
      <c r="GJ151">
        <v>-2.0035481135848299E-10</v>
      </c>
      <c r="GK151">
        <v>-3.5135532291547797E-2</v>
      </c>
      <c r="GL151">
        <v>-2.6720997246463701E-3</v>
      </c>
      <c r="GM151">
        <v>1.0346449865754101E-3</v>
      </c>
      <c r="GN151">
        <v>-8.7332016154656395E-6</v>
      </c>
      <c r="GO151">
        <v>13</v>
      </c>
      <c r="GP151">
        <v>1798</v>
      </c>
      <c r="GQ151">
        <v>1</v>
      </c>
      <c r="GR151">
        <v>47</v>
      </c>
      <c r="GS151">
        <v>1511.8</v>
      </c>
      <c r="GT151">
        <v>12887.7</v>
      </c>
      <c r="GU151">
        <v>0.60180699999999998</v>
      </c>
      <c r="GV151">
        <v>2.6452599999999999</v>
      </c>
      <c r="GW151">
        <v>2.2485400000000002</v>
      </c>
      <c r="GX151">
        <v>2.7246100000000002</v>
      </c>
      <c r="GY151">
        <v>1.9958499999999999</v>
      </c>
      <c r="GZ151">
        <v>2.3132299999999999</v>
      </c>
      <c r="HA151">
        <v>37.433799999999998</v>
      </c>
      <c r="HB151">
        <v>15.427899999999999</v>
      </c>
      <c r="HC151">
        <v>18</v>
      </c>
      <c r="HD151">
        <v>438.452</v>
      </c>
      <c r="HE151">
        <v>672.13699999999994</v>
      </c>
      <c r="HF151">
        <v>22.999700000000001</v>
      </c>
      <c r="HG151">
        <v>28.734500000000001</v>
      </c>
      <c r="HH151">
        <v>30</v>
      </c>
      <c r="HI151">
        <v>28.481400000000001</v>
      </c>
      <c r="HJ151">
        <v>28.363499999999998</v>
      </c>
      <c r="HK151">
        <v>11.997299999999999</v>
      </c>
      <c r="HL151">
        <v>29.840699999999998</v>
      </c>
      <c r="HM151">
        <v>0</v>
      </c>
      <c r="HN151">
        <v>23</v>
      </c>
      <c r="HO151">
        <v>130.46799999999999</v>
      </c>
      <c r="HP151">
        <v>21.2056</v>
      </c>
      <c r="HQ151">
        <v>102.461</v>
      </c>
      <c r="HR151">
        <v>103.48699999999999</v>
      </c>
    </row>
    <row r="152" spans="1:226" x14ac:dyDescent="0.2">
      <c r="A152">
        <v>158</v>
      </c>
      <c r="B152">
        <v>1656172481.5</v>
      </c>
      <c r="C152">
        <v>3177.5</v>
      </c>
      <c r="D152" t="s">
        <v>632</v>
      </c>
      <c r="E152" t="s">
        <v>633</v>
      </c>
      <c r="F152">
        <v>5</v>
      </c>
      <c r="G152" t="s">
        <v>596</v>
      </c>
      <c r="H152" t="s">
        <v>352</v>
      </c>
      <c r="I152">
        <v>1656172473.75</v>
      </c>
      <c r="J152">
        <f t="shared" si="68"/>
        <v>3.6486892151918085E-3</v>
      </c>
      <c r="K152">
        <f t="shared" si="69"/>
        <v>3.6486892151918084</v>
      </c>
      <c r="L152">
        <f t="shared" si="70"/>
        <v>5.4652154495375695</v>
      </c>
      <c r="M152">
        <f t="shared" si="71"/>
        <v>180.783357142857</v>
      </c>
      <c r="N152">
        <f t="shared" si="72"/>
        <v>105.84728989945769</v>
      </c>
      <c r="O152">
        <f t="shared" si="73"/>
        <v>8.0911036112462451</v>
      </c>
      <c r="P152">
        <f t="shared" si="74"/>
        <v>13.819313420506235</v>
      </c>
      <c r="Q152">
        <f t="shared" si="75"/>
        <v>0.13084055528705482</v>
      </c>
      <c r="R152">
        <f t="shared" si="76"/>
        <v>2.6611751403218746</v>
      </c>
      <c r="S152">
        <f t="shared" si="77"/>
        <v>0.12736895052111324</v>
      </c>
      <c r="T152">
        <f t="shared" si="78"/>
        <v>7.9909831742182899E-2</v>
      </c>
      <c r="U152">
        <f t="shared" si="79"/>
        <v>321.51660277061643</v>
      </c>
      <c r="V152">
        <f t="shared" si="80"/>
        <v>28.905188028065176</v>
      </c>
      <c r="W152">
        <f t="shared" si="81"/>
        <v>28.905188028065176</v>
      </c>
      <c r="X152">
        <f t="shared" si="82"/>
        <v>3.9997606608549989</v>
      </c>
      <c r="Y152">
        <f t="shared" si="83"/>
        <v>50.299286818293673</v>
      </c>
      <c r="Z152">
        <f t="shared" si="84"/>
        <v>1.8944003167828647</v>
      </c>
      <c r="AA152">
        <f t="shared" si="85"/>
        <v>3.7662568131957643</v>
      </c>
      <c r="AB152">
        <f t="shared" si="86"/>
        <v>2.1053603440721345</v>
      </c>
      <c r="AC152">
        <f t="shared" si="87"/>
        <v>-160.90719438995876</v>
      </c>
      <c r="AD152">
        <f t="shared" si="88"/>
        <v>-148.46438642329969</v>
      </c>
      <c r="AE152">
        <f t="shared" si="89"/>
        <v>-12.207823318033215</v>
      </c>
      <c r="AF152">
        <f t="shared" si="90"/>
        <v>-6.280136067522335E-2</v>
      </c>
      <c r="AG152">
        <f t="shared" si="91"/>
        <v>-16.188556143008299</v>
      </c>
      <c r="AH152">
        <f t="shared" si="92"/>
        <v>3.6727905702467436</v>
      </c>
      <c r="AI152">
        <f t="shared" si="93"/>
        <v>5.4652154495375695</v>
      </c>
      <c r="AJ152">
        <v>153.71287567026201</v>
      </c>
      <c r="AK152">
        <v>161.65299999999999</v>
      </c>
      <c r="AL152">
        <v>-3.2857400436075199</v>
      </c>
      <c r="AM152">
        <v>66.908545016606197</v>
      </c>
      <c r="AN152">
        <f t="shared" si="94"/>
        <v>3.6486892151918084</v>
      </c>
      <c r="AO152">
        <v>21.286725484077699</v>
      </c>
      <c r="AP152">
        <v>24.772727878787901</v>
      </c>
      <c r="AQ152">
        <v>2.68639412374231E-4</v>
      </c>
      <c r="AR152">
        <v>77.415575398993695</v>
      </c>
      <c r="AS152">
        <v>5</v>
      </c>
      <c r="AT152">
        <v>1</v>
      </c>
      <c r="AU152">
        <f t="shared" si="95"/>
        <v>1</v>
      </c>
      <c r="AV152">
        <f t="shared" si="96"/>
        <v>0</v>
      </c>
      <c r="AW152">
        <f t="shared" si="97"/>
        <v>40167.542169303742</v>
      </c>
      <c r="AX152">
        <f t="shared" si="98"/>
        <v>2000.00714285714</v>
      </c>
      <c r="AY152">
        <f t="shared" si="99"/>
        <v>1681.2057216428041</v>
      </c>
      <c r="AZ152">
        <f t="shared" si="100"/>
        <v>0.84059985867905085</v>
      </c>
      <c r="BA152">
        <f t="shared" si="101"/>
        <v>0.16075772725056825</v>
      </c>
      <c r="BB152">
        <v>4.9000000000000004</v>
      </c>
      <c r="BC152">
        <v>0.5</v>
      </c>
      <c r="BD152" t="s">
        <v>353</v>
      </c>
      <c r="BE152">
        <v>2</v>
      </c>
      <c r="BF152" t="b">
        <v>1</v>
      </c>
      <c r="BG152">
        <v>1656172473.75</v>
      </c>
      <c r="BH152">
        <v>180.783357142857</v>
      </c>
      <c r="BI152">
        <v>165.56867857142899</v>
      </c>
      <c r="BJ152">
        <v>24.7824214285714</v>
      </c>
      <c r="BK152">
        <v>21.27215</v>
      </c>
      <c r="BL152">
        <v>173.453857142857</v>
      </c>
      <c r="BM152">
        <v>24.3938392857143</v>
      </c>
      <c r="BN152">
        <v>499.98050000000001</v>
      </c>
      <c r="BO152">
        <v>76.341203571428593</v>
      </c>
      <c r="BP152">
        <v>0.100088585714286</v>
      </c>
      <c r="BQ152">
        <v>27.870371428571399</v>
      </c>
      <c r="BR152">
        <v>28.0514785714286</v>
      </c>
      <c r="BS152">
        <v>999.9</v>
      </c>
      <c r="BT152">
        <v>0</v>
      </c>
      <c r="BU152">
        <v>0</v>
      </c>
      <c r="BV152">
        <v>9978.5714285714294</v>
      </c>
      <c r="BW152">
        <v>0</v>
      </c>
      <c r="BX152">
        <v>185.76057142857101</v>
      </c>
      <c r="BY152">
        <v>15.214675</v>
      </c>
      <c r="BZ152">
        <v>185.37753571428601</v>
      </c>
      <c r="CA152">
        <v>169.167535714286</v>
      </c>
      <c r="CB152">
        <v>3.51026964285714</v>
      </c>
      <c r="CC152">
        <v>165.56867857142899</v>
      </c>
      <c r="CD152">
        <v>21.27215</v>
      </c>
      <c r="CE152">
        <v>1.89192071428571</v>
      </c>
      <c r="CF152">
        <v>1.62394107142857</v>
      </c>
      <c r="CG152">
        <v>16.567675000000001</v>
      </c>
      <c r="CH152">
        <v>14.1878642857143</v>
      </c>
      <c r="CI152">
        <v>2000.00714285714</v>
      </c>
      <c r="CJ152">
        <v>0.98000557142857103</v>
      </c>
      <c r="CK152">
        <v>1.9994542857142899E-2</v>
      </c>
      <c r="CL152">
        <v>0</v>
      </c>
      <c r="CM152">
        <v>2.3137857142857099</v>
      </c>
      <c r="CN152">
        <v>0</v>
      </c>
      <c r="CO152">
        <v>4346.9925000000003</v>
      </c>
      <c r="CP152">
        <v>17300.242857142901</v>
      </c>
      <c r="CQ152">
        <v>40.936999999999998</v>
      </c>
      <c r="CR152">
        <v>41.2566428571429</v>
      </c>
      <c r="CS152">
        <v>40.7566428571429</v>
      </c>
      <c r="CT152">
        <v>39.7455</v>
      </c>
      <c r="CU152">
        <v>40.274357142857099</v>
      </c>
      <c r="CV152">
        <v>1960.0160714285701</v>
      </c>
      <c r="CW152">
        <v>39.990714285714297</v>
      </c>
      <c r="CX152">
        <v>0</v>
      </c>
      <c r="CY152">
        <v>1656172480.8</v>
      </c>
      <c r="CZ152">
        <v>0</v>
      </c>
      <c r="DA152">
        <v>0</v>
      </c>
      <c r="DB152" t="s">
        <v>354</v>
      </c>
      <c r="DC152">
        <v>1656081770.5</v>
      </c>
      <c r="DD152">
        <v>1655399214.5999999</v>
      </c>
      <c r="DE152">
        <v>0</v>
      </c>
      <c r="DF152">
        <v>0.13400000000000001</v>
      </c>
      <c r="DG152">
        <v>-0.06</v>
      </c>
      <c r="DH152">
        <v>9.3309999999999995</v>
      </c>
      <c r="DI152">
        <v>0.51100000000000001</v>
      </c>
      <c r="DJ152">
        <v>421</v>
      </c>
      <c r="DK152">
        <v>25</v>
      </c>
      <c r="DL152">
        <v>1.93</v>
      </c>
      <c r="DM152">
        <v>0.15</v>
      </c>
      <c r="DN152">
        <v>14.8303075</v>
      </c>
      <c r="DO152">
        <v>7.9351485928705001</v>
      </c>
      <c r="DP152">
        <v>0.82063313892003498</v>
      </c>
      <c r="DQ152">
        <v>0</v>
      </c>
      <c r="DR152">
        <v>3.5116434999999999</v>
      </c>
      <c r="DS152">
        <v>3.3391294559090103E-2</v>
      </c>
      <c r="DT152">
        <v>2.41429325631747E-2</v>
      </c>
      <c r="DU152">
        <v>1</v>
      </c>
      <c r="DV152">
        <v>1</v>
      </c>
      <c r="DW152">
        <v>2</v>
      </c>
      <c r="DX152" t="s">
        <v>355</v>
      </c>
      <c r="DY152">
        <v>2.9714999999999998</v>
      </c>
      <c r="DZ152">
        <v>2.7536700000000001</v>
      </c>
      <c r="EA152">
        <v>3.20393E-2</v>
      </c>
      <c r="EB152">
        <v>3.03621E-2</v>
      </c>
      <c r="EC152">
        <v>8.95981E-2</v>
      </c>
      <c r="ED152">
        <v>8.0926700000000004E-2</v>
      </c>
      <c r="EE152">
        <v>37733.199999999997</v>
      </c>
      <c r="EF152">
        <v>41446</v>
      </c>
      <c r="EG152">
        <v>35339.800000000003</v>
      </c>
      <c r="EH152">
        <v>38780.5</v>
      </c>
      <c r="EI152">
        <v>45616.7</v>
      </c>
      <c r="EJ152">
        <v>51436.9</v>
      </c>
      <c r="EK152">
        <v>55230</v>
      </c>
      <c r="EL152">
        <v>62155.5</v>
      </c>
      <c r="EM152">
        <v>1.8632</v>
      </c>
      <c r="EN152">
        <v>2.1976</v>
      </c>
      <c r="EO152">
        <v>-5.5134299999999997E-3</v>
      </c>
      <c r="EP152">
        <v>0</v>
      </c>
      <c r="EQ152">
        <v>28.141300000000001</v>
      </c>
      <c r="ER152">
        <v>999.9</v>
      </c>
      <c r="ES152">
        <v>50.25</v>
      </c>
      <c r="ET152">
        <v>31.038</v>
      </c>
      <c r="EU152">
        <v>29.758800000000001</v>
      </c>
      <c r="EV152">
        <v>54.106400000000001</v>
      </c>
      <c r="EW152">
        <v>39.162700000000001</v>
      </c>
      <c r="EX152">
        <v>2</v>
      </c>
      <c r="EY152">
        <v>0.11719499999999999</v>
      </c>
      <c r="EZ152">
        <v>1.5691900000000001</v>
      </c>
      <c r="FA152">
        <v>20.139600000000002</v>
      </c>
      <c r="FB152">
        <v>5.1981200000000003</v>
      </c>
      <c r="FC152">
        <v>12.0099</v>
      </c>
      <c r="FD152">
        <v>4.976</v>
      </c>
      <c r="FE152">
        <v>3.2938000000000001</v>
      </c>
      <c r="FF152">
        <v>9999</v>
      </c>
      <c r="FG152">
        <v>9999</v>
      </c>
      <c r="FH152">
        <v>9999</v>
      </c>
      <c r="FI152">
        <v>546.5</v>
      </c>
      <c r="FJ152">
        <v>1.8631</v>
      </c>
      <c r="FK152">
        <v>1.86798</v>
      </c>
      <c r="FL152">
        <v>1.86768</v>
      </c>
      <c r="FM152">
        <v>1.8689</v>
      </c>
      <c r="FN152">
        <v>1.8696900000000001</v>
      </c>
      <c r="FO152">
        <v>1.8656900000000001</v>
      </c>
      <c r="FP152">
        <v>1.86676</v>
      </c>
      <c r="FQ152">
        <v>1.8681300000000001</v>
      </c>
      <c r="FR152">
        <v>5</v>
      </c>
      <c r="FS152">
        <v>0</v>
      </c>
      <c r="FT152">
        <v>0</v>
      </c>
      <c r="FU152">
        <v>0</v>
      </c>
      <c r="FV152" t="s">
        <v>356</v>
      </c>
      <c r="FW152" t="s">
        <v>357</v>
      </c>
      <c r="FX152" t="s">
        <v>358</v>
      </c>
      <c r="FY152" t="s">
        <v>358</v>
      </c>
      <c r="FZ152" t="s">
        <v>358</v>
      </c>
      <c r="GA152" t="s">
        <v>358</v>
      </c>
      <c r="GB152">
        <v>0</v>
      </c>
      <c r="GC152">
        <v>100</v>
      </c>
      <c r="GD152">
        <v>100</v>
      </c>
      <c r="GE152">
        <v>7.0960000000000001</v>
      </c>
      <c r="GF152">
        <v>0.3881</v>
      </c>
      <c r="GG152">
        <v>5.6659111101770199</v>
      </c>
      <c r="GH152">
        <v>9.7043563482216103E-3</v>
      </c>
      <c r="GI152">
        <v>-6.1047874590071599E-7</v>
      </c>
      <c r="GJ152">
        <v>-2.0035481135848299E-10</v>
      </c>
      <c r="GK152">
        <v>-3.5135532291547797E-2</v>
      </c>
      <c r="GL152">
        <v>-2.6720997246463701E-3</v>
      </c>
      <c r="GM152">
        <v>1.0346449865754101E-3</v>
      </c>
      <c r="GN152">
        <v>-8.7332016154656395E-6</v>
      </c>
      <c r="GO152">
        <v>13</v>
      </c>
      <c r="GP152">
        <v>1798</v>
      </c>
      <c r="GQ152">
        <v>1</v>
      </c>
      <c r="GR152">
        <v>47</v>
      </c>
      <c r="GS152">
        <v>1511.8</v>
      </c>
      <c r="GT152">
        <v>12887.8</v>
      </c>
      <c r="GU152">
        <v>0.546875</v>
      </c>
      <c r="GV152">
        <v>2.6440399999999999</v>
      </c>
      <c r="GW152">
        <v>2.2485400000000002</v>
      </c>
      <c r="GX152">
        <v>2.7233900000000002</v>
      </c>
      <c r="GY152">
        <v>1.9958499999999999</v>
      </c>
      <c r="GZ152">
        <v>2.34253</v>
      </c>
      <c r="HA152">
        <v>37.433799999999998</v>
      </c>
      <c r="HB152">
        <v>15.4367</v>
      </c>
      <c r="HC152">
        <v>18</v>
      </c>
      <c r="HD152">
        <v>439.07100000000003</v>
      </c>
      <c r="HE152">
        <v>671.99800000000005</v>
      </c>
      <c r="HF152">
        <v>22.9984</v>
      </c>
      <c r="HG152">
        <v>28.736899999999999</v>
      </c>
      <c r="HH152">
        <v>30</v>
      </c>
      <c r="HI152">
        <v>28.483799999999999</v>
      </c>
      <c r="HJ152">
        <v>28.3659</v>
      </c>
      <c r="HK152">
        <v>10.8933</v>
      </c>
      <c r="HL152">
        <v>30.117799999999999</v>
      </c>
      <c r="HM152">
        <v>0</v>
      </c>
      <c r="HN152">
        <v>23</v>
      </c>
      <c r="HO152">
        <v>117.04600000000001</v>
      </c>
      <c r="HP152">
        <v>21.1999</v>
      </c>
      <c r="HQ152">
        <v>102.462</v>
      </c>
      <c r="HR152">
        <v>103.489</v>
      </c>
    </row>
    <row r="153" spans="1:226" x14ac:dyDescent="0.2">
      <c r="A153">
        <v>159</v>
      </c>
      <c r="B153">
        <v>1656172486</v>
      </c>
      <c r="C153">
        <v>3182</v>
      </c>
      <c r="D153" t="s">
        <v>634</v>
      </c>
      <c r="E153" t="s">
        <v>635</v>
      </c>
      <c r="F153">
        <v>5</v>
      </c>
      <c r="G153" t="s">
        <v>596</v>
      </c>
      <c r="H153" t="s">
        <v>352</v>
      </c>
      <c r="I153">
        <v>1656172478.17857</v>
      </c>
      <c r="J153">
        <f t="shared" si="68"/>
        <v>3.6304400559356758E-3</v>
      </c>
      <c r="K153">
        <f t="shared" si="69"/>
        <v>3.6304400559356758</v>
      </c>
      <c r="L153">
        <f t="shared" si="70"/>
        <v>4.9457909439362586</v>
      </c>
      <c r="M153">
        <f t="shared" si="71"/>
        <v>166.61342857142901</v>
      </c>
      <c r="N153">
        <f t="shared" si="72"/>
        <v>98.301247955468327</v>
      </c>
      <c r="O153">
        <f t="shared" si="73"/>
        <v>7.5143156903675594</v>
      </c>
      <c r="P153">
        <f t="shared" si="74"/>
        <v>12.736215730520417</v>
      </c>
      <c r="Q153">
        <f t="shared" si="75"/>
        <v>0.13005070290724499</v>
      </c>
      <c r="R153">
        <f t="shared" si="76"/>
        <v>2.662520161069529</v>
      </c>
      <c r="S153">
        <f t="shared" si="77"/>
        <v>0.1266219780679686</v>
      </c>
      <c r="T153">
        <f t="shared" si="78"/>
        <v>7.9439264294288978E-2</v>
      </c>
      <c r="U153">
        <f t="shared" si="79"/>
        <v>321.5195667706123</v>
      </c>
      <c r="V153">
        <f t="shared" si="80"/>
        <v>28.908036787111943</v>
      </c>
      <c r="W153">
        <f t="shared" si="81"/>
        <v>28.908036787111943</v>
      </c>
      <c r="X153">
        <f t="shared" si="82"/>
        <v>4.0004205115825284</v>
      </c>
      <c r="Y153">
        <f t="shared" si="83"/>
        <v>50.27324537984672</v>
      </c>
      <c r="Z153">
        <f t="shared" si="84"/>
        <v>1.8932127719143368</v>
      </c>
      <c r="AA153">
        <f t="shared" si="85"/>
        <v>3.7658455458960245</v>
      </c>
      <c r="AB153">
        <f t="shared" si="86"/>
        <v>2.1072077396681914</v>
      </c>
      <c r="AC153">
        <f t="shared" si="87"/>
        <v>-160.10240646676331</v>
      </c>
      <c r="AD153">
        <f t="shared" si="88"/>
        <v>-149.21696799484576</v>
      </c>
      <c r="AE153">
        <f t="shared" si="89"/>
        <v>-12.263567772541412</v>
      </c>
      <c r="AF153">
        <f t="shared" si="90"/>
        <v>-6.3375463538193344E-2</v>
      </c>
      <c r="AG153">
        <f t="shared" si="91"/>
        <v>-16.586968899791732</v>
      </c>
      <c r="AH153">
        <f t="shared" si="92"/>
        <v>3.6917086628619424</v>
      </c>
      <c r="AI153">
        <f t="shared" si="93"/>
        <v>4.9457909439362586</v>
      </c>
      <c r="AJ153">
        <v>138.39758414378301</v>
      </c>
      <c r="AK153">
        <v>146.82949090909099</v>
      </c>
      <c r="AL153">
        <v>-3.27863630110825</v>
      </c>
      <c r="AM153">
        <v>66.908545016606197</v>
      </c>
      <c r="AN153">
        <f t="shared" si="94"/>
        <v>3.6304400559356758</v>
      </c>
      <c r="AO153">
        <v>21.1711535994122</v>
      </c>
      <c r="AP153">
        <v>24.716776969697001</v>
      </c>
      <c r="AQ153">
        <v>-1.5975155518957201E-2</v>
      </c>
      <c r="AR153">
        <v>77.415575398993695</v>
      </c>
      <c r="AS153">
        <v>6</v>
      </c>
      <c r="AT153">
        <v>1</v>
      </c>
      <c r="AU153">
        <f t="shared" si="95"/>
        <v>1</v>
      </c>
      <c r="AV153">
        <f t="shared" si="96"/>
        <v>0</v>
      </c>
      <c r="AW153">
        <f t="shared" si="97"/>
        <v>40197.657528278622</v>
      </c>
      <c r="AX153">
        <f t="shared" si="98"/>
        <v>2000.0257142857099</v>
      </c>
      <c r="AY153">
        <f t="shared" si="99"/>
        <v>1681.2213216428011</v>
      </c>
      <c r="AZ153">
        <f t="shared" si="100"/>
        <v>0.8405998531090052</v>
      </c>
      <c r="BA153">
        <f t="shared" si="101"/>
        <v>0.16075771650038007</v>
      </c>
      <c r="BB153">
        <v>4.9000000000000004</v>
      </c>
      <c r="BC153">
        <v>0.5</v>
      </c>
      <c r="BD153" t="s">
        <v>353</v>
      </c>
      <c r="BE153">
        <v>2</v>
      </c>
      <c r="BF153" t="b">
        <v>1</v>
      </c>
      <c r="BG153">
        <v>1656172478.17857</v>
      </c>
      <c r="BH153">
        <v>166.61342857142901</v>
      </c>
      <c r="BI153">
        <v>150.95975000000001</v>
      </c>
      <c r="BJ153">
        <v>24.766749999999998</v>
      </c>
      <c r="BK153">
        <v>21.238199999999999</v>
      </c>
      <c r="BL153">
        <v>159.41710714285699</v>
      </c>
      <c r="BM153">
        <v>24.3786535714286</v>
      </c>
      <c r="BN153">
        <v>499.96053571428598</v>
      </c>
      <c r="BO153">
        <v>76.341596428571407</v>
      </c>
      <c r="BP153">
        <v>0.100115621428571</v>
      </c>
      <c r="BQ153">
        <v>27.868500000000001</v>
      </c>
      <c r="BR153">
        <v>28.0460071428571</v>
      </c>
      <c r="BS153">
        <v>999.9</v>
      </c>
      <c r="BT153">
        <v>0</v>
      </c>
      <c r="BU153">
        <v>0</v>
      </c>
      <c r="BV153">
        <v>9986.25</v>
      </c>
      <c r="BW153">
        <v>0</v>
      </c>
      <c r="BX153">
        <v>188.995928571429</v>
      </c>
      <c r="BY153">
        <v>15.653821428571399</v>
      </c>
      <c r="BZ153">
        <v>170.84503571428601</v>
      </c>
      <c r="CA153">
        <v>154.23617857142901</v>
      </c>
      <c r="CB153">
        <v>3.5285442857142901</v>
      </c>
      <c r="CC153">
        <v>150.95975000000001</v>
      </c>
      <c r="CD153">
        <v>21.238199999999999</v>
      </c>
      <c r="CE153">
        <v>1.89073357142857</v>
      </c>
      <c r="CF153">
        <v>1.62135785714286</v>
      </c>
      <c r="CG153">
        <v>16.5578035714286</v>
      </c>
      <c r="CH153">
        <v>14.163271428571401</v>
      </c>
      <c r="CI153">
        <v>2000.0257142857099</v>
      </c>
      <c r="CJ153">
        <v>0.98000557142857103</v>
      </c>
      <c r="CK153">
        <v>1.9994542857142899E-2</v>
      </c>
      <c r="CL153">
        <v>0</v>
      </c>
      <c r="CM153">
        <v>2.3076500000000002</v>
      </c>
      <c r="CN153">
        <v>0</v>
      </c>
      <c r="CO153">
        <v>4372.5753571428604</v>
      </c>
      <c r="CP153">
        <v>17300.4035714286</v>
      </c>
      <c r="CQ153">
        <v>40.923714285714297</v>
      </c>
      <c r="CR153">
        <v>41.25</v>
      </c>
      <c r="CS153">
        <v>40.752214285714302</v>
      </c>
      <c r="CT153">
        <v>39.727499999999999</v>
      </c>
      <c r="CU153">
        <v>40.261071428571398</v>
      </c>
      <c r="CV153">
        <v>1960.0346428571399</v>
      </c>
      <c r="CW153">
        <v>39.990714285714297</v>
      </c>
      <c r="CX153">
        <v>0</v>
      </c>
      <c r="CY153">
        <v>1656172485.5999999</v>
      </c>
      <c r="CZ153">
        <v>0</v>
      </c>
      <c r="DA153">
        <v>0</v>
      </c>
      <c r="DB153" t="s">
        <v>354</v>
      </c>
      <c r="DC153">
        <v>1656081770.5</v>
      </c>
      <c r="DD153">
        <v>1655399214.5999999</v>
      </c>
      <c r="DE153">
        <v>0</v>
      </c>
      <c r="DF153">
        <v>0.13400000000000001</v>
      </c>
      <c r="DG153">
        <v>-0.06</v>
      </c>
      <c r="DH153">
        <v>9.3309999999999995</v>
      </c>
      <c r="DI153">
        <v>0.51100000000000001</v>
      </c>
      <c r="DJ153">
        <v>421</v>
      </c>
      <c r="DK153">
        <v>25</v>
      </c>
      <c r="DL153">
        <v>1.93</v>
      </c>
      <c r="DM153">
        <v>0.15</v>
      </c>
      <c r="DN153">
        <v>15.2360585365854</v>
      </c>
      <c r="DO153">
        <v>7.4532459930313797</v>
      </c>
      <c r="DP153">
        <v>0.79255839208612999</v>
      </c>
      <c r="DQ153">
        <v>0</v>
      </c>
      <c r="DR153">
        <v>3.52116390243902</v>
      </c>
      <c r="DS153">
        <v>0.22692062717769501</v>
      </c>
      <c r="DT153">
        <v>3.4864680980799499E-2</v>
      </c>
      <c r="DU153">
        <v>0</v>
      </c>
      <c r="DV153">
        <v>0</v>
      </c>
      <c r="DW153">
        <v>2</v>
      </c>
      <c r="DX153" t="s">
        <v>359</v>
      </c>
      <c r="DY153">
        <v>2.9719699999999998</v>
      </c>
      <c r="DZ153">
        <v>2.7539400000000001</v>
      </c>
      <c r="EA153">
        <v>2.9212100000000001E-2</v>
      </c>
      <c r="EB153">
        <v>2.7367800000000001E-2</v>
      </c>
      <c r="EC153">
        <v>8.9466900000000002E-2</v>
      </c>
      <c r="ED153">
        <v>8.0917000000000003E-2</v>
      </c>
      <c r="EE153">
        <v>37844</v>
      </c>
      <c r="EF153">
        <v>41574</v>
      </c>
      <c r="EG153">
        <v>35340.400000000001</v>
      </c>
      <c r="EH153">
        <v>38780.5</v>
      </c>
      <c r="EI153">
        <v>45622.9</v>
      </c>
      <c r="EJ153">
        <v>51438</v>
      </c>
      <c r="EK153">
        <v>55229.599999999999</v>
      </c>
      <c r="EL153">
        <v>62156.3</v>
      </c>
      <c r="EM153">
        <v>1.8632</v>
      </c>
      <c r="EN153">
        <v>2.1966000000000001</v>
      </c>
      <c r="EO153">
        <v>-6.4670999999999999E-3</v>
      </c>
      <c r="EP153">
        <v>0</v>
      </c>
      <c r="EQ153">
        <v>28.1389</v>
      </c>
      <c r="ER153">
        <v>999.9</v>
      </c>
      <c r="ES153">
        <v>50.225999999999999</v>
      </c>
      <c r="ET153">
        <v>31.047999999999998</v>
      </c>
      <c r="EU153">
        <v>29.761500000000002</v>
      </c>
      <c r="EV153">
        <v>54.206400000000002</v>
      </c>
      <c r="EW153">
        <v>39.198700000000002</v>
      </c>
      <c r="EX153">
        <v>2</v>
      </c>
      <c r="EY153">
        <v>0.117053</v>
      </c>
      <c r="EZ153">
        <v>1.55813</v>
      </c>
      <c r="FA153">
        <v>20.139800000000001</v>
      </c>
      <c r="FB153">
        <v>5.1981200000000003</v>
      </c>
      <c r="FC153">
        <v>12.0099</v>
      </c>
      <c r="FD153">
        <v>4.976</v>
      </c>
      <c r="FE153">
        <v>3.294</v>
      </c>
      <c r="FF153">
        <v>9999</v>
      </c>
      <c r="FG153">
        <v>9999</v>
      </c>
      <c r="FH153">
        <v>9999</v>
      </c>
      <c r="FI153">
        <v>546.5</v>
      </c>
      <c r="FJ153">
        <v>1.8631</v>
      </c>
      <c r="FK153">
        <v>1.86798</v>
      </c>
      <c r="FL153">
        <v>1.86768</v>
      </c>
      <c r="FM153">
        <v>1.8689</v>
      </c>
      <c r="FN153">
        <v>1.8696600000000001</v>
      </c>
      <c r="FO153">
        <v>1.8656900000000001</v>
      </c>
      <c r="FP153">
        <v>1.86676</v>
      </c>
      <c r="FQ153">
        <v>1.8681300000000001</v>
      </c>
      <c r="FR153">
        <v>5</v>
      </c>
      <c r="FS153">
        <v>0</v>
      </c>
      <c r="FT153">
        <v>0</v>
      </c>
      <c r="FU153">
        <v>0</v>
      </c>
      <c r="FV153" t="s">
        <v>356</v>
      </c>
      <c r="FW153" t="s">
        <v>357</v>
      </c>
      <c r="FX153" t="s">
        <v>358</v>
      </c>
      <c r="FY153" t="s">
        <v>358</v>
      </c>
      <c r="FZ153" t="s">
        <v>358</v>
      </c>
      <c r="GA153" t="s">
        <v>358</v>
      </c>
      <c r="GB153">
        <v>0</v>
      </c>
      <c r="GC153">
        <v>100</v>
      </c>
      <c r="GD153">
        <v>100</v>
      </c>
      <c r="GE153">
        <v>6.9619999999999997</v>
      </c>
      <c r="GF153">
        <v>0.38650000000000001</v>
      </c>
      <c r="GG153">
        <v>5.6659111101770199</v>
      </c>
      <c r="GH153">
        <v>9.7043563482216103E-3</v>
      </c>
      <c r="GI153">
        <v>-6.1047874590071599E-7</v>
      </c>
      <c r="GJ153">
        <v>-2.0035481135848299E-10</v>
      </c>
      <c r="GK153">
        <v>-3.5135532291547797E-2</v>
      </c>
      <c r="GL153">
        <v>-2.6720997246463701E-3</v>
      </c>
      <c r="GM153">
        <v>1.0346449865754101E-3</v>
      </c>
      <c r="GN153">
        <v>-8.7332016154656395E-6</v>
      </c>
      <c r="GO153">
        <v>13</v>
      </c>
      <c r="GP153">
        <v>1798</v>
      </c>
      <c r="GQ153">
        <v>1</v>
      </c>
      <c r="GR153">
        <v>47</v>
      </c>
      <c r="GS153">
        <v>1511.9</v>
      </c>
      <c r="GT153">
        <v>12887.9</v>
      </c>
      <c r="GU153">
        <v>0.50048800000000004</v>
      </c>
      <c r="GV153">
        <v>2.6415999999999999</v>
      </c>
      <c r="GW153">
        <v>2.2485400000000002</v>
      </c>
      <c r="GX153">
        <v>2.7233900000000002</v>
      </c>
      <c r="GY153">
        <v>1.9958499999999999</v>
      </c>
      <c r="GZ153">
        <v>2.3278799999999999</v>
      </c>
      <c r="HA153">
        <v>37.433799999999998</v>
      </c>
      <c r="HB153">
        <v>15.4367</v>
      </c>
      <c r="HC153">
        <v>18</v>
      </c>
      <c r="HD153">
        <v>439.09</v>
      </c>
      <c r="HE153">
        <v>671.19399999999996</v>
      </c>
      <c r="HF153">
        <v>22.997699999999998</v>
      </c>
      <c r="HG153">
        <v>28.734500000000001</v>
      </c>
      <c r="HH153">
        <v>29.9999</v>
      </c>
      <c r="HI153">
        <v>28.4863</v>
      </c>
      <c r="HJ153">
        <v>28.369299999999999</v>
      </c>
      <c r="HK153">
        <v>10.0421</v>
      </c>
      <c r="HL153">
        <v>30.117799999999999</v>
      </c>
      <c r="HM153">
        <v>0</v>
      </c>
      <c r="HN153">
        <v>23</v>
      </c>
      <c r="HO153">
        <v>96.910300000000007</v>
      </c>
      <c r="HP153">
        <v>21.218499999999999</v>
      </c>
      <c r="HQ153">
        <v>102.462</v>
      </c>
      <c r="HR153">
        <v>103.49</v>
      </c>
    </row>
    <row r="154" spans="1:226" x14ac:dyDescent="0.2">
      <c r="A154">
        <v>160</v>
      </c>
      <c r="B154">
        <v>1656172491.5</v>
      </c>
      <c r="C154">
        <v>3187.5</v>
      </c>
      <c r="D154" t="s">
        <v>636</v>
      </c>
      <c r="E154" t="s">
        <v>637</v>
      </c>
      <c r="F154">
        <v>5</v>
      </c>
      <c r="G154" t="s">
        <v>596</v>
      </c>
      <c r="H154" t="s">
        <v>352</v>
      </c>
      <c r="I154">
        <v>1656172483.75</v>
      </c>
      <c r="J154">
        <f t="shared" si="68"/>
        <v>3.662998638479817E-3</v>
      </c>
      <c r="K154">
        <f t="shared" si="69"/>
        <v>3.662998638479817</v>
      </c>
      <c r="L154">
        <f t="shared" si="70"/>
        <v>4.290556502409407</v>
      </c>
      <c r="M154">
        <f t="shared" si="71"/>
        <v>148.84682142857099</v>
      </c>
      <c r="N154">
        <f t="shared" si="72"/>
        <v>89.909469007799217</v>
      </c>
      <c r="O154">
        <f t="shared" si="73"/>
        <v>6.8728129851827724</v>
      </c>
      <c r="P154">
        <f t="shared" si="74"/>
        <v>11.378071502443465</v>
      </c>
      <c r="Q154">
        <f t="shared" si="75"/>
        <v>0.13135176132206677</v>
      </c>
      <c r="R154">
        <f t="shared" si="76"/>
        <v>2.665715299680397</v>
      </c>
      <c r="S154">
        <f t="shared" si="77"/>
        <v>0.12785915410946089</v>
      </c>
      <c r="T154">
        <f t="shared" si="78"/>
        <v>8.0218033074414025E-2</v>
      </c>
      <c r="U154">
        <f t="shared" si="79"/>
        <v>321.52010003571451</v>
      </c>
      <c r="V154">
        <f t="shared" si="80"/>
        <v>28.891991784112818</v>
      </c>
      <c r="W154">
        <f t="shared" si="81"/>
        <v>28.891991784112818</v>
      </c>
      <c r="X154">
        <f t="shared" si="82"/>
        <v>3.9967052867842821</v>
      </c>
      <c r="Y154">
        <f t="shared" si="83"/>
        <v>50.233612760855749</v>
      </c>
      <c r="Z154">
        <f t="shared" si="84"/>
        <v>1.8910950856750124</v>
      </c>
      <c r="AA154">
        <f t="shared" si="85"/>
        <v>3.7646009947121244</v>
      </c>
      <c r="AB154">
        <f t="shared" si="86"/>
        <v>2.1056102011092697</v>
      </c>
      <c r="AC154">
        <f t="shared" si="87"/>
        <v>-161.53823995695993</v>
      </c>
      <c r="AD154">
        <f t="shared" si="88"/>
        <v>-147.90417991610647</v>
      </c>
      <c r="AE154">
        <f t="shared" si="89"/>
        <v>-12.139792458913359</v>
      </c>
      <c r="AF154">
        <f t="shared" si="90"/>
        <v>-6.211229626524073E-2</v>
      </c>
      <c r="AG154">
        <f t="shared" si="91"/>
        <v>-17.281194567192752</v>
      </c>
      <c r="AH154">
        <f t="shared" si="92"/>
        <v>3.7085073018697678</v>
      </c>
      <c r="AI154">
        <f t="shared" si="93"/>
        <v>4.290556502409407</v>
      </c>
      <c r="AJ154">
        <v>119.76872822096099</v>
      </c>
      <c r="AK154">
        <v>128.865448484849</v>
      </c>
      <c r="AL154">
        <v>-3.2807298912815401</v>
      </c>
      <c r="AM154">
        <v>66.908545016606197</v>
      </c>
      <c r="AN154">
        <f t="shared" si="94"/>
        <v>3.662998638479817</v>
      </c>
      <c r="AO154">
        <v>21.160310170215102</v>
      </c>
      <c r="AP154">
        <v>24.691643030302998</v>
      </c>
      <c r="AQ154">
        <v>-6.3633883440531603E-3</v>
      </c>
      <c r="AR154">
        <v>77.415575398993695</v>
      </c>
      <c r="AS154">
        <v>5</v>
      </c>
      <c r="AT154">
        <v>1</v>
      </c>
      <c r="AU154">
        <f t="shared" si="95"/>
        <v>1</v>
      </c>
      <c r="AV154">
        <f t="shared" si="96"/>
        <v>0</v>
      </c>
      <c r="AW154">
        <f t="shared" si="97"/>
        <v>40269.348924339713</v>
      </c>
      <c r="AX154">
        <f t="shared" si="98"/>
        <v>2000.02892857143</v>
      </c>
      <c r="AY154">
        <f t="shared" si="99"/>
        <v>1681.2240321428581</v>
      </c>
      <c r="AZ154">
        <f t="shared" si="100"/>
        <v>0.84059985739491971</v>
      </c>
      <c r="BA154">
        <f t="shared" si="101"/>
        <v>0.16075772477219524</v>
      </c>
      <c r="BB154">
        <v>4.9000000000000004</v>
      </c>
      <c r="BC154">
        <v>0.5</v>
      </c>
      <c r="BD154" t="s">
        <v>353</v>
      </c>
      <c r="BE154">
        <v>2</v>
      </c>
      <c r="BF154" t="b">
        <v>1</v>
      </c>
      <c r="BG154">
        <v>1656172483.75</v>
      </c>
      <c r="BH154">
        <v>148.84682142857099</v>
      </c>
      <c r="BI154">
        <v>132.45139285714299</v>
      </c>
      <c r="BJ154">
        <v>24.739121428571401</v>
      </c>
      <c r="BK154">
        <v>21.194517857142898</v>
      </c>
      <c r="BL154">
        <v>141.817785714286</v>
      </c>
      <c r="BM154">
        <v>24.3518857142857</v>
      </c>
      <c r="BN154">
        <v>499.97507142857103</v>
      </c>
      <c r="BO154">
        <v>76.341439285714301</v>
      </c>
      <c r="BP154">
        <v>0.100041917857143</v>
      </c>
      <c r="BQ154">
        <v>27.862835714285701</v>
      </c>
      <c r="BR154">
        <v>28.042942857142901</v>
      </c>
      <c r="BS154">
        <v>999.9</v>
      </c>
      <c r="BT154">
        <v>0</v>
      </c>
      <c r="BU154">
        <v>0</v>
      </c>
      <c r="BV154">
        <v>10004.642857142901</v>
      </c>
      <c r="BW154">
        <v>0</v>
      </c>
      <c r="BX154">
        <v>195.302464285714</v>
      </c>
      <c r="BY154">
        <v>16.395524999999999</v>
      </c>
      <c r="BZ154">
        <v>152.623071428571</v>
      </c>
      <c r="CA154">
        <v>135.320142857143</v>
      </c>
      <c r="CB154">
        <v>3.5446010714285698</v>
      </c>
      <c r="CC154">
        <v>132.45139285714299</v>
      </c>
      <c r="CD154">
        <v>21.194517857142898</v>
      </c>
      <c r="CE154">
        <v>1.88861964285714</v>
      </c>
      <c r="CF154">
        <v>1.6180196428571401</v>
      </c>
      <c r="CG154">
        <v>16.540207142857099</v>
      </c>
      <c r="CH154">
        <v>14.1314678571429</v>
      </c>
      <c r="CI154">
        <v>2000.02892857143</v>
      </c>
      <c r="CJ154">
        <v>0.98000528571428602</v>
      </c>
      <c r="CK154">
        <v>1.9994771428571399E-2</v>
      </c>
      <c r="CL154">
        <v>0</v>
      </c>
      <c r="CM154">
        <v>2.2723</v>
      </c>
      <c r="CN154">
        <v>0</v>
      </c>
      <c r="CO154">
        <v>4422.0253571428602</v>
      </c>
      <c r="CP154">
        <v>17300.432142857098</v>
      </c>
      <c r="CQ154">
        <v>40.901571428571401</v>
      </c>
      <c r="CR154">
        <v>41.234250000000003</v>
      </c>
      <c r="CS154">
        <v>40.75</v>
      </c>
      <c r="CT154">
        <v>39.704999999999998</v>
      </c>
      <c r="CU154">
        <v>40.2455</v>
      </c>
      <c r="CV154">
        <v>1960.03785714286</v>
      </c>
      <c r="CW154">
        <v>39.991071428571402</v>
      </c>
      <c r="CX154">
        <v>0</v>
      </c>
      <c r="CY154">
        <v>1656172491</v>
      </c>
      <c r="CZ154">
        <v>0</v>
      </c>
      <c r="DA154">
        <v>0</v>
      </c>
      <c r="DB154" t="s">
        <v>354</v>
      </c>
      <c r="DC154">
        <v>1656081770.5</v>
      </c>
      <c r="DD154">
        <v>1655399214.5999999</v>
      </c>
      <c r="DE154">
        <v>0</v>
      </c>
      <c r="DF154">
        <v>0.13400000000000001</v>
      </c>
      <c r="DG154">
        <v>-0.06</v>
      </c>
      <c r="DH154">
        <v>9.3309999999999995</v>
      </c>
      <c r="DI154">
        <v>0.51100000000000001</v>
      </c>
      <c r="DJ154">
        <v>421</v>
      </c>
      <c r="DK154">
        <v>25</v>
      </c>
      <c r="DL154">
        <v>1.93</v>
      </c>
      <c r="DM154">
        <v>0.15</v>
      </c>
      <c r="DN154">
        <v>15.92301</v>
      </c>
      <c r="DO154">
        <v>7.1971181988742599</v>
      </c>
      <c r="DP154">
        <v>0.74029661852530504</v>
      </c>
      <c r="DQ154">
        <v>0</v>
      </c>
      <c r="DR154">
        <v>3.5321132500000001</v>
      </c>
      <c r="DS154">
        <v>0.24099433395872599</v>
      </c>
      <c r="DT154">
        <v>3.5412703680141398E-2</v>
      </c>
      <c r="DU154">
        <v>0</v>
      </c>
      <c r="DV154">
        <v>0</v>
      </c>
      <c r="DW154">
        <v>2</v>
      </c>
      <c r="DX154" t="s">
        <v>359</v>
      </c>
      <c r="DY154">
        <v>2.9712700000000001</v>
      </c>
      <c r="DZ154">
        <v>2.75413</v>
      </c>
      <c r="EA154">
        <v>2.5620500000000001E-2</v>
      </c>
      <c r="EB154">
        <v>2.35771E-2</v>
      </c>
      <c r="EC154">
        <v>8.9396400000000001E-2</v>
      </c>
      <c r="ED154">
        <v>8.0883499999999997E-2</v>
      </c>
      <c r="EE154">
        <v>37983.199999999997</v>
      </c>
      <c r="EF154">
        <v>41736.699999999997</v>
      </c>
      <c r="EG154">
        <v>35339.800000000003</v>
      </c>
      <c r="EH154">
        <v>38781.199999999997</v>
      </c>
      <c r="EI154">
        <v>45626.2</v>
      </c>
      <c r="EJ154">
        <v>51440</v>
      </c>
      <c r="EK154">
        <v>55229.4</v>
      </c>
      <c r="EL154">
        <v>62156.6</v>
      </c>
      <c r="EM154">
        <v>1.863</v>
      </c>
      <c r="EN154">
        <v>2.1970000000000001</v>
      </c>
      <c r="EO154">
        <v>-6.4075E-3</v>
      </c>
      <c r="EP154">
        <v>0</v>
      </c>
      <c r="EQ154">
        <v>28.129300000000001</v>
      </c>
      <c r="ER154">
        <v>999.9</v>
      </c>
      <c r="ES154">
        <v>50.201000000000001</v>
      </c>
      <c r="ET154">
        <v>31.058</v>
      </c>
      <c r="EU154">
        <v>29.764900000000001</v>
      </c>
      <c r="EV154">
        <v>53.796399999999998</v>
      </c>
      <c r="EW154">
        <v>39.286900000000003</v>
      </c>
      <c r="EX154">
        <v>2</v>
      </c>
      <c r="EY154">
        <v>0.116423</v>
      </c>
      <c r="EZ154">
        <v>1.5482800000000001</v>
      </c>
      <c r="FA154">
        <v>20.139800000000001</v>
      </c>
      <c r="FB154">
        <v>5.1981200000000003</v>
      </c>
      <c r="FC154">
        <v>12.0099</v>
      </c>
      <c r="FD154">
        <v>4.9756</v>
      </c>
      <c r="FE154">
        <v>3.294</v>
      </c>
      <c r="FF154">
        <v>9999</v>
      </c>
      <c r="FG154">
        <v>9999</v>
      </c>
      <c r="FH154">
        <v>9999</v>
      </c>
      <c r="FI154">
        <v>546.5</v>
      </c>
      <c r="FJ154">
        <v>1.8631</v>
      </c>
      <c r="FK154">
        <v>1.86792</v>
      </c>
      <c r="FL154">
        <v>1.86768</v>
      </c>
      <c r="FM154">
        <v>1.8689</v>
      </c>
      <c r="FN154">
        <v>1.8696900000000001</v>
      </c>
      <c r="FO154">
        <v>1.8656900000000001</v>
      </c>
      <c r="FP154">
        <v>1.86676</v>
      </c>
      <c r="FQ154">
        <v>1.86816</v>
      </c>
      <c r="FR154">
        <v>5</v>
      </c>
      <c r="FS154">
        <v>0</v>
      </c>
      <c r="FT154">
        <v>0</v>
      </c>
      <c r="FU154">
        <v>0</v>
      </c>
      <c r="FV154" t="s">
        <v>356</v>
      </c>
      <c r="FW154" t="s">
        <v>357</v>
      </c>
      <c r="FX154" t="s">
        <v>358</v>
      </c>
      <c r="FY154" t="s">
        <v>358</v>
      </c>
      <c r="FZ154" t="s">
        <v>358</v>
      </c>
      <c r="GA154" t="s">
        <v>358</v>
      </c>
      <c r="GB154">
        <v>0</v>
      </c>
      <c r="GC154">
        <v>100</v>
      </c>
      <c r="GD154">
        <v>100</v>
      </c>
      <c r="GE154">
        <v>6.7939999999999996</v>
      </c>
      <c r="GF154">
        <v>0.3856</v>
      </c>
      <c r="GG154">
        <v>5.6659111101770199</v>
      </c>
      <c r="GH154">
        <v>9.7043563482216103E-3</v>
      </c>
      <c r="GI154">
        <v>-6.1047874590071599E-7</v>
      </c>
      <c r="GJ154">
        <v>-2.0035481135848299E-10</v>
      </c>
      <c r="GK154">
        <v>-3.5135532291547797E-2</v>
      </c>
      <c r="GL154">
        <v>-2.6720997246463701E-3</v>
      </c>
      <c r="GM154">
        <v>1.0346449865754101E-3</v>
      </c>
      <c r="GN154">
        <v>-8.7332016154656395E-6</v>
      </c>
      <c r="GO154">
        <v>13</v>
      </c>
      <c r="GP154">
        <v>1798</v>
      </c>
      <c r="GQ154">
        <v>1</v>
      </c>
      <c r="GR154">
        <v>47</v>
      </c>
      <c r="GS154">
        <v>1512</v>
      </c>
      <c r="GT154">
        <v>12887.9</v>
      </c>
      <c r="GU154">
        <v>0.44921899999999998</v>
      </c>
      <c r="GV154">
        <v>2.65503</v>
      </c>
      <c r="GW154">
        <v>2.2485400000000002</v>
      </c>
      <c r="GX154">
        <v>2.7233900000000002</v>
      </c>
      <c r="GY154">
        <v>1.9958499999999999</v>
      </c>
      <c r="GZ154">
        <v>2.2839399999999999</v>
      </c>
      <c r="HA154">
        <v>37.457799999999999</v>
      </c>
      <c r="HB154">
        <v>15.427899999999999</v>
      </c>
      <c r="HC154">
        <v>18</v>
      </c>
      <c r="HD154">
        <v>439.00599999999997</v>
      </c>
      <c r="HE154">
        <v>671.58100000000002</v>
      </c>
      <c r="HF154">
        <v>22.998100000000001</v>
      </c>
      <c r="HG154">
        <v>28.734500000000001</v>
      </c>
      <c r="HH154">
        <v>29.9999</v>
      </c>
      <c r="HI154">
        <v>28.491099999999999</v>
      </c>
      <c r="HJ154">
        <v>28.373200000000001</v>
      </c>
      <c r="HK154">
        <v>8.9485700000000001</v>
      </c>
      <c r="HL154">
        <v>30.117799999999999</v>
      </c>
      <c r="HM154">
        <v>0</v>
      </c>
      <c r="HN154">
        <v>23</v>
      </c>
      <c r="HO154">
        <v>83.448899999999995</v>
      </c>
      <c r="HP154">
        <v>21.218499999999999</v>
      </c>
      <c r="HQ154">
        <v>102.461</v>
      </c>
      <c r="HR154">
        <v>103.491</v>
      </c>
    </row>
    <row r="155" spans="1:226" x14ac:dyDescent="0.2">
      <c r="A155">
        <v>161</v>
      </c>
      <c r="B155">
        <v>1656172496.5</v>
      </c>
      <c r="C155">
        <v>3192.5</v>
      </c>
      <c r="D155" t="s">
        <v>638</v>
      </c>
      <c r="E155" t="s">
        <v>639</v>
      </c>
      <c r="F155">
        <v>5</v>
      </c>
      <c r="G155" t="s">
        <v>596</v>
      </c>
      <c r="H155" t="s">
        <v>352</v>
      </c>
      <c r="I155">
        <v>1656172489.0185201</v>
      </c>
      <c r="J155">
        <f t="shared" si="68"/>
        <v>3.6750027614275344E-3</v>
      </c>
      <c r="K155">
        <f t="shared" si="69"/>
        <v>3.6750027614275345</v>
      </c>
      <c r="L155">
        <f t="shared" si="70"/>
        <v>3.6903944051894646</v>
      </c>
      <c r="M155">
        <f t="shared" si="71"/>
        <v>132.00133333333301</v>
      </c>
      <c r="N155">
        <f t="shared" si="72"/>
        <v>81.258586870350285</v>
      </c>
      <c r="O155">
        <f t="shared" si="73"/>
        <v>6.2115567063476229</v>
      </c>
      <c r="P155">
        <f t="shared" si="74"/>
        <v>10.09042611855549</v>
      </c>
      <c r="Q155">
        <f t="shared" si="75"/>
        <v>0.13174033909248367</v>
      </c>
      <c r="R155">
        <f t="shared" si="76"/>
        <v>2.6660112071353668</v>
      </c>
      <c r="S155">
        <f t="shared" si="77"/>
        <v>0.12822771327663449</v>
      </c>
      <c r="T155">
        <f t="shared" si="78"/>
        <v>8.0450115288747459E-2</v>
      </c>
      <c r="U155">
        <f t="shared" si="79"/>
        <v>321.51753277777732</v>
      </c>
      <c r="V155">
        <f t="shared" si="80"/>
        <v>28.884924138438805</v>
      </c>
      <c r="W155">
        <f t="shared" si="81"/>
        <v>28.884924138438805</v>
      </c>
      <c r="X155">
        <f t="shared" si="82"/>
        <v>3.9950697263182868</v>
      </c>
      <c r="Y155">
        <f t="shared" si="83"/>
        <v>50.176665987599179</v>
      </c>
      <c r="Z155">
        <f t="shared" si="84"/>
        <v>1.8885607375314895</v>
      </c>
      <c r="AA155">
        <f t="shared" si="85"/>
        <v>3.763822686023488</v>
      </c>
      <c r="AB155">
        <f t="shared" si="86"/>
        <v>2.1065089887867972</v>
      </c>
      <c r="AC155">
        <f t="shared" si="87"/>
        <v>-162.06762177895428</v>
      </c>
      <c r="AD155">
        <f t="shared" si="88"/>
        <v>-147.41401818613372</v>
      </c>
      <c r="AE155">
        <f t="shared" si="89"/>
        <v>-12.097578475951682</v>
      </c>
      <c r="AF155">
        <f t="shared" si="90"/>
        <v>-6.1685663262380785E-2</v>
      </c>
      <c r="AG155">
        <f t="shared" si="91"/>
        <v>-17.683676776492039</v>
      </c>
      <c r="AH155">
        <f t="shared" si="92"/>
        <v>3.7084307894244968</v>
      </c>
      <c r="AI155">
        <f t="shared" si="93"/>
        <v>3.6903944051894646</v>
      </c>
      <c r="AJ155">
        <v>103.126997765013</v>
      </c>
      <c r="AK155">
        <v>112.60383030302999</v>
      </c>
      <c r="AL155">
        <v>-3.2265055466859498</v>
      </c>
      <c r="AM155">
        <v>66.908545016606197</v>
      </c>
      <c r="AN155">
        <f t="shared" si="94"/>
        <v>3.6750027614275345</v>
      </c>
      <c r="AO155">
        <v>21.157885218708699</v>
      </c>
      <c r="AP155">
        <v>24.6788993939394</v>
      </c>
      <c r="AQ155">
        <v>-1.7240628281648099E-3</v>
      </c>
      <c r="AR155">
        <v>77.415575398993695</v>
      </c>
      <c r="AS155">
        <v>6</v>
      </c>
      <c r="AT155">
        <v>1</v>
      </c>
      <c r="AU155">
        <f t="shared" si="95"/>
        <v>1</v>
      </c>
      <c r="AV155">
        <f t="shared" si="96"/>
        <v>0</v>
      </c>
      <c r="AW155">
        <f t="shared" si="97"/>
        <v>40276.401693990643</v>
      </c>
      <c r="AX155">
        <f t="shared" si="98"/>
        <v>2000.01296296296</v>
      </c>
      <c r="AY155">
        <f t="shared" si="99"/>
        <v>1681.2106111111088</v>
      </c>
      <c r="AZ155">
        <f t="shared" si="100"/>
        <v>0.84059985722314767</v>
      </c>
      <c r="BA155">
        <f t="shared" si="101"/>
        <v>0.16075772444067493</v>
      </c>
      <c r="BB155">
        <v>4.9000000000000004</v>
      </c>
      <c r="BC155">
        <v>0.5</v>
      </c>
      <c r="BD155" t="s">
        <v>353</v>
      </c>
      <c r="BE155">
        <v>2</v>
      </c>
      <c r="BF155" t="b">
        <v>1</v>
      </c>
      <c r="BG155">
        <v>1656172489.0185201</v>
      </c>
      <c r="BH155">
        <v>132.00133333333301</v>
      </c>
      <c r="BI155">
        <v>115.149862962963</v>
      </c>
      <c r="BJ155">
        <v>24.7058481481481</v>
      </c>
      <c r="BK155">
        <v>21.1611222222222</v>
      </c>
      <c r="BL155">
        <v>125.131259259259</v>
      </c>
      <c r="BM155">
        <v>24.319655555555599</v>
      </c>
      <c r="BN155">
        <v>499.96455555555599</v>
      </c>
      <c r="BO155">
        <v>76.341811111111099</v>
      </c>
      <c r="BP155">
        <v>0.100038859259259</v>
      </c>
      <c r="BQ155">
        <v>27.859292592592599</v>
      </c>
      <c r="BR155">
        <v>28.038759259259301</v>
      </c>
      <c r="BS155">
        <v>999.9</v>
      </c>
      <c r="BT155">
        <v>0</v>
      </c>
      <c r="BU155">
        <v>0</v>
      </c>
      <c r="BV155">
        <v>10006.296296296299</v>
      </c>
      <c r="BW155">
        <v>0</v>
      </c>
      <c r="BX155">
        <v>200.022074074074</v>
      </c>
      <c r="BY155">
        <v>16.851529629629599</v>
      </c>
      <c r="BZ155">
        <v>135.34555555555599</v>
      </c>
      <c r="CA155">
        <v>117.639411111111</v>
      </c>
      <c r="CB155">
        <v>3.5447266666666701</v>
      </c>
      <c r="CC155">
        <v>115.149862962963</v>
      </c>
      <c r="CD155">
        <v>21.1611222222222</v>
      </c>
      <c r="CE155">
        <v>1.88608888888889</v>
      </c>
      <c r="CF155">
        <v>1.6154785185185201</v>
      </c>
      <c r="CG155">
        <v>16.519140740740699</v>
      </c>
      <c r="CH155">
        <v>14.1072481481481</v>
      </c>
      <c r="CI155">
        <v>2000.01296296296</v>
      </c>
      <c r="CJ155">
        <v>0.980005074074074</v>
      </c>
      <c r="CK155">
        <v>1.9994940740740701E-2</v>
      </c>
      <c r="CL155">
        <v>0</v>
      </c>
      <c r="CM155">
        <v>2.2625370370370401</v>
      </c>
      <c r="CN155">
        <v>0</v>
      </c>
      <c r="CO155">
        <v>4456.5240740740701</v>
      </c>
      <c r="CP155">
        <v>17300.296296296299</v>
      </c>
      <c r="CQ155">
        <v>40.879592592592601</v>
      </c>
      <c r="CR155">
        <v>41.212666666666699</v>
      </c>
      <c r="CS155">
        <v>40.747666666666703</v>
      </c>
      <c r="CT155">
        <v>39.686999999999998</v>
      </c>
      <c r="CU155">
        <v>40.243000000000002</v>
      </c>
      <c r="CV155">
        <v>1960.0222222222201</v>
      </c>
      <c r="CW155">
        <v>39.990740740740698</v>
      </c>
      <c r="CX155">
        <v>0</v>
      </c>
      <c r="CY155">
        <v>1656172495.8</v>
      </c>
      <c r="CZ155">
        <v>0</v>
      </c>
      <c r="DA155">
        <v>0</v>
      </c>
      <c r="DB155" t="s">
        <v>354</v>
      </c>
      <c r="DC155">
        <v>1656081770.5</v>
      </c>
      <c r="DD155">
        <v>1655399214.5999999</v>
      </c>
      <c r="DE155">
        <v>0</v>
      </c>
      <c r="DF155">
        <v>0.13400000000000001</v>
      </c>
      <c r="DG155">
        <v>-0.06</v>
      </c>
      <c r="DH155">
        <v>9.3309999999999995</v>
      </c>
      <c r="DI155">
        <v>0.51100000000000001</v>
      </c>
      <c r="DJ155">
        <v>421</v>
      </c>
      <c r="DK155">
        <v>25</v>
      </c>
      <c r="DL155">
        <v>1.93</v>
      </c>
      <c r="DM155">
        <v>0.15</v>
      </c>
      <c r="DN155">
        <v>16.494602499999999</v>
      </c>
      <c r="DO155">
        <v>6.3152589118198401</v>
      </c>
      <c r="DP155">
        <v>0.65197237421822596</v>
      </c>
      <c r="DQ155">
        <v>0</v>
      </c>
      <c r="DR155">
        <v>3.5398957499999999</v>
      </c>
      <c r="DS155">
        <v>2.9277861163221001E-2</v>
      </c>
      <c r="DT155">
        <v>2.96982449723464E-2</v>
      </c>
      <c r="DU155">
        <v>1</v>
      </c>
      <c r="DV155">
        <v>1</v>
      </c>
      <c r="DW155">
        <v>2</v>
      </c>
      <c r="DX155" t="s">
        <v>355</v>
      </c>
      <c r="DY155">
        <v>2.9711400000000001</v>
      </c>
      <c r="DZ155">
        <v>2.7537099999999999</v>
      </c>
      <c r="EA155">
        <v>2.2364700000000001E-2</v>
      </c>
      <c r="EB155">
        <v>2.01624E-2</v>
      </c>
      <c r="EC155">
        <v>8.9379E-2</v>
      </c>
      <c r="ED155">
        <v>8.0888399999999999E-2</v>
      </c>
      <c r="EE155">
        <v>38110.400000000001</v>
      </c>
      <c r="EF155">
        <v>41882.5</v>
      </c>
      <c r="EG155">
        <v>35340</v>
      </c>
      <c r="EH155">
        <v>38781.199999999997</v>
      </c>
      <c r="EI155">
        <v>45627.4</v>
      </c>
      <c r="EJ155">
        <v>51439.199999999997</v>
      </c>
      <c r="EK155">
        <v>55229.8</v>
      </c>
      <c r="EL155">
        <v>62156</v>
      </c>
      <c r="EM155">
        <v>1.8626</v>
      </c>
      <c r="EN155">
        <v>2.1966000000000001</v>
      </c>
      <c r="EO155">
        <v>-5.5134299999999997E-3</v>
      </c>
      <c r="EP155">
        <v>0</v>
      </c>
      <c r="EQ155">
        <v>28.124500000000001</v>
      </c>
      <c r="ER155">
        <v>999.9</v>
      </c>
      <c r="ES155">
        <v>50.177</v>
      </c>
      <c r="ET155">
        <v>31.058</v>
      </c>
      <c r="EU155">
        <v>29.752600000000001</v>
      </c>
      <c r="EV155">
        <v>54.376399999999997</v>
      </c>
      <c r="EW155">
        <v>39.326900000000002</v>
      </c>
      <c r="EX155">
        <v>2</v>
      </c>
      <c r="EY155">
        <v>0.116484</v>
      </c>
      <c r="EZ155">
        <v>1.54057</v>
      </c>
      <c r="FA155">
        <v>20.138999999999999</v>
      </c>
      <c r="FB155">
        <v>5.1957300000000002</v>
      </c>
      <c r="FC155">
        <v>12.0099</v>
      </c>
      <c r="FD155">
        <v>4.9748000000000001</v>
      </c>
      <c r="FE155">
        <v>3.2938000000000001</v>
      </c>
      <c r="FF155">
        <v>9999</v>
      </c>
      <c r="FG155">
        <v>9999</v>
      </c>
      <c r="FH155">
        <v>9999</v>
      </c>
      <c r="FI155">
        <v>546.5</v>
      </c>
      <c r="FJ155">
        <v>1.8631</v>
      </c>
      <c r="FK155">
        <v>1.86792</v>
      </c>
      <c r="FL155">
        <v>1.86768</v>
      </c>
      <c r="FM155">
        <v>1.8689</v>
      </c>
      <c r="FN155">
        <v>1.8696600000000001</v>
      </c>
      <c r="FO155">
        <v>1.8656900000000001</v>
      </c>
      <c r="FP155">
        <v>1.86676</v>
      </c>
      <c r="FQ155">
        <v>1.8681300000000001</v>
      </c>
      <c r="FR155">
        <v>5</v>
      </c>
      <c r="FS155">
        <v>0</v>
      </c>
      <c r="FT155">
        <v>0</v>
      </c>
      <c r="FU155">
        <v>0</v>
      </c>
      <c r="FV155" t="s">
        <v>356</v>
      </c>
      <c r="FW155" t="s">
        <v>357</v>
      </c>
      <c r="FX155" t="s">
        <v>358</v>
      </c>
      <c r="FY155" t="s">
        <v>358</v>
      </c>
      <c r="FZ155" t="s">
        <v>358</v>
      </c>
      <c r="GA155" t="s">
        <v>358</v>
      </c>
      <c r="GB155">
        <v>0</v>
      </c>
      <c r="GC155">
        <v>100</v>
      </c>
      <c r="GD155">
        <v>100</v>
      </c>
      <c r="GE155">
        <v>6.6449999999999996</v>
      </c>
      <c r="GF155">
        <v>0.38540000000000002</v>
      </c>
      <c r="GG155">
        <v>5.6659111101770199</v>
      </c>
      <c r="GH155">
        <v>9.7043563482216103E-3</v>
      </c>
      <c r="GI155">
        <v>-6.1047874590071599E-7</v>
      </c>
      <c r="GJ155">
        <v>-2.0035481135848299E-10</v>
      </c>
      <c r="GK155">
        <v>-3.5135532291547797E-2</v>
      </c>
      <c r="GL155">
        <v>-2.6720997246463701E-3</v>
      </c>
      <c r="GM155">
        <v>1.0346449865754101E-3</v>
      </c>
      <c r="GN155">
        <v>-8.7332016154656395E-6</v>
      </c>
      <c r="GO155">
        <v>13</v>
      </c>
      <c r="GP155">
        <v>1798</v>
      </c>
      <c r="GQ155">
        <v>1</v>
      </c>
      <c r="GR155">
        <v>47</v>
      </c>
      <c r="GS155">
        <v>1512.1</v>
      </c>
      <c r="GT155">
        <v>12888</v>
      </c>
      <c r="GU155">
        <v>0.40283200000000002</v>
      </c>
      <c r="GV155">
        <v>2.65503</v>
      </c>
      <c r="GW155">
        <v>2.2485400000000002</v>
      </c>
      <c r="GX155">
        <v>2.7233900000000002</v>
      </c>
      <c r="GY155">
        <v>1.9958499999999999</v>
      </c>
      <c r="GZ155">
        <v>2.3290999999999999</v>
      </c>
      <c r="HA155">
        <v>37.457799999999999</v>
      </c>
      <c r="HB155">
        <v>15.4367</v>
      </c>
      <c r="HC155">
        <v>18</v>
      </c>
      <c r="HD155">
        <v>438.78399999999999</v>
      </c>
      <c r="HE155">
        <v>671.303</v>
      </c>
      <c r="HF155">
        <v>22.998200000000001</v>
      </c>
      <c r="HG155">
        <v>28.734500000000001</v>
      </c>
      <c r="HH155">
        <v>29.9999</v>
      </c>
      <c r="HI155">
        <v>28.493500000000001</v>
      </c>
      <c r="HJ155">
        <v>28.378</v>
      </c>
      <c r="HK155">
        <v>8.0181100000000001</v>
      </c>
      <c r="HL155">
        <v>30.117799999999999</v>
      </c>
      <c r="HM155">
        <v>0</v>
      </c>
      <c r="HN155">
        <v>23</v>
      </c>
      <c r="HO155">
        <v>63.290599999999998</v>
      </c>
      <c r="HP155">
        <v>21.2241</v>
      </c>
      <c r="HQ155">
        <v>102.462</v>
      </c>
      <c r="HR155">
        <v>103.49</v>
      </c>
    </row>
    <row r="156" spans="1:226" x14ac:dyDescent="0.2">
      <c r="A156">
        <v>162</v>
      </c>
      <c r="B156">
        <v>1656172563.5</v>
      </c>
      <c r="C156">
        <v>3259.5</v>
      </c>
      <c r="D156" t="s">
        <v>640</v>
      </c>
      <c r="E156" t="s">
        <v>641</v>
      </c>
      <c r="F156">
        <v>5</v>
      </c>
      <c r="G156" t="s">
        <v>596</v>
      </c>
      <c r="H156" t="s">
        <v>352</v>
      </c>
      <c r="I156">
        <v>1656172555.5</v>
      </c>
      <c r="J156">
        <f t="shared" si="68"/>
        <v>3.6744407859421509E-3</v>
      </c>
      <c r="K156">
        <f t="shared" si="69"/>
        <v>3.6744407859421511</v>
      </c>
      <c r="L156">
        <f t="shared" si="70"/>
        <v>12.265029900607049</v>
      </c>
      <c r="M156">
        <f t="shared" si="71"/>
        <v>406.149612903226</v>
      </c>
      <c r="N156">
        <f t="shared" si="72"/>
        <v>239.33134935700352</v>
      </c>
      <c r="O156">
        <f t="shared" si="73"/>
        <v>18.294508767533813</v>
      </c>
      <c r="P156">
        <f t="shared" si="74"/>
        <v>31.046111067986178</v>
      </c>
      <c r="Q156">
        <f t="shared" si="75"/>
        <v>0.1320457880477337</v>
      </c>
      <c r="R156">
        <f t="shared" si="76"/>
        <v>2.6657464328885347</v>
      </c>
      <c r="S156">
        <f t="shared" si="77"/>
        <v>0.12851674935220075</v>
      </c>
      <c r="T156">
        <f t="shared" si="78"/>
        <v>8.0632182602830588E-2</v>
      </c>
      <c r="U156">
        <f t="shared" si="79"/>
        <v>321.51702154838637</v>
      </c>
      <c r="V156">
        <f t="shared" si="80"/>
        <v>28.858650748769097</v>
      </c>
      <c r="W156">
        <f t="shared" si="81"/>
        <v>28.858650748769097</v>
      </c>
      <c r="X156">
        <f t="shared" si="82"/>
        <v>3.9889947818405735</v>
      </c>
      <c r="Y156">
        <f t="shared" si="83"/>
        <v>50.226050856442775</v>
      </c>
      <c r="Z156">
        <f t="shared" si="84"/>
        <v>1.8874931083529738</v>
      </c>
      <c r="AA156">
        <f t="shared" si="85"/>
        <v>3.7579962512837191</v>
      </c>
      <c r="AB156">
        <f t="shared" si="86"/>
        <v>2.1015016734875998</v>
      </c>
      <c r="AC156">
        <f t="shared" si="87"/>
        <v>-162.04283866004886</v>
      </c>
      <c r="AD156">
        <f t="shared" si="88"/>
        <v>-147.43829829109342</v>
      </c>
      <c r="AE156">
        <f t="shared" si="89"/>
        <v>-12.097592000053174</v>
      </c>
      <c r="AF156">
        <f t="shared" si="90"/>
        <v>-6.1707402809076939E-2</v>
      </c>
      <c r="AG156">
        <f t="shared" si="91"/>
        <v>12.52352393348794</v>
      </c>
      <c r="AH156">
        <f t="shared" si="92"/>
        <v>3.7118375918061539</v>
      </c>
      <c r="AI156">
        <f t="shared" si="93"/>
        <v>12.265029900607049</v>
      </c>
      <c r="AJ156">
        <v>429.01203930652599</v>
      </c>
      <c r="AK156">
        <v>416.63199393939402</v>
      </c>
      <c r="AL156">
        <v>2.4769333618568999E-2</v>
      </c>
      <c r="AM156">
        <v>66.908545016606197</v>
      </c>
      <c r="AN156">
        <f t="shared" si="94"/>
        <v>3.6744407859421511</v>
      </c>
      <c r="AO156">
        <v>21.150992960830301</v>
      </c>
      <c r="AP156">
        <v>24.658389696969699</v>
      </c>
      <c r="AQ156">
        <v>9.8128792522804193E-4</v>
      </c>
      <c r="AR156">
        <v>77.415575398993695</v>
      </c>
      <c r="AS156">
        <v>5</v>
      </c>
      <c r="AT156">
        <v>1</v>
      </c>
      <c r="AU156">
        <f t="shared" si="95"/>
        <v>1</v>
      </c>
      <c r="AV156">
        <f t="shared" si="96"/>
        <v>0</v>
      </c>
      <c r="AW156">
        <f t="shared" si="97"/>
        <v>40274.038374253854</v>
      </c>
      <c r="AX156">
        <f t="shared" si="98"/>
        <v>2000.0096774193501</v>
      </c>
      <c r="AY156">
        <f t="shared" si="99"/>
        <v>1681.2078580645123</v>
      </c>
      <c r="AZ156">
        <f t="shared" si="100"/>
        <v>0.84059986161357292</v>
      </c>
      <c r="BA156">
        <f t="shared" si="101"/>
        <v>0.16075773291419559</v>
      </c>
      <c r="BB156">
        <v>4.9000000000000004</v>
      </c>
      <c r="BC156">
        <v>0.5</v>
      </c>
      <c r="BD156" t="s">
        <v>353</v>
      </c>
      <c r="BE156">
        <v>2</v>
      </c>
      <c r="BF156" t="b">
        <v>1</v>
      </c>
      <c r="BG156">
        <v>1656172555.5</v>
      </c>
      <c r="BH156">
        <v>406.149612903226</v>
      </c>
      <c r="BI156">
        <v>419.899580645161</v>
      </c>
      <c r="BJ156">
        <v>24.692451612903199</v>
      </c>
      <c r="BK156">
        <v>21.1448</v>
      </c>
      <c r="BL156">
        <v>396.74209677419401</v>
      </c>
      <c r="BM156">
        <v>24.306661290322602</v>
      </c>
      <c r="BN156">
        <v>500.01803225806498</v>
      </c>
      <c r="BO156">
        <v>76.340080645161294</v>
      </c>
      <c r="BP156">
        <v>0.100004687096774</v>
      </c>
      <c r="BQ156">
        <v>27.8327483870968</v>
      </c>
      <c r="BR156">
        <v>28.018767741935498</v>
      </c>
      <c r="BS156">
        <v>999.9</v>
      </c>
      <c r="BT156">
        <v>0</v>
      </c>
      <c r="BU156">
        <v>0</v>
      </c>
      <c r="BV156">
        <v>10005</v>
      </c>
      <c r="BW156">
        <v>0</v>
      </c>
      <c r="BX156">
        <v>227.26403225806399</v>
      </c>
      <c r="BY156">
        <v>-13.750022580645201</v>
      </c>
      <c r="BZ156">
        <v>416.43222580645198</v>
      </c>
      <c r="CA156">
        <v>428.970096774193</v>
      </c>
      <c r="CB156">
        <v>3.5476332258064498</v>
      </c>
      <c r="CC156">
        <v>419.899580645161</v>
      </c>
      <c r="CD156">
        <v>21.1448</v>
      </c>
      <c r="CE156">
        <v>1.88502225806452</v>
      </c>
      <c r="CF156">
        <v>1.6141970967741901</v>
      </c>
      <c r="CG156">
        <v>16.510241935483901</v>
      </c>
      <c r="CH156">
        <v>14.094958064516099</v>
      </c>
      <c r="CI156">
        <v>2000.0096774193501</v>
      </c>
      <c r="CJ156">
        <v>0.98000429032258096</v>
      </c>
      <c r="CK156">
        <v>1.9995567741935501E-2</v>
      </c>
      <c r="CL156">
        <v>0</v>
      </c>
      <c r="CM156">
        <v>2.2469935483871</v>
      </c>
      <c r="CN156">
        <v>0</v>
      </c>
      <c r="CO156">
        <v>4691.7583870967701</v>
      </c>
      <c r="CP156">
        <v>17300.264516128998</v>
      </c>
      <c r="CQ156">
        <v>40.811999999999998</v>
      </c>
      <c r="CR156">
        <v>41.125</v>
      </c>
      <c r="CS156">
        <v>40.625</v>
      </c>
      <c r="CT156">
        <v>39.625</v>
      </c>
      <c r="CU156">
        <v>40.128999999999998</v>
      </c>
      <c r="CV156">
        <v>1960.01870967742</v>
      </c>
      <c r="CW156">
        <v>39.990967741935499</v>
      </c>
      <c r="CX156">
        <v>0</v>
      </c>
      <c r="CY156">
        <v>1656172563</v>
      </c>
      <c r="CZ156">
        <v>0</v>
      </c>
      <c r="DA156">
        <v>0</v>
      </c>
      <c r="DB156" t="s">
        <v>354</v>
      </c>
      <c r="DC156">
        <v>1656081770.5</v>
      </c>
      <c r="DD156">
        <v>1655399214.5999999</v>
      </c>
      <c r="DE156">
        <v>0</v>
      </c>
      <c r="DF156">
        <v>0.13400000000000001</v>
      </c>
      <c r="DG156">
        <v>-0.06</v>
      </c>
      <c r="DH156">
        <v>9.3309999999999995</v>
      </c>
      <c r="DI156">
        <v>0.51100000000000001</v>
      </c>
      <c r="DJ156">
        <v>421</v>
      </c>
      <c r="DK156">
        <v>25</v>
      </c>
      <c r="DL156">
        <v>1.93</v>
      </c>
      <c r="DM156">
        <v>0.15</v>
      </c>
      <c r="DN156">
        <v>-13.9265425</v>
      </c>
      <c r="DO156">
        <v>3.4150007504690798</v>
      </c>
      <c r="DP156">
        <v>0.37915244486057298</v>
      </c>
      <c r="DQ156">
        <v>0</v>
      </c>
      <c r="DR156">
        <v>3.5393474999999999</v>
      </c>
      <c r="DS156">
        <v>0.247622363977474</v>
      </c>
      <c r="DT156">
        <v>3.3262199923486703E-2</v>
      </c>
      <c r="DU156">
        <v>0</v>
      </c>
      <c r="DV156">
        <v>0</v>
      </c>
      <c r="DW156">
        <v>2</v>
      </c>
      <c r="DX156" t="s">
        <v>359</v>
      </c>
      <c r="DY156">
        <v>2.9712399999999999</v>
      </c>
      <c r="DZ156">
        <v>2.7540900000000001</v>
      </c>
      <c r="EA156">
        <v>7.4062699999999995E-2</v>
      </c>
      <c r="EB156">
        <v>7.7444200000000005E-2</v>
      </c>
      <c r="EC156">
        <v>8.9309899999999998E-2</v>
      </c>
      <c r="ED156">
        <v>8.0588699999999999E-2</v>
      </c>
      <c r="EE156">
        <v>36098.6</v>
      </c>
      <c r="EF156">
        <v>39437.599999999999</v>
      </c>
      <c r="EG156">
        <v>35342.300000000003</v>
      </c>
      <c r="EH156">
        <v>38783.599999999999</v>
      </c>
      <c r="EI156">
        <v>45634.8</v>
      </c>
      <c r="EJ156">
        <v>51460.3</v>
      </c>
      <c r="EK156">
        <v>55233</v>
      </c>
      <c r="EL156">
        <v>62159.3</v>
      </c>
      <c r="EM156">
        <v>1.8637999999999999</v>
      </c>
      <c r="EN156">
        <v>2.1970000000000001</v>
      </c>
      <c r="EO156">
        <v>-8.3446500000000003E-3</v>
      </c>
      <c r="EP156">
        <v>0</v>
      </c>
      <c r="EQ156">
        <v>28.1389</v>
      </c>
      <c r="ER156">
        <v>999.9</v>
      </c>
      <c r="ES156">
        <v>49.811</v>
      </c>
      <c r="ET156">
        <v>31.26</v>
      </c>
      <c r="EU156">
        <v>29.877800000000001</v>
      </c>
      <c r="EV156">
        <v>53.976399999999998</v>
      </c>
      <c r="EW156">
        <v>39.286900000000003</v>
      </c>
      <c r="EX156">
        <v>2</v>
      </c>
      <c r="EY156">
        <v>0.115325</v>
      </c>
      <c r="EZ156">
        <v>1.53268</v>
      </c>
      <c r="FA156">
        <v>20.139700000000001</v>
      </c>
      <c r="FB156">
        <v>5.1993200000000002</v>
      </c>
      <c r="FC156">
        <v>12.0099</v>
      </c>
      <c r="FD156">
        <v>4.976</v>
      </c>
      <c r="FE156">
        <v>3.2938000000000001</v>
      </c>
      <c r="FF156">
        <v>9999</v>
      </c>
      <c r="FG156">
        <v>9999</v>
      </c>
      <c r="FH156">
        <v>9999</v>
      </c>
      <c r="FI156">
        <v>546.5</v>
      </c>
      <c r="FJ156">
        <v>1.8631</v>
      </c>
      <c r="FK156">
        <v>1.86795</v>
      </c>
      <c r="FL156">
        <v>1.86768</v>
      </c>
      <c r="FM156">
        <v>1.86887</v>
      </c>
      <c r="FN156">
        <v>1.8696600000000001</v>
      </c>
      <c r="FO156">
        <v>1.8656900000000001</v>
      </c>
      <c r="FP156">
        <v>1.86676</v>
      </c>
      <c r="FQ156">
        <v>1.8681300000000001</v>
      </c>
      <c r="FR156">
        <v>5</v>
      </c>
      <c r="FS156">
        <v>0</v>
      </c>
      <c r="FT156">
        <v>0</v>
      </c>
      <c r="FU156">
        <v>0</v>
      </c>
      <c r="FV156" t="s">
        <v>356</v>
      </c>
      <c r="FW156" t="s">
        <v>357</v>
      </c>
      <c r="FX156" t="s">
        <v>358</v>
      </c>
      <c r="FY156" t="s">
        <v>358</v>
      </c>
      <c r="FZ156" t="s">
        <v>358</v>
      </c>
      <c r="GA156" t="s">
        <v>358</v>
      </c>
      <c r="GB156">
        <v>0</v>
      </c>
      <c r="GC156">
        <v>100</v>
      </c>
      <c r="GD156">
        <v>100</v>
      </c>
      <c r="GE156">
        <v>9.41</v>
      </c>
      <c r="GF156">
        <v>0.38469999999999999</v>
      </c>
      <c r="GG156">
        <v>5.6659111101770199</v>
      </c>
      <c r="GH156">
        <v>9.7043563482216103E-3</v>
      </c>
      <c r="GI156">
        <v>-6.1047874590071599E-7</v>
      </c>
      <c r="GJ156">
        <v>-2.0035481135848299E-10</v>
      </c>
      <c r="GK156">
        <v>-3.5135532291547797E-2</v>
      </c>
      <c r="GL156">
        <v>-2.6720997246463701E-3</v>
      </c>
      <c r="GM156">
        <v>1.0346449865754101E-3</v>
      </c>
      <c r="GN156">
        <v>-8.7332016154656395E-6</v>
      </c>
      <c r="GO156">
        <v>13</v>
      </c>
      <c r="GP156">
        <v>1798</v>
      </c>
      <c r="GQ156">
        <v>1</v>
      </c>
      <c r="GR156">
        <v>47</v>
      </c>
      <c r="GS156">
        <v>1513.2</v>
      </c>
      <c r="GT156">
        <v>12889.1</v>
      </c>
      <c r="GU156">
        <v>1.32568</v>
      </c>
      <c r="GV156">
        <v>2.63306</v>
      </c>
      <c r="GW156">
        <v>2.2485400000000002</v>
      </c>
      <c r="GX156">
        <v>2.7221700000000002</v>
      </c>
      <c r="GY156">
        <v>1.9958499999999999</v>
      </c>
      <c r="GZ156">
        <v>2.34741</v>
      </c>
      <c r="HA156">
        <v>37.53</v>
      </c>
      <c r="HB156">
        <v>15.427899999999999</v>
      </c>
      <c r="HC156">
        <v>18</v>
      </c>
      <c r="HD156">
        <v>439.76400000000001</v>
      </c>
      <c r="HE156">
        <v>672.15599999999995</v>
      </c>
      <c r="HF156">
        <v>23.0001</v>
      </c>
      <c r="HG156">
        <v>28.717300000000002</v>
      </c>
      <c r="HH156">
        <v>30</v>
      </c>
      <c r="HI156">
        <v>28.5275</v>
      </c>
      <c r="HJ156">
        <v>28.421299999999999</v>
      </c>
      <c r="HK156">
        <v>26.566299999999998</v>
      </c>
      <c r="HL156">
        <v>30.681899999999999</v>
      </c>
      <c r="HM156">
        <v>0</v>
      </c>
      <c r="HN156">
        <v>23</v>
      </c>
      <c r="HO156">
        <v>426.66500000000002</v>
      </c>
      <c r="HP156">
        <v>21.053100000000001</v>
      </c>
      <c r="HQ156">
        <v>102.468</v>
      </c>
      <c r="HR156">
        <v>103.496</v>
      </c>
    </row>
    <row r="157" spans="1:226" x14ac:dyDescent="0.2">
      <c r="A157">
        <v>163</v>
      </c>
      <c r="B157">
        <v>1656172568.5</v>
      </c>
      <c r="C157">
        <v>3264.5</v>
      </c>
      <c r="D157" t="s">
        <v>642</v>
      </c>
      <c r="E157" t="s">
        <v>643</v>
      </c>
      <c r="F157">
        <v>5</v>
      </c>
      <c r="G157" t="s">
        <v>596</v>
      </c>
      <c r="H157" t="s">
        <v>352</v>
      </c>
      <c r="I157">
        <v>1656172560.65517</v>
      </c>
      <c r="J157">
        <f t="shared" si="68"/>
        <v>3.6647828879463398E-3</v>
      </c>
      <c r="K157">
        <f t="shared" si="69"/>
        <v>3.6647828879463398</v>
      </c>
      <c r="L157">
        <f t="shared" si="70"/>
        <v>12.028773497389698</v>
      </c>
      <c r="M157">
        <f t="shared" si="71"/>
        <v>406.32299999999998</v>
      </c>
      <c r="N157">
        <f t="shared" si="72"/>
        <v>241.77658781156842</v>
      </c>
      <c r="O157">
        <f t="shared" si="73"/>
        <v>18.481446346475337</v>
      </c>
      <c r="P157">
        <f t="shared" si="74"/>
        <v>31.059404021747014</v>
      </c>
      <c r="Q157">
        <f t="shared" si="75"/>
        <v>0.13152029057552808</v>
      </c>
      <c r="R157">
        <f t="shared" si="76"/>
        <v>2.6675481723470869</v>
      </c>
      <c r="S157">
        <f t="shared" si="77"/>
        <v>0.12802118087695238</v>
      </c>
      <c r="T157">
        <f t="shared" si="78"/>
        <v>8.0319865144208413E-2</v>
      </c>
      <c r="U157">
        <f t="shared" si="79"/>
        <v>321.51412013793089</v>
      </c>
      <c r="V157">
        <f t="shared" si="80"/>
        <v>28.860626158262921</v>
      </c>
      <c r="W157">
        <f t="shared" si="81"/>
        <v>28.860626158262921</v>
      </c>
      <c r="X157">
        <f t="shared" si="82"/>
        <v>3.9894512566404132</v>
      </c>
      <c r="Y157">
        <f t="shared" si="83"/>
        <v>50.1688606768383</v>
      </c>
      <c r="Z157">
        <f t="shared" si="84"/>
        <v>1.8853325072788438</v>
      </c>
      <c r="AA157">
        <f t="shared" si="85"/>
        <v>3.7579735354629142</v>
      </c>
      <c r="AB157">
        <f t="shared" si="86"/>
        <v>2.1041187493615694</v>
      </c>
      <c r="AC157">
        <f t="shared" si="87"/>
        <v>-161.61692535843358</v>
      </c>
      <c r="AD157">
        <f t="shared" si="88"/>
        <v>-147.83693217674789</v>
      </c>
      <c r="AE157">
        <f t="shared" si="89"/>
        <v>-12.122220599084974</v>
      </c>
      <c r="AF157">
        <f t="shared" si="90"/>
        <v>-6.1957996335564758E-2</v>
      </c>
      <c r="AG157">
        <f t="shared" si="91"/>
        <v>12.977100035831313</v>
      </c>
      <c r="AH157">
        <f t="shared" si="92"/>
        <v>3.7280667113693582</v>
      </c>
      <c r="AI157">
        <f t="shared" si="93"/>
        <v>12.028773497389698</v>
      </c>
      <c r="AJ157">
        <v>429.69833997746099</v>
      </c>
      <c r="AK157">
        <v>417.07300606060602</v>
      </c>
      <c r="AL157">
        <v>0.14284542472272899</v>
      </c>
      <c r="AM157">
        <v>66.908545016606197</v>
      </c>
      <c r="AN157">
        <f t="shared" si="94"/>
        <v>3.6647828879463398</v>
      </c>
      <c r="AO157">
        <v>21.047773720659901</v>
      </c>
      <c r="AP157">
        <v>24.616279393939401</v>
      </c>
      <c r="AQ157">
        <v>-1.38585278143998E-2</v>
      </c>
      <c r="AR157">
        <v>77.415575398993695</v>
      </c>
      <c r="AS157">
        <v>5</v>
      </c>
      <c r="AT157">
        <v>1</v>
      </c>
      <c r="AU157">
        <f t="shared" si="95"/>
        <v>1</v>
      </c>
      <c r="AV157">
        <f t="shared" si="96"/>
        <v>0</v>
      </c>
      <c r="AW157">
        <f t="shared" si="97"/>
        <v>40314.067870567145</v>
      </c>
      <c r="AX157">
        <f t="shared" si="98"/>
        <v>1999.9917241379301</v>
      </c>
      <c r="AY157">
        <f t="shared" si="99"/>
        <v>1681.1927586206889</v>
      </c>
      <c r="AZ157">
        <f t="shared" si="100"/>
        <v>0.84059985765458345</v>
      </c>
      <c r="BA157">
        <f t="shared" si="101"/>
        <v>0.16075772527334597</v>
      </c>
      <c r="BB157">
        <v>4.9000000000000004</v>
      </c>
      <c r="BC157">
        <v>0.5</v>
      </c>
      <c r="BD157" t="s">
        <v>353</v>
      </c>
      <c r="BE157">
        <v>2</v>
      </c>
      <c r="BF157" t="b">
        <v>1</v>
      </c>
      <c r="BG157">
        <v>1656172560.65517</v>
      </c>
      <c r="BH157">
        <v>406.32299999999998</v>
      </c>
      <c r="BI157">
        <v>420.52493103448302</v>
      </c>
      <c r="BJ157">
        <v>24.6641551724138</v>
      </c>
      <c r="BK157">
        <v>21.1007931034483</v>
      </c>
      <c r="BL157">
        <v>396.91393103448303</v>
      </c>
      <c r="BM157">
        <v>24.279244827586201</v>
      </c>
      <c r="BN157">
        <v>500.00458620689699</v>
      </c>
      <c r="BO157">
        <v>76.340244827586204</v>
      </c>
      <c r="BP157">
        <v>9.9937051724137901E-2</v>
      </c>
      <c r="BQ157">
        <v>27.832644827586201</v>
      </c>
      <c r="BR157">
        <v>28.014720689655199</v>
      </c>
      <c r="BS157">
        <v>999.9</v>
      </c>
      <c r="BT157">
        <v>0</v>
      </c>
      <c r="BU157">
        <v>0</v>
      </c>
      <c r="BV157">
        <v>10015.344827586199</v>
      </c>
      <c r="BW157">
        <v>0</v>
      </c>
      <c r="BX157">
        <v>231.07034482758601</v>
      </c>
      <c r="BY157">
        <v>-14.2019551724138</v>
      </c>
      <c r="BZ157">
        <v>416.59800000000001</v>
      </c>
      <c r="CA157">
        <v>429.589551724138</v>
      </c>
      <c r="CB157">
        <v>3.56333827586207</v>
      </c>
      <c r="CC157">
        <v>420.52493103448302</v>
      </c>
      <c r="CD157">
        <v>21.1007931034483</v>
      </c>
      <c r="CE157">
        <v>1.88286586206897</v>
      </c>
      <c r="CF157">
        <v>1.6108406896551699</v>
      </c>
      <c r="CG157">
        <v>16.492251724137901</v>
      </c>
      <c r="CH157">
        <v>14.062858620689701</v>
      </c>
      <c r="CI157">
        <v>1999.9917241379301</v>
      </c>
      <c r="CJ157">
        <v>0.98000424137930997</v>
      </c>
      <c r="CK157">
        <v>1.99956068965517E-2</v>
      </c>
      <c r="CL157">
        <v>0</v>
      </c>
      <c r="CM157">
        <v>2.2313482758620702</v>
      </c>
      <c r="CN157">
        <v>0</v>
      </c>
      <c r="CO157">
        <v>4725.3996551724103</v>
      </c>
      <c r="CP157">
        <v>17300.099999999999</v>
      </c>
      <c r="CQ157">
        <v>40.811999999999998</v>
      </c>
      <c r="CR157">
        <v>41.125</v>
      </c>
      <c r="CS157">
        <v>40.625</v>
      </c>
      <c r="CT157">
        <v>39.625</v>
      </c>
      <c r="CU157">
        <v>40.125</v>
      </c>
      <c r="CV157">
        <v>1960.0013793103401</v>
      </c>
      <c r="CW157">
        <v>39.990344827586199</v>
      </c>
      <c r="CX157">
        <v>0</v>
      </c>
      <c r="CY157">
        <v>1656172567.8</v>
      </c>
      <c r="CZ157">
        <v>0</v>
      </c>
      <c r="DA157">
        <v>0</v>
      </c>
      <c r="DB157" t="s">
        <v>354</v>
      </c>
      <c r="DC157">
        <v>1656081770.5</v>
      </c>
      <c r="DD157">
        <v>1655399214.5999999</v>
      </c>
      <c r="DE157">
        <v>0</v>
      </c>
      <c r="DF157">
        <v>0.13400000000000001</v>
      </c>
      <c r="DG157">
        <v>-0.06</v>
      </c>
      <c r="DH157">
        <v>9.3309999999999995</v>
      </c>
      <c r="DI157">
        <v>0.51100000000000001</v>
      </c>
      <c r="DJ157">
        <v>421</v>
      </c>
      <c r="DK157">
        <v>25</v>
      </c>
      <c r="DL157">
        <v>1.93</v>
      </c>
      <c r="DM157">
        <v>0.15</v>
      </c>
      <c r="DN157">
        <v>-13.918975</v>
      </c>
      <c r="DO157">
        <v>-1.6493178236397401</v>
      </c>
      <c r="DP157">
        <v>0.58737048178726203</v>
      </c>
      <c r="DQ157">
        <v>0</v>
      </c>
      <c r="DR157">
        <v>3.5548657499999998</v>
      </c>
      <c r="DS157">
        <v>0.24418007504690301</v>
      </c>
      <c r="DT157">
        <v>3.3193516753087501E-2</v>
      </c>
      <c r="DU157">
        <v>0</v>
      </c>
      <c r="DV157">
        <v>0</v>
      </c>
      <c r="DW157">
        <v>2</v>
      </c>
      <c r="DX157" t="s">
        <v>359</v>
      </c>
      <c r="DY157">
        <v>2.97112</v>
      </c>
      <c r="DZ157">
        <v>2.7542599999999999</v>
      </c>
      <c r="EA157">
        <v>7.4152599999999999E-2</v>
      </c>
      <c r="EB157">
        <v>7.8291200000000005E-2</v>
      </c>
      <c r="EC157">
        <v>8.9207700000000001E-2</v>
      </c>
      <c r="ED157">
        <v>8.0585199999999996E-2</v>
      </c>
      <c r="EE157">
        <v>36094.400000000001</v>
      </c>
      <c r="EF157">
        <v>39401.300000000003</v>
      </c>
      <c r="EG157">
        <v>35341.699999999997</v>
      </c>
      <c r="EH157">
        <v>38783.5</v>
      </c>
      <c r="EI157">
        <v>45639.5</v>
      </c>
      <c r="EJ157">
        <v>51460.3</v>
      </c>
      <c r="EK157">
        <v>55232.5</v>
      </c>
      <c r="EL157">
        <v>62159.1</v>
      </c>
      <c r="EM157">
        <v>1.8640000000000001</v>
      </c>
      <c r="EN157">
        <v>2.1966000000000001</v>
      </c>
      <c r="EO157">
        <v>-9.5367400000000001E-3</v>
      </c>
      <c r="EP157">
        <v>0</v>
      </c>
      <c r="EQ157">
        <v>28.143699999999999</v>
      </c>
      <c r="ER157">
        <v>999.9</v>
      </c>
      <c r="ES157">
        <v>49.786000000000001</v>
      </c>
      <c r="ET157">
        <v>31.27</v>
      </c>
      <c r="EU157">
        <v>29.878599999999999</v>
      </c>
      <c r="EV157">
        <v>53.566400000000002</v>
      </c>
      <c r="EW157">
        <v>39.294899999999998</v>
      </c>
      <c r="EX157">
        <v>2</v>
      </c>
      <c r="EY157">
        <v>0.115</v>
      </c>
      <c r="EZ157">
        <v>1.53464</v>
      </c>
      <c r="FA157">
        <v>20.139900000000001</v>
      </c>
      <c r="FB157">
        <v>5.1993200000000002</v>
      </c>
      <c r="FC157">
        <v>12.0099</v>
      </c>
      <c r="FD157">
        <v>4.9752000000000001</v>
      </c>
      <c r="FE157">
        <v>3.294</v>
      </c>
      <c r="FF157">
        <v>9999</v>
      </c>
      <c r="FG157">
        <v>9999</v>
      </c>
      <c r="FH157">
        <v>9999</v>
      </c>
      <c r="FI157">
        <v>546.5</v>
      </c>
      <c r="FJ157">
        <v>1.8631</v>
      </c>
      <c r="FK157">
        <v>1.86798</v>
      </c>
      <c r="FL157">
        <v>1.86768</v>
      </c>
      <c r="FM157">
        <v>1.8689</v>
      </c>
      <c r="FN157">
        <v>1.8696600000000001</v>
      </c>
      <c r="FO157">
        <v>1.8656900000000001</v>
      </c>
      <c r="FP157">
        <v>1.86676</v>
      </c>
      <c r="FQ157">
        <v>1.8681300000000001</v>
      </c>
      <c r="FR157">
        <v>5</v>
      </c>
      <c r="FS157">
        <v>0</v>
      </c>
      <c r="FT157">
        <v>0</v>
      </c>
      <c r="FU157">
        <v>0</v>
      </c>
      <c r="FV157" t="s">
        <v>356</v>
      </c>
      <c r="FW157" t="s">
        <v>357</v>
      </c>
      <c r="FX157" t="s">
        <v>358</v>
      </c>
      <c r="FY157" t="s">
        <v>358</v>
      </c>
      <c r="FZ157" t="s">
        <v>358</v>
      </c>
      <c r="GA157" t="s">
        <v>358</v>
      </c>
      <c r="GB157">
        <v>0</v>
      </c>
      <c r="GC157">
        <v>100</v>
      </c>
      <c r="GD157">
        <v>100</v>
      </c>
      <c r="GE157">
        <v>9.4160000000000004</v>
      </c>
      <c r="GF157">
        <v>0.38340000000000002</v>
      </c>
      <c r="GG157">
        <v>5.6659111101770199</v>
      </c>
      <c r="GH157">
        <v>9.7043563482216103E-3</v>
      </c>
      <c r="GI157">
        <v>-6.1047874590071599E-7</v>
      </c>
      <c r="GJ157">
        <v>-2.0035481135848299E-10</v>
      </c>
      <c r="GK157">
        <v>-3.5135532291547797E-2</v>
      </c>
      <c r="GL157">
        <v>-2.6720997246463701E-3</v>
      </c>
      <c r="GM157">
        <v>1.0346449865754101E-3</v>
      </c>
      <c r="GN157">
        <v>-8.7332016154656395E-6</v>
      </c>
      <c r="GO157">
        <v>13</v>
      </c>
      <c r="GP157">
        <v>1798</v>
      </c>
      <c r="GQ157">
        <v>1</v>
      </c>
      <c r="GR157">
        <v>47</v>
      </c>
      <c r="GS157">
        <v>1513.3</v>
      </c>
      <c r="GT157">
        <v>12889.2</v>
      </c>
      <c r="GU157">
        <v>1.3501000000000001</v>
      </c>
      <c r="GV157">
        <v>2.63428</v>
      </c>
      <c r="GW157">
        <v>2.2485400000000002</v>
      </c>
      <c r="GX157">
        <v>2.7233900000000002</v>
      </c>
      <c r="GY157">
        <v>1.9958499999999999</v>
      </c>
      <c r="GZ157">
        <v>2.2997999999999998</v>
      </c>
      <c r="HA157">
        <v>37.53</v>
      </c>
      <c r="HB157">
        <v>15.410399999999999</v>
      </c>
      <c r="HC157">
        <v>18</v>
      </c>
      <c r="HD157">
        <v>439.90300000000002</v>
      </c>
      <c r="HE157">
        <v>671.87900000000002</v>
      </c>
      <c r="HF157">
        <v>23.000299999999999</v>
      </c>
      <c r="HG157">
        <v>28.717300000000002</v>
      </c>
      <c r="HH157">
        <v>30.0002</v>
      </c>
      <c r="HI157">
        <v>28.529900000000001</v>
      </c>
      <c r="HJ157">
        <v>28.426100000000002</v>
      </c>
      <c r="HK157">
        <v>27.090699999999998</v>
      </c>
      <c r="HL157">
        <v>30.681899999999999</v>
      </c>
      <c r="HM157">
        <v>0</v>
      </c>
      <c r="HN157">
        <v>23</v>
      </c>
      <c r="HO157">
        <v>440.12200000000001</v>
      </c>
      <c r="HP157">
        <v>21.0703</v>
      </c>
      <c r="HQ157">
        <v>102.467</v>
      </c>
      <c r="HR157">
        <v>103.496</v>
      </c>
    </row>
    <row r="158" spans="1:226" x14ac:dyDescent="0.2">
      <c r="A158">
        <v>164</v>
      </c>
      <c r="B158">
        <v>1656172573.5</v>
      </c>
      <c r="C158">
        <v>3269.5</v>
      </c>
      <c r="D158" t="s">
        <v>644</v>
      </c>
      <c r="E158" t="s">
        <v>645</v>
      </c>
      <c r="F158">
        <v>5</v>
      </c>
      <c r="G158" t="s">
        <v>596</v>
      </c>
      <c r="H158" t="s">
        <v>352</v>
      </c>
      <c r="I158">
        <v>1656172565.7321401</v>
      </c>
      <c r="J158">
        <f t="shared" si="68"/>
        <v>3.7031672981716847E-3</v>
      </c>
      <c r="K158">
        <f t="shared" si="69"/>
        <v>3.7031672981716848</v>
      </c>
      <c r="L158">
        <f t="shared" si="70"/>
        <v>11.463273605485833</v>
      </c>
      <c r="M158">
        <f t="shared" si="71"/>
        <v>407.41171428571403</v>
      </c>
      <c r="N158">
        <f t="shared" si="72"/>
        <v>251.18827149329238</v>
      </c>
      <c r="O158">
        <f t="shared" si="73"/>
        <v>19.200958983290676</v>
      </c>
      <c r="P158">
        <f t="shared" si="74"/>
        <v>31.142758253826468</v>
      </c>
      <c r="Q158">
        <f t="shared" si="75"/>
        <v>0.13296959005398787</v>
      </c>
      <c r="R158">
        <f t="shared" si="76"/>
        <v>2.665724536909424</v>
      </c>
      <c r="S158">
        <f t="shared" si="77"/>
        <v>0.12939169169443976</v>
      </c>
      <c r="T158">
        <f t="shared" si="78"/>
        <v>8.1183248453270213E-2</v>
      </c>
      <c r="U158">
        <f t="shared" si="79"/>
        <v>321.51489235714303</v>
      </c>
      <c r="V158">
        <f t="shared" si="80"/>
        <v>28.850054258272372</v>
      </c>
      <c r="W158">
        <f t="shared" si="81"/>
        <v>28.850054258272372</v>
      </c>
      <c r="X158">
        <f t="shared" si="82"/>
        <v>3.9870088474533971</v>
      </c>
      <c r="Y158">
        <f t="shared" si="83"/>
        <v>50.115727049225768</v>
      </c>
      <c r="Z158">
        <f t="shared" si="84"/>
        <v>1.8832986386699233</v>
      </c>
      <c r="AA158">
        <f t="shared" si="85"/>
        <v>3.7578994650123874</v>
      </c>
      <c r="AB158">
        <f t="shared" si="86"/>
        <v>2.1037102087834736</v>
      </c>
      <c r="AC158">
        <f t="shared" si="87"/>
        <v>-163.3096778493713</v>
      </c>
      <c r="AD158">
        <f t="shared" si="88"/>
        <v>-146.26505978399106</v>
      </c>
      <c r="AE158">
        <f t="shared" si="89"/>
        <v>-12.000883684935266</v>
      </c>
      <c r="AF158">
        <f t="shared" si="90"/>
        <v>-6.0728961154609351E-2</v>
      </c>
      <c r="AG158">
        <f t="shared" si="91"/>
        <v>15.811225796093833</v>
      </c>
      <c r="AH158">
        <f t="shared" si="92"/>
        <v>3.7357278164484589</v>
      </c>
      <c r="AI158">
        <f t="shared" si="93"/>
        <v>11.463273605485833</v>
      </c>
      <c r="AJ158">
        <v>439.40588078977999</v>
      </c>
      <c r="AK158">
        <v>422.64849090909098</v>
      </c>
      <c r="AL158">
        <v>1.29400629221807</v>
      </c>
      <c r="AM158">
        <v>66.908545016606197</v>
      </c>
      <c r="AN158">
        <f t="shared" si="94"/>
        <v>3.7031672981716848</v>
      </c>
      <c r="AO158">
        <v>21.049642384219698</v>
      </c>
      <c r="AP158">
        <v>24.605903030303001</v>
      </c>
      <c r="AQ158">
        <v>-3.5296042680589401E-3</v>
      </c>
      <c r="AR158">
        <v>77.415575398993695</v>
      </c>
      <c r="AS158">
        <v>5</v>
      </c>
      <c r="AT158">
        <v>1</v>
      </c>
      <c r="AU158">
        <f t="shared" si="95"/>
        <v>1</v>
      </c>
      <c r="AV158">
        <f t="shared" si="96"/>
        <v>0</v>
      </c>
      <c r="AW158">
        <f t="shared" si="97"/>
        <v>40273.619901124926</v>
      </c>
      <c r="AX158">
        <f t="shared" si="98"/>
        <v>1999.99642857143</v>
      </c>
      <c r="AY158">
        <f t="shared" si="99"/>
        <v>1681.1967214285723</v>
      </c>
      <c r="AZ158">
        <f t="shared" si="100"/>
        <v>0.84059986178546731</v>
      </c>
      <c r="BA158">
        <f t="shared" si="101"/>
        <v>0.16075773324595219</v>
      </c>
      <c r="BB158">
        <v>4.9000000000000004</v>
      </c>
      <c r="BC158">
        <v>0.5</v>
      </c>
      <c r="BD158" t="s">
        <v>353</v>
      </c>
      <c r="BE158">
        <v>2</v>
      </c>
      <c r="BF158" t="b">
        <v>1</v>
      </c>
      <c r="BG158">
        <v>1656172565.7321401</v>
      </c>
      <c r="BH158">
        <v>407.41171428571403</v>
      </c>
      <c r="BI158">
        <v>424.39721428571403</v>
      </c>
      <c r="BJ158">
        <v>24.637442857142901</v>
      </c>
      <c r="BK158">
        <v>21.066846428571399</v>
      </c>
      <c r="BL158">
        <v>397.99271428571399</v>
      </c>
      <c r="BM158">
        <v>24.253357142857102</v>
      </c>
      <c r="BN158">
        <v>500.03064285714299</v>
      </c>
      <c r="BO158">
        <v>76.340482142857098</v>
      </c>
      <c r="BP158">
        <v>0.100025485714286</v>
      </c>
      <c r="BQ158">
        <v>27.832307142857101</v>
      </c>
      <c r="BR158">
        <v>28.013835714285701</v>
      </c>
      <c r="BS158">
        <v>999.9</v>
      </c>
      <c r="BT158">
        <v>0</v>
      </c>
      <c r="BU158">
        <v>0</v>
      </c>
      <c r="BV158">
        <v>10004.8214285714</v>
      </c>
      <c r="BW158">
        <v>0</v>
      </c>
      <c r="BX158">
        <v>237.18685714285701</v>
      </c>
      <c r="BY158">
        <v>-16.985582142857101</v>
      </c>
      <c r="BZ158">
        <v>417.70267857142898</v>
      </c>
      <c r="CA158">
        <v>433.53017857142902</v>
      </c>
      <c r="CB158">
        <v>3.57058107142857</v>
      </c>
      <c r="CC158">
        <v>424.39721428571403</v>
      </c>
      <c r="CD158">
        <v>21.066846428571399</v>
      </c>
      <c r="CE158">
        <v>1.88083214285714</v>
      </c>
      <c r="CF158">
        <v>1.60825357142857</v>
      </c>
      <c r="CG158">
        <v>16.4752714285714</v>
      </c>
      <c r="CH158">
        <v>14.0380928571429</v>
      </c>
      <c r="CI158">
        <v>1999.99642857143</v>
      </c>
      <c r="CJ158">
        <v>0.98000414285714299</v>
      </c>
      <c r="CK158">
        <v>1.9995685714285699E-2</v>
      </c>
      <c r="CL158">
        <v>0</v>
      </c>
      <c r="CM158">
        <v>2.2947214285714299</v>
      </c>
      <c r="CN158">
        <v>0</v>
      </c>
      <c r="CO158">
        <v>4777.5603571428601</v>
      </c>
      <c r="CP158">
        <v>17300.135714285701</v>
      </c>
      <c r="CQ158">
        <v>40.811999999999998</v>
      </c>
      <c r="CR158">
        <v>41.125</v>
      </c>
      <c r="CS158">
        <v>40.625</v>
      </c>
      <c r="CT158">
        <v>39.625</v>
      </c>
      <c r="CU158">
        <v>40.125</v>
      </c>
      <c r="CV158">
        <v>1960.0057142857099</v>
      </c>
      <c r="CW158">
        <v>39.990714285714297</v>
      </c>
      <c r="CX158">
        <v>0</v>
      </c>
      <c r="CY158">
        <v>1656172572.5999999</v>
      </c>
      <c r="CZ158">
        <v>0</v>
      </c>
      <c r="DA158">
        <v>0</v>
      </c>
      <c r="DB158" t="s">
        <v>354</v>
      </c>
      <c r="DC158">
        <v>1656081770.5</v>
      </c>
      <c r="DD158">
        <v>1655399214.5999999</v>
      </c>
      <c r="DE158">
        <v>0</v>
      </c>
      <c r="DF158">
        <v>0.13400000000000001</v>
      </c>
      <c r="DG158">
        <v>-0.06</v>
      </c>
      <c r="DH158">
        <v>9.3309999999999995</v>
      </c>
      <c r="DI158">
        <v>0.51100000000000001</v>
      </c>
      <c r="DJ158">
        <v>421</v>
      </c>
      <c r="DK158">
        <v>25</v>
      </c>
      <c r="DL158">
        <v>1.93</v>
      </c>
      <c r="DM158">
        <v>0.15</v>
      </c>
      <c r="DN158">
        <v>-16.126449999999998</v>
      </c>
      <c r="DO158">
        <v>-31.9516682926829</v>
      </c>
      <c r="DP158">
        <v>3.6624828314273401</v>
      </c>
      <c r="DQ158">
        <v>0</v>
      </c>
      <c r="DR158">
        <v>3.5632955000000002</v>
      </c>
      <c r="DS158">
        <v>8.8490881801130794E-2</v>
      </c>
      <c r="DT158">
        <v>2.84310639046448E-2</v>
      </c>
      <c r="DU158">
        <v>1</v>
      </c>
      <c r="DV158">
        <v>1</v>
      </c>
      <c r="DW158">
        <v>2</v>
      </c>
      <c r="DX158" t="s">
        <v>355</v>
      </c>
      <c r="DY158">
        <v>2.97153</v>
      </c>
      <c r="DZ158">
        <v>2.7538800000000001</v>
      </c>
      <c r="EA158">
        <v>7.5021299999999999E-2</v>
      </c>
      <c r="EB158">
        <v>8.0066300000000007E-2</v>
      </c>
      <c r="EC158">
        <v>8.9171799999999996E-2</v>
      </c>
      <c r="ED158">
        <v>8.0597299999999997E-2</v>
      </c>
      <c r="EE158">
        <v>36061.5</v>
      </c>
      <c r="EF158">
        <v>39324.9</v>
      </c>
      <c r="EG158">
        <v>35342.6</v>
      </c>
      <c r="EH158">
        <v>38782.9</v>
      </c>
      <c r="EI158">
        <v>45641.1</v>
      </c>
      <c r="EJ158">
        <v>51459.7</v>
      </c>
      <c r="EK158">
        <v>55232.2</v>
      </c>
      <c r="EL158">
        <v>62159.1</v>
      </c>
      <c r="EM158">
        <v>1.8635999999999999</v>
      </c>
      <c r="EN158">
        <v>2.1968000000000001</v>
      </c>
      <c r="EO158">
        <v>-8.6426699999999999E-3</v>
      </c>
      <c r="EP158">
        <v>0</v>
      </c>
      <c r="EQ158">
        <v>28.148499999999999</v>
      </c>
      <c r="ER158">
        <v>999.9</v>
      </c>
      <c r="ES158">
        <v>49.786000000000001</v>
      </c>
      <c r="ET158">
        <v>31.27</v>
      </c>
      <c r="EU158">
        <v>29.8781</v>
      </c>
      <c r="EV158">
        <v>53.756399999999999</v>
      </c>
      <c r="EW158">
        <v>39.198700000000002</v>
      </c>
      <c r="EX158">
        <v>2</v>
      </c>
      <c r="EY158">
        <v>0.114756</v>
      </c>
      <c r="EZ158">
        <v>1.53556</v>
      </c>
      <c r="FA158">
        <v>20.139900000000001</v>
      </c>
      <c r="FB158">
        <v>5.1993200000000002</v>
      </c>
      <c r="FC158">
        <v>12.0099</v>
      </c>
      <c r="FD158">
        <v>4.976</v>
      </c>
      <c r="FE158">
        <v>3.2938000000000001</v>
      </c>
      <c r="FF158">
        <v>9999</v>
      </c>
      <c r="FG158">
        <v>9999</v>
      </c>
      <c r="FH158">
        <v>9999</v>
      </c>
      <c r="FI158">
        <v>546.6</v>
      </c>
      <c r="FJ158">
        <v>1.8631</v>
      </c>
      <c r="FK158">
        <v>1.8678900000000001</v>
      </c>
      <c r="FL158">
        <v>1.86768</v>
      </c>
      <c r="FM158">
        <v>1.86887</v>
      </c>
      <c r="FN158">
        <v>1.8696600000000001</v>
      </c>
      <c r="FO158">
        <v>1.8656900000000001</v>
      </c>
      <c r="FP158">
        <v>1.86676</v>
      </c>
      <c r="FQ158">
        <v>1.8681300000000001</v>
      </c>
      <c r="FR158">
        <v>5</v>
      </c>
      <c r="FS158">
        <v>0</v>
      </c>
      <c r="FT158">
        <v>0</v>
      </c>
      <c r="FU158">
        <v>0</v>
      </c>
      <c r="FV158" t="s">
        <v>356</v>
      </c>
      <c r="FW158" t="s">
        <v>357</v>
      </c>
      <c r="FX158" t="s">
        <v>358</v>
      </c>
      <c r="FY158" t="s">
        <v>358</v>
      </c>
      <c r="FZ158" t="s">
        <v>358</v>
      </c>
      <c r="GA158" t="s">
        <v>358</v>
      </c>
      <c r="GB158">
        <v>0</v>
      </c>
      <c r="GC158">
        <v>100</v>
      </c>
      <c r="GD158">
        <v>100</v>
      </c>
      <c r="GE158">
        <v>9.4700000000000006</v>
      </c>
      <c r="GF158">
        <v>0.3831</v>
      </c>
      <c r="GG158">
        <v>5.6659111101770199</v>
      </c>
      <c r="GH158">
        <v>9.7043563482216103E-3</v>
      </c>
      <c r="GI158">
        <v>-6.1047874590071599E-7</v>
      </c>
      <c r="GJ158">
        <v>-2.0035481135848299E-10</v>
      </c>
      <c r="GK158">
        <v>-3.5135532291547797E-2</v>
      </c>
      <c r="GL158">
        <v>-2.6720997246463701E-3</v>
      </c>
      <c r="GM158">
        <v>1.0346449865754101E-3</v>
      </c>
      <c r="GN158">
        <v>-8.7332016154656395E-6</v>
      </c>
      <c r="GO158">
        <v>13</v>
      </c>
      <c r="GP158">
        <v>1798</v>
      </c>
      <c r="GQ158">
        <v>1</v>
      </c>
      <c r="GR158">
        <v>47</v>
      </c>
      <c r="GS158">
        <v>1513.4</v>
      </c>
      <c r="GT158">
        <v>12889.3</v>
      </c>
      <c r="GU158">
        <v>1.38306</v>
      </c>
      <c r="GV158">
        <v>2.6257299999999999</v>
      </c>
      <c r="GW158">
        <v>2.2485400000000002</v>
      </c>
      <c r="GX158">
        <v>2.7233900000000002</v>
      </c>
      <c r="GY158">
        <v>1.9958499999999999</v>
      </c>
      <c r="GZ158">
        <v>2.33521</v>
      </c>
      <c r="HA158">
        <v>37.53</v>
      </c>
      <c r="HB158">
        <v>15.427899999999999</v>
      </c>
      <c r="HC158">
        <v>18</v>
      </c>
      <c r="HD158">
        <v>439.68</v>
      </c>
      <c r="HE158">
        <v>672.07600000000002</v>
      </c>
      <c r="HF158">
        <v>23.0002</v>
      </c>
      <c r="HG158">
        <v>28.717300000000002</v>
      </c>
      <c r="HH158">
        <v>30</v>
      </c>
      <c r="HI158">
        <v>28.532399999999999</v>
      </c>
      <c r="HJ158">
        <v>28.4285</v>
      </c>
      <c r="HK158">
        <v>27.752800000000001</v>
      </c>
      <c r="HL158">
        <v>30.681899999999999</v>
      </c>
      <c r="HM158">
        <v>0</v>
      </c>
      <c r="HN158">
        <v>23</v>
      </c>
      <c r="HO158">
        <v>460.17700000000002</v>
      </c>
      <c r="HP158">
        <v>21.075199999999999</v>
      </c>
      <c r="HQ158">
        <v>102.468</v>
      </c>
      <c r="HR158">
        <v>103.495</v>
      </c>
    </row>
    <row r="159" spans="1:226" x14ac:dyDescent="0.2">
      <c r="A159">
        <v>165</v>
      </c>
      <c r="B159">
        <v>1656172578.5</v>
      </c>
      <c r="C159">
        <v>3274.5</v>
      </c>
      <c r="D159" t="s">
        <v>646</v>
      </c>
      <c r="E159" t="s">
        <v>647</v>
      </c>
      <c r="F159">
        <v>5</v>
      </c>
      <c r="G159" t="s">
        <v>596</v>
      </c>
      <c r="H159" t="s">
        <v>352</v>
      </c>
      <c r="I159">
        <v>1656172571</v>
      </c>
      <c r="J159">
        <f t="shared" si="68"/>
        <v>3.7234829433670309E-3</v>
      </c>
      <c r="K159">
        <f t="shared" si="69"/>
        <v>3.7234829433670309</v>
      </c>
      <c r="L159">
        <f t="shared" si="70"/>
        <v>11.342577090297997</v>
      </c>
      <c r="M159">
        <f t="shared" si="71"/>
        <v>411.33096296296299</v>
      </c>
      <c r="N159">
        <f t="shared" si="72"/>
        <v>256.97833426398682</v>
      </c>
      <c r="O159">
        <f t="shared" si="73"/>
        <v>19.6435999022499</v>
      </c>
      <c r="P159">
        <f t="shared" si="74"/>
        <v>31.442420572121975</v>
      </c>
      <c r="Q159">
        <f t="shared" si="75"/>
        <v>0.13357722117594092</v>
      </c>
      <c r="R159">
        <f t="shared" si="76"/>
        <v>2.6658568692383957</v>
      </c>
      <c r="S159">
        <f t="shared" si="77"/>
        <v>0.12996720029486991</v>
      </c>
      <c r="T159">
        <f t="shared" si="78"/>
        <v>8.1545719894439123E-2</v>
      </c>
      <c r="U159">
        <f t="shared" si="79"/>
        <v>321.51507155555595</v>
      </c>
      <c r="V159">
        <f t="shared" si="80"/>
        <v>28.851769600497569</v>
      </c>
      <c r="W159">
        <f t="shared" si="81"/>
        <v>28.851769600497569</v>
      </c>
      <c r="X159">
        <f t="shared" si="82"/>
        <v>3.9874050515861565</v>
      </c>
      <c r="Y159">
        <f t="shared" si="83"/>
        <v>50.045735486785979</v>
      </c>
      <c r="Z159">
        <f t="shared" si="84"/>
        <v>1.8814951663168666</v>
      </c>
      <c r="AA159">
        <f t="shared" si="85"/>
        <v>3.7595514343348087</v>
      </c>
      <c r="AB159">
        <f t="shared" si="86"/>
        <v>2.1059098852692899</v>
      </c>
      <c r="AC159">
        <f t="shared" si="87"/>
        <v>-164.20559780248607</v>
      </c>
      <c r="AD159">
        <f t="shared" si="88"/>
        <v>-145.43664354835366</v>
      </c>
      <c r="AE159">
        <f t="shared" si="89"/>
        <v>-11.932869468494593</v>
      </c>
      <c r="AF159">
        <f t="shared" si="90"/>
        <v>-6.0039263778350005E-2</v>
      </c>
      <c r="AG159">
        <f t="shared" si="91"/>
        <v>20.872122763840878</v>
      </c>
      <c r="AH159">
        <f t="shared" si="92"/>
        <v>3.7276530926584486</v>
      </c>
      <c r="AI159">
        <f t="shared" si="93"/>
        <v>11.342577090297997</v>
      </c>
      <c r="AJ159">
        <v>453.504178194514</v>
      </c>
      <c r="AK159">
        <v>433.02129090909102</v>
      </c>
      <c r="AL159">
        <v>2.2364582005432099</v>
      </c>
      <c r="AM159">
        <v>66.908545016606197</v>
      </c>
      <c r="AN159">
        <f t="shared" si="94"/>
        <v>3.7234829433670309</v>
      </c>
      <c r="AO159">
        <v>21.051163188101501</v>
      </c>
      <c r="AP159">
        <v>24.607011515151498</v>
      </c>
      <c r="AQ159">
        <v>6.4888861307098897E-4</v>
      </c>
      <c r="AR159">
        <v>77.415575398993695</v>
      </c>
      <c r="AS159">
        <v>5</v>
      </c>
      <c r="AT159">
        <v>1</v>
      </c>
      <c r="AU159">
        <f t="shared" si="95"/>
        <v>1</v>
      </c>
      <c r="AV159">
        <f t="shared" si="96"/>
        <v>0</v>
      </c>
      <c r="AW159">
        <f t="shared" si="97"/>
        <v>40275.554883955148</v>
      </c>
      <c r="AX159">
        <f t="shared" si="98"/>
        <v>1999.99740740741</v>
      </c>
      <c r="AY159">
        <f t="shared" si="99"/>
        <v>1681.1975555555578</v>
      </c>
      <c r="AZ159">
        <f t="shared" si="100"/>
        <v>0.84059986744427262</v>
      </c>
      <c r="BA159">
        <f t="shared" si="101"/>
        <v>0.16075774416744612</v>
      </c>
      <c r="BB159">
        <v>4.9000000000000004</v>
      </c>
      <c r="BC159">
        <v>0.5</v>
      </c>
      <c r="BD159" t="s">
        <v>353</v>
      </c>
      <c r="BE159">
        <v>2</v>
      </c>
      <c r="BF159" t="b">
        <v>1</v>
      </c>
      <c r="BG159">
        <v>1656172571</v>
      </c>
      <c r="BH159">
        <v>411.33096296296299</v>
      </c>
      <c r="BI159">
        <v>433.28637037036998</v>
      </c>
      <c r="BJ159">
        <v>24.613792592592599</v>
      </c>
      <c r="BK159">
        <v>21.0509185185185</v>
      </c>
      <c r="BL159">
        <v>401.87666666666701</v>
      </c>
      <c r="BM159">
        <v>24.2304518518518</v>
      </c>
      <c r="BN159">
        <v>500.04340740740702</v>
      </c>
      <c r="BO159">
        <v>76.340688888888906</v>
      </c>
      <c r="BP159">
        <v>9.9996114814814796E-2</v>
      </c>
      <c r="BQ159">
        <v>27.839837037037</v>
      </c>
      <c r="BR159">
        <v>28.009077777777801</v>
      </c>
      <c r="BS159">
        <v>999.9</v>
      </c>
      <c r="BT159">
        <v>0</v>
      </c>
      <c r="BU159">
        <v>0</v>
      </c>
      <c r="BV159">
        <v>10005.5555555556</v>
      </c>
      <c r="BW159">
        <v>0</v>
      </c>
      <c r="BX159">
        <v>244.49070370370401</v>
      </c>
      <c r="BY159">
        <v>-21.9554481481482</v>
      </c>
      <c r="BZ159">
        <v>421.71074074074102</v>
      </c>
      <c r="CA159">
        <v>442.603555555556</v>
      </c>
      <c r="CB159">
        <v>3.5628674074074098</v>
      </c>
      <c r="CC159">
        <v>433.28637037036998</v>
      </c>
      <c r="CD159">
        <v>21.0509185185185</v>
      </c>
      <c r="CE159">
        <v>1.87903333333333</v>
      </c>
      <c r="CF159">
        <v>1.6070418518518499</v>
      </c>
      <c r="CG159">
        <v>16.460240740740701</v>
      </c>
      <c r="CH159">
        <v>14.0265</v>
      </c>
      <c r="CI159">
        <v>1999.99740740741</v>
      </c>
      <c r="CJ159">
        <v>0.98000403703703698</v>
      </c>
      <c r="CK159">
        <v>1.9995770370370401E-2</v>
      </c>
      <c r="CL159">
        <v>0</v>
      </c>
      <c r="CM159">
        <v>2.3122888888888902</v>
      </c>
      <c r="CN159">
        <v>0</v>
      </c>
      <c r="CO159">
        <v>4835.0992592592602</v>
      </c>
      <c r="CP159">
        <v>17300.144444444399</v>
      </c>
      <c r="CQ159">
        <v>40.811999999999998</v>
      </c>
      <c r="CR159">
        <v>41.122666666666703</v>
      </c>
      <c r="CS159">
        <v>40.625</v>
      </c>
      <c r="CT159">
        <v>39.631888888888902</v>
      </c>
      <c r="CU159">
        <v>40.125</v>
      </c>
      <c r="CV159">
        <v>1960.0062962963</v>
      </c>
      <c r="CW159">
        <v>39.991111111111103</v>
      </c>
      <c r="CX159">
        <v>0</v>
      </c>
      <c r="CY159">
        <v>1656172578</v>
      </c>
      <c r="CZ159">
        <v>0</v>
      </c>
      <c r="DA159">
        <v>0</v>
      </c>
      <c r="DB159" t="s">
        <v>354</v>
      </c>
      <c r="DC159">
        <v>1656081770.5</v>
      </c>
      <c r="DD159">
        <v>1655399214.5999999</v>
      </c>
      <c r="DE159">
        <v>0</v>
      </c>
      <c r="DF159">
        <v>0.13400000000000001</v>
      </c>
      <c r="DG159">
        <v>-0.06</v>
      </c>
      <c r="DH159">
        <v>9.3309999999999995</v>
      </c>
      <c r="DI159">
        <v>0.51100000000000001</v>
      </c>
      <c r="DJ159">
        <v>421</v>
      </c>
      <c r="DK159">
        <v>25</v>
      </c>
      <c r="DL159">
        <v>1.93</v>
      </c>
      <c r="DM159">
        <v>0.15</v>
      </c>
      <c r="DN159">
        <v>-18.859465</v>
      </c>
      <c r="DO159">
        <v>-54.658156097560997</v>
      </c>
      <c r="DP159">
        <v>5.5285936318176798</v>
      </c>
      <c r="DQ159">
        <v>0</v>
      </c>
      <c r="DR159">
        <v>3.5648867499999999</v>
      </c>
      <c r="DS159">
        <v>-3.7425253283297197E-2</v>
      </c>
      <c r="DT159">
        <v>2.7168505147274799E-2</v>
      </c>
      <c r="DU159">
        <v>1</v>
      </c>
      <c r="DV159">
        <v>1</v>
      </c>
      <c r="DW159">
        <v>2</v>
      </c>
      <c r="DX159" t="s">
        <v>355</v>
      </c>
      <c r="DY159">
        <v>2.9704899999999999</v>
      </c>
      <c r="DZ159">
        <v>2.7539699999999998</v>
      </c>
      <c r="EA159">
        <v>7.6483200000000001E-2</v>
      </c>
      <c r="EB159">
        <v>8.2125500000000004E-2</v>
      </c>
      <c r="EC159">
        <v>8.91927E-2</v>
      </c>
      <c r="ED159">
        <v>8.0601900000000004E-2</v>
      </c>
      <c r="EE159">
        <v>36003.699999999997</v>
      </c>
      <c r="EF159">
        <v>39236.5</v>
      </c>
      <c r="EG159">
        <v>35341.800000000003</v>
      </c>
      <c r="EH159">
        <v>38782.6</v>
      </c>
      <c r="EI159">
        <v>45640.3</v>
      </c>
      <c r="EJ159">
        <v>51458.8</v>
      </c>
      <c r="EK159">
        <v>55232.4</v>
      </c>
      <c r="EL159">
        <v>62158.2</v>
      </c>
      <c r="EM159">
        <v>1.8633999999999999</v>
      </c>
      <c r="EN159">
        <v>2.1974</v>
      </c>
      <c r="EO159">
        <v>-9.3877300000000004E-3</v>
      </c>
      <c r="EP159">
        <v>0</v>
      </c>
      <c r="EQ159">
        <v>28.160499999999999</v>
      </c>
      <c r="ER159">
        <v>999.9</v>
      </c>
      <c r="ES159">
        <v>49.762</v>
      </c>
      <c r="ET159">
        <v>31.29</v>
      </c>
      <c r="EU159">
        <v>29.898</v>
      </c>
      <c r="EV159">
        <v>53.2864</v>
      </c>
      <c r="EW159">
        <v>39.274799999999999</v>
      </c>
      <c r="EX159">
        <v>2</v>
      </c>
      <c r="EY159">
        <v>0.11487799999999999</v>
      </c>
      <c r="EZ159">
        <v>1.5441800000000001</v>
      </c>
      <c r="FA159">
        <v>20.139900000000001</v>
      </c>
      <c r="FB159">
        <v>5.1993200000000002</v>
      </c>
      <c r="FC159">
        <v>12.0099</v>
      </c>
      <c r="FD159">
        <v>4.976</v>
      </c>
      <c r="FE159">
        <v>3.294</v>
      </c>
      <c r="FF159">
        <v>9999</v>
      </c>
      <c r="FG159">
        <v>9999</v>
      </c>
      <c r="FH159">
        <v>9999</v>
      </c>
      <c r="FI159">
        <v>546.6</v>
      </c>
      <c r="FJ159">
        <v>1.8631</v>
      </c>
      <c r="FK159">
        <v>1.86798</v>
      </c>
      <c r="FL159">
        <v>1.86768</v>
      </c>
      <c r="FM159">
        <v>1.8689</v>
      </c>
      <c r="FN159">
        <v>1.8696600000000001</v>
      </c>
      <c r="FO159">
        <v>1.8656900000000001</v>
      </c>
      <c r="FP159">
        <v>1.86676</v>
      </c>
      <c r="FQ159">
        <v>1.8681300000000001</v>
      </c>
      <c r="FR159">
        <v>5</v>
      </c>
      <c r="FS159">
        <v>0</v>
      </c>
      <c r="FT159">
        <v>0</v>
      </c>
      <c r="FU159">
        <v>0</v>
      </c>
      <c r="FV159" t="s">
        <v>356</v>
      </c>
      <c r="FW159" t="s">
        <v>357</v>
      </c>
      <c r="FX159" t="s">
        <v>358</v>
      </c>
      <c r="FY159" t="s">
        <v>358</v>
      </c>
      <c r="FZ159" t="s">
        <v>358</v>
      </c>
      <c r="GA159" t="s">
        <v>358</v>
      </c>
      <c r="GB159">
        <v>0</v>
      </c>
      <c r="GC159">
        <v>100</v>
      </c>
      <c r="GD159">
        <v>100</v>
      </c>
      <c r="GE159">
        <v>9.5630000000000006</v>
      </c>
      <c r="GF159">
        <v>0.38329999999999997</v>
      </c>
      <c r="GG159">
        <v>5.6659111101770199</v>
      </c>
      <c r="GH159">
        <v>9.7043563482216103E-3</v>
      </c>
      <c r="GI159">
        <v>-6.1047874590071599E-7</v>
      </c>
      <c r="GJ159">
        <v>-2.0035481135848299E-10</v>
      </c>
      <c r="GK159">
        <v>-3.5135532291547797E-2</v>
      </c>
      <c r="GL159">
        <v>-2.6720997246463701E-3</v>
      </c>
      <c r="GM159">
        <v>1.0346449865754101E-3</v>
      </c>
      <c r="GN159">
        <v>-8.7332016154656395E-6</v>
      </c>
      <c r="GO159">
        <v>13</v>
      </c>
      <c r="GP159">
        <v>1798</v>
      </c>
      <c r="GQ159">
        <v>1</v>
      </c>
      <c r="GR159">
        <v>47</v>
      </c>
      <c r="GS159">
        <v>1513.5</v>
      </c>
      <c r="GT159">
        <v>12889.4</v>
      </c>
      <c r="GU159">
        <v>1.42334</v>
      </c>
      <c r="GV159">
        <v>2.6355</v>
      </c>
      <c r="GW159">
        <v>2.2485400000000002</v>
      </c>
      <c r="GX159">
        <v>2.7221700000000002</v>
      </c>
      <c r="GY159">
        <v>1.9958499999999999</v>
      </c>
      <c r="GZ159">
        <v>2.3107899999999999</v>
      </c>
      <c r="HA159">
        <v>37.53</v>
      </c>
      <c r="HB159">
        <v>15.4192</v>
      </c>
      <c r="HC159">
        <v>18</v>
      </c>
      <c r="HD159">
        <v>439.57900000000001</v>
      </c>
      <c r="HE159">
        <v>672.63699999999994</v>
      </c>
      <c r="HF159">
        <v>23.001200000000001</v>
      </c>
      <c r="HG159">
        <v>28.717300000000002</v>
      </c>
      <c r="HH159">
        <v>30.0001</v>
      </c>
      <c r="HI159">
        <v>28.534800000000001</v>
      </c>
      <c r="HJ159">
        <v>28.433299999999999</v>
      </c>
      <c r="HK159">
        <v>28.576699999999999</v>
      </c>
      <c r="HL159">
        <v>30.681899999999999</v>
      </c>
      <c r="HM159">
        <v>0</v>
      </c>
      <c r="HN159">
        <v>23</v>
      </c>
      <c r="HO159">
        <v>473.66399999999999</v>
      </c>
      <c r="HP159">
        <v>21.075199999999999</v>
      </c>
      <c r="HQ159">
        <v>102.467</v>
      </c>
      <c r="HR159">
        <v>103.494</v>
      </c>
    </row>
    <row r="160" spans="1:226" x14ac:dyDescent="0.2">
      <c r="A160">
        <v>166</v>
      </c>
      <c r="B160">
        <v>1656172583.5</v>
      </c>
      <c r="C160">
        <v>3279.5</v>
      </c>
      <c r="D160" t="s">
        <v>648</v>
      </c>
      <c r="E160" t="s">
        <v>649</v>
      </c>
      <c r="F160">
        <v>5</v>
      </c>
      <c r="G160" t="s">
        <v>596</v>
      </c>
      <c r="H160" t="s">
        <v>352</v>
      </c>
      <c r="I160">
        <v>1656172575.7142899</v>
      </c>
      <c r="J160">
        <f t="shared" si="68"/>
        <v>3.7204549130061895E-3</v>
      </c>
      <c r="K160">
        <f t="shared" si="69"/>
        <v>3.7204549130061895</v>
      </c>
      <c r="L160">
        <f t="shared" si="70"/>
        <v>11.697117742970843</v>
      </c>
      <c r="M160">
        <f t="shared" si="71"/>
        <v>418.76125000000002</v>
      </c>
      <c r="N160">
        <f t="shared" si="72"/>
        <v>259.55790732160915</v>
      </c>
      <c r="O160">
        <f t="shared" si="73"/>
        <v>19.840644797395523</v>
      </c>
      <c r="P160">
        <f t="shared" si="74"/>
        <v>32.01017184141719</v>
      </c>
      <c r="Q160">
        <f t="shared" si="75"/>
        <v>0.13333207404872774</v>
      </c>
      <c r="R160">
        <f t="shared" si="76"/>
        <v>2.6646902166157873</v>
      </c>
      <c r="S160">
        <f t="shared" si="77"/>
        <v>0.12973357038801767</v>
      </c>
      <c r="T160">
        <f t="shared" si="78"/>
        <v>8.1398703354307766E-2</v>
      </c>
      <c r="U160">
        <f t="shared" si="79"/>
        <v>321.51903771428522</v>
      </c>
      <c r="V160">
        <f t="shared" si="80"/>
        <v>28.858851184004187</v>
      </c>
      <c r="W160">
        <f t="shared" si="81"/>
        <v>28.858851184004187</v>
      </c>
      <c r="X160">
        <f t="shared" si="82"/>
        <v>3.9890410960516149</v>
      </c>
      <c r="Y160">
        <f t="shared" si="83"/>
        <v>50.017981397916245</v>
      </c>
      <c r="Z160">
        <f t="shared" si="84"/>
        <v>1.8810874780679403</v>
      </c>
      <c r="AA160">
        <f t="shared" si="85"/>
        <v>3.7608224592332444</v>
      </c>
      <c r="AB160">
        <f t="shared" si="86"/>
        <v>2.1079536179836746</v>
      </c>
      <c r="AC160">
        <f t="shared" si="87"/>
        <v>-164.07206166357295</v>
      </c>
      <c r="AD160">
        <f t="shared" si="88"/>
        <v>-145.55832333543671</v>
      </c>
      <c r="AE160">
        <f t="shared" si="89"/>
        <v>-11.948847644149376</v>
      </c>
      <c r="AF160">
        <f t="shared" si="90"/>
        <v>-6.0194928873841036E-2</v>
      </c>
      <c r="AG160">
        <f t="shared" si="91"/>
        <v>26.108424599195502</v>
      </c>
      <c r="AH160">
        <f t="shared" si="92"/>
        <v>3.7175991729320335</v>
      </c>
      <c r="AI160">
        <f t="shared" si="93"/>
        <v>11.697117742970843</v>
      </c>
      <c r="AJ160">
        <v>469.67635136261998</v>
      </c>
      <c r="AK160">
        <v>446.56389090909101</v>
      </c>
      <c r="AL160">
        <v>2.7939877887495799</v>
      </c>
      <c r="AM160">
        <v>66.908545016606197</v>
      </c>
      <c r="AN160">
        <f t="shared" si="94"/>
        <v>3.7204549130061895</v>
      </c>
      <c r="AO160">
        <v>21.060774657321801</v>
      </c>
      <c r="AP160">
        <v>24.615983636363602</v>
      </c>
      <c r="AQ160">
        <v>1.3628676514535E-4</v>
      </c>
      <c r="AR160">
        <v>77.415575398993695</v>
      </c>
      <c r="AS160">
        <v>4</v>
      </c>
      <c r="AT160">
        <v>1</v>
      </c>
      <c r="AU160">
        <f t="shared" si="95"/>
        <v>1</v>
      </c>
      <c r="AV160">
        <f t="shared" si="96"/>
        <v>0</v>
      </c>
      <c r="AW160">
        <f t="shared" si="97"/>
        <v>40248.860754232133</v>
      </c>
      <c r="AX160">
        <f t="shared" si="98"/>
        <v>2000.0221428571399</v>
      </c>
      <c r="AY160">
        <f t="shared" si="99"/>
        <v>1681.2183428571404</v>
      </c>
      <c r="AZ160">
        <f t="shared" si="100"/>
        <v>0.84059986478721127</v>
      </c>
      <c r="BA160">
        <f t="shared" si="101"/>
        <v>0.16075773903931778</v>
      </c>
      <c r="BB160">
        <v>4.9000000000000004</v>
      </c>
      <c r="BC160">
        <v>0.5</v>
      </c>
      <c r="BD160" t="s">
        <v>353</v>
      </c>
      <c r="BE160">
        <v>2</v>
      </c>
      <c r="BF160" t="b">
        <v>1</v>
      </c>
      <c r="BG160">
        <v>1656172575.7142899</v>
      </c>
      <c r="BH160">
        <v>418.76125000000002</v>
      </c>
      <c r="BI160">
        <v>445.86978571428602</v>
      </c>
      <c r="BJ160">
        <v>24.6086321428571</v>
      </c>
      <c r="BK160">
        <v>21.055482142857102</v>
      </c>
      <c r="BL160">
        <v>409.23989285714299</v>
      </c>
      <c r="BM160">
        <v>24.225453571428599</v>
      </c>
      <c r="BN160">
        <v>500.062178571429</v>
      </c>
      <c r="BO160">
        <v>76.340053571428598</v>
      </c>
      <c r="BP160">
        <v>0.100094225</v>
      </c>
      <c r="BQ160">
        <v>27.845628571428598</v>
      </c>
      <c r="BR160">
        <v>28.012757142857101</v>
      </c>
      <c r="BS160">
        <v>999.9</v>
      </c>
      <c r="BT160">
        <v>0</v>
      </c>
      <c r="BU160">
        <v>0</v>
      </c>
      <c r="BV160">
        <v>9998.9285714285706</v>
      </c>
      <c r="BW160">
        <v>0</v>
      </c>
      <c r="BX160">
        <v>249.326071428571</v>
      </c>
      <c r="BY160">
        <v>-27.1086285714286</v>
      </c>
      <c r="BZ160">
        <v>429.32628571428597</v>
      </c>
      <c r="CA160">
        <v>455.45974999999999</v>
      </c>
      <c r="CB160">
        <v>3.5531560714285702</v>
      </c>
      <c r="CC160">
        <v>445.86978571428602</v>
      </c>
      <c r="CD160">
        <v>21.055482142857102</v>
      </c>
      <c r="CE160">
        <v>1.8786242857142901</v>
      </c>
      <c r="CF160">
        <v>1.60737714285714</v>
      </c>
      <c r="CG160">
        <v>16.456821428571399</v>
      </c>
      <c r="CH160">
        <v>14.029707142857101</v>
      </c>
      <c r="CI160">
        <v>2000.0221428571399</v>
      </c>
      <c r="CJ160">
        <v>0.98000428571428599</v>
      </c>
      <c r="CK160">
        <v>1.9995571428571401E-2</v>
      </c>
      <c r="CL160">
        <v>0</v>
      </c>
      <c r="CM160">
        <v>2.2715285714285698</v>
      </c>
      <c r="CN160">
        <v>0</v>
      </c>
      <c r="CO160">
        <v>4873.7457142857102</v>
      </c>
      <c r="CP160">
        <v>17300.353571428601</v>
      </c>
      <c r="CQ160">
        <v>40.811999999999998</v>
      </c>
      <c r="CR160">
        <v>41.122750000000003</v>
      </c>
      <c r="CS160">
        <v>40.625</v>
      </c>
      <c r="CT160">
        <v>39.647142857142804</v>
      </c>
      <c r="CU160">
        <v>40.125</v>
      </c>
      <c r="CV160">
        <v>1960.03071428571</v>
      </c>
      <c r="CW160">
        <v>39.9914285714286</v>
      </c>
      <c r="CX160">
        <v>0</v>
      </c>
      <c r="CY160">
        <v>1656172582.8</v>
      </c>
      <c r="CZ160">
        <v>0</v>
      </c>
      <c r="DA160">
        <v>0</v>
      </c>
      <c r="DB160" t="s">
        <v>354</v>
      </c>
      <c r="DC160">
        <v>1656081770.5</v>
      </c>
      <c r="DD160">
        <v>1655399214.5999999</v>
      </c>
      <c r="DE160">
        <v>0</v>
      </c>
      <c r="DF160">
        <v>0.13400000000000001</v>
      </c>
      <c r="DG160">
        <v>-0.06</v>
      </c>
      <c r="DH160">
        <v>9.3309999999999995</v>
      </c>
      <c r="DI160">
        <v>0.51100000000000001</v>
      </c>
      <c r="DJ160">
        <v>421</v>
      </c>
      <c r="DK160">
        <v>25</v>
      </c>
      <c r="DL160">
        <v>1.93</v>
      </c>
      <c r="DM160">
        <v>0.15</v>
      </c>
      <c r="DN160">
        <v>-24.192147500000001</v>
      </c>
      <c r="DO160">
        <v>-65.998913696060001</v>
      </c>
      <c r="DP160">
        <v>6.4131020097526701</v>
      </c>
      <c r="DQ160">
        <v>0</v>
      </c>
      <c r="DR160">
        <v>3.5605435000000001</v>
      </c>
      <c r="DS160">
        <v>-0.132937936210133</v>
      </c>
      <c r="DT160">
        <v>1.53755231699607E-2</v>
      </c>
      <c r="DU160">
        <v>0</v>
      </c>
      <c r="DV160">
        <v>0</v>
      </c>
      <c r="DW160">
        <v>2</v>
      </c>
      <c r="DX160" t="s">
        <v>359</v>
      </c>
      <c r="DY160">
        <v>2.97139</v>
      </c>
      <c r="DZ160">
        <v>2.7535699999999999</v>
      </c>
      <c r="EA160">
        <v>7.8389399999999998E-2</v>
      </c>
      <c r="EB160">
        <v>8.4330000000000002E-2</v>
      </c>
      <c r="EC160">
        <v>8.9199299999999995E-2</v>
      </c>
      <c r="ED160">
        <v>8.0622700000000005E-2</v>
      </c>
      <c r="EE160">
        <v>35929.599999999999</v>
      </c>
      <c r="EF160">
        <v>39142.400000000001</v>
      </c>
      <c r="EG160">
        <v>35342</v>
      </c>
      <c r="EH160">
        <v>38782.699999999997</v>
      </c>
      <c r="EI160">
        <v>45639.5</v>
      </c>
      <c r="EJ160">
        <v>51458.1</v>
      </c>
      <c r="EK160">
        <v>55231.8</v>
      </c>
      <c r="EL160">
        <v>62158.7</v>
      </c>
      <c r="EM160">
        <v>1.8644000000000001</v>
      </c>
      <c r="EN160">
        <v>2.1968000000000001</v>
      </c>
      <c r="EO160">
        <v>-7.8976199999999993E-3</v>
      </c>
      <c r="EP160">
        <v>0</v>
      </c>
      <c r="EQ160">
        <v>28.175000000000001</v>
      </c>
      <c r="ER160">
        <v>999.9</v>
      </c>
      <c r="ES160">
        <v>49.738</v>
      </c>
      <c r="ET160">
        <v>31.32</v>
      </c>
      <c r="EU160">
        <v>29.9331</v>
      </c>
      <c r="EV160">
        <v>53.8964</v>
      </c>
      <c r="EW160">
        <v>39.182699999999997</v>
      </c>
      <c r="EX160">
        <v>2</v>
      </c>
      <c r="EY160">
        <v>0.115285</v>
      </c>
      <c r="EZ160">
        <v>1.5564899999999999</v>
      </c>
      <c r="FA160">
        <v>20.139900000000001</v>
      </c>
      <c r="FB160">
        <v>5.1981200000000003</v>
      </c>
      <c r="FC160">
        <v>12.0099</v>
      </c>
      <c r="FD160">
        <v>4.976</v>
      </c>
      <c r="FE160">
        <v>3.2938000000000001</v>
      </c>
      <c r="FF160">
        <v>9999</v>
      </c>
      <c r="FG160">
        <v>9999</v>
      </c>
      <c r="FH160">
        <v>9999</v>
      </c>
      <c r="FI160">
        <v>546.6</v>
      </c>
      <c r="FJ160">
        <v>1.8631</v>
      </c>
      <c r="FK160">
        <v>1.86792</v>
      </c>
      <c r="FL160">
        <v>1.86768</v>
      </c>
      <c r="FM160">
        <v>1.8689</v>
      </c>
      <c r="FN160">
        <v>1.8696600000000001</v>
      </c>
      <c r="FO160">
        <v>1.8656900000000001</v>
      </c>
      <c r="FP160">
        <v>1.86676</v>
      </c>
      <c r="FQ160">
        <v>1.8681300000000001</v>
      </c>
      <c r="FR160">
        <v>5</v>
      </c>
      <c r="FS160">
        <v>0</v>
      </c>
      <c r="FT160">
        <v>0</v>
      </c>
      <c r="FU160">
        <v>0</v>
      </c>
      <c r="FV160" t="s">
        <v>356</v>
      </c>
      <c r="FW160" t="s">
        <v>357</v>
      </c>
      <c r="FX160" t="s">
        <v>358</v>
      </c>
      <c r="FY160" t="s">
        <v>358</v>
      </c>
      <c r="FZ160" t="s">
        <v>358</v>
      </c>
      <c r="GA160" t="s">
        <v>358</v>
      </c>
      <c r="GB160">
        <v>0</v>
      </c>
      <c r="GC160">
        <v>100</v>
      </c>
      <c r="GD160">
        <v>100</v>
      </c>
      <c r="GE160">
        <v>9.6859999999999999</v>
      </c>
      <c r="GF160">
        <v>0.38329999999999997</v>
      </c>
      <c r="GG160">
        <v>5.6659111101770199</v>
      </c>
      <c r="GH160">
        <v>9.7043563482216103E-3</v>
      </c>
      <c r="GI160">
        <v>-6.1047874590071599E-7</v>
      </c>
      <c r="GJ160">
        <v>-2.0035481135848299E-10</v>
      </c>
      <c r="GK160">
        <v>-3.5135532291547797E-2</v>
      </c>
      <c r="GL160">
        <v>-2.6720997246463701E-3</v>
      </c>
      <c r="GM160">
        <v>1.0346449865754101E-3</v>
      </c>
      <c r="GN160">
        <v>-8.7332016154656395E-6</v>
      </c>
      <c r="GO160">
        <v>13</v>
      </c>
      <c r="GP160">
        <v>1798</v>
      </c>
      <c r="GQ160">
        <v>1</v>
      </c>
      <c r="GR160">
        <v>47</v>
      </c>
      <c r="GS160">
        <v>1513.5</v>
      </c>
      <c r="GT160">
        <v>12889.5</v>
      </c>
      <c r="GU160">
        <v>1.4623999999999999</v>
      </c>
      <c r="GV160">
        <v>2.63306</v>
      </c>
      <c r="GW160">
        <v>2.2485400000000002</v>
      </c>
      <c r="GX160">
        <v>2.7233900000000002</v>
      </c>
      <c r="GY160">
        <v>1.9958499999999999</v>
      </c>
      <c r="GZ160">
        <v>2.32666</v>
      </c>
      <c r="HA160">
        <v>37.53</v>
      </c>
      <c r="HB160">
        <v>15.410399999999999</v>
      </c>
      <c r="HC160">
        <v>18</v>
      </c>
      <c r="HD160">
        <v>440.19900000000001</v>
      </c>
      <c r="HE160">
        <v>672.16200000000003</v>
      </c>
      <c r="HF160">
        <v>23.002099999999999</v>
      </c>
      <c r="HG160">
        <v>28.719799999999999</v>
      </c>
      <c r="HH160">
        <v>30</v>
      </c>
      <c r="HI160">
        <v>28.537199999999999</v>
      </c>
      <c r="HJ160">
        <v>28.435700000000001</v>
      </c>
      <c r="HK160">
        <v>29.354299999999999</v>
      </c>
      <c r="HL160">
        <v>30.681899999999999</v>
      </c>
      <c r="HM160">
        <v>0</v>
      </c>
      <c r="HN160">
        <v>23</v>
      </c>
      <c r="HO160">
        <v>493.79</v>
      </c>
      <c r="HP160">
        <v>21.072600000000001</v>
      </c>
      <c r="HQ160">
        <v>102.46599999999999</v>
      </c>
      <c r="HR160">
        <v>103.494</v>
      </c>
    </row>
    <row r="161" spans="1:226" x14ac:dyDescent="0.2">
      <c r="A161">
        <v>167</v>
      </c>
      <c r="B161">
        <v>1656172588.5</v>
      </c>
      <c r="C161">
        <v>3284.5</v>
      </c>
      <c r="D161" t="s">
        <v>650</v>
      </c>
      <c r="E161" t="s">
        <v>651</v>
      </c>
      <c r="F161">
        <v>5</v>
      </c>
      <c r="G161" t="s">
        <v>596</v>
      </c>
      <c r="H161" t="s">
        <v>352</v>
      </c>
      <c r="I161">
        <v>1656172581</v>
      </c>
      <c r="J161">
        <f t="shared" si="68"/>
        <v>3.7250687467573866E-3</v>
      </c>
      <c r="K161">
        <f t="shared" si="69"/>
        <v>3.7250687467573864</v>
      </c>
      <c r="L161">
        <f t="shared" si="70"/>
        <v>11.861666326454579</v>
      </c>
      <c r="M161">
        <f t="shared" si="71"/>
        <v>430.82344444444402</v>
      </c>
      <c r="N161">
        <f t="shared" si="72"/>
        <v>269.16963019107675</v>
      </c>
      <c r="O161">
        <f t="shared" si="73"/>
        <v>20.575246029151064</v>
      </c>
      <c r="P161">
        <f t="shared" si="74"/>
        <v>32.93201524361492</v>
      </c>
      <c r="Q161">
        <f t="shared" si="75"/>
        <v>0.13340484149172299</v>
      </c>
      <c r="R161">
        <f t="shared" si="76"/>
        <v>2.6647051025747981</v>
      </c>
      <c r="S161">
        <f t="shared" si="77"/>
        <v>0.12980248559366744</v>
      </c>
      <c r="T161">
        <f t="shared" si="78"/>
        <v>8.1442108557089193E-2</v>
      </c>
      <c r="U161">
        <f t="shared" si="79"/>
        <v>321.51575944444414</v>
      </c>
      <c r="V161">
        <f t="shared" si="80"/>
        <v>28.866272808699659</v>
      </c>
      <c r="W161">
        <f t="shared" si="81"/>
        <v>28.866272808699659</v>
      </c>
      <c r="X161">
        <f t="shared" si="82"/>
        <v>3.9907563277584495</v>
      </c>
      <c r="Y161">
        <f t="shared" si="83"/>
        <v>49.999390502983218</v>
      </c>
      <c r="Z161">
        <f t="shared" si="84"/>
        <v>1.8813503394779305</v>
      </c>
      <c r="AA161">
        <f t="shared" si="85"/>
        <v>3.7627465466117624</v>
      </c>
      <c r="AB161">
        <f t="shared" si="86"/>
        <v>2.109405988280519</v>
      </c>
      <c r="AC161">
        <f t="shared" si="87"/>
        <v>-164.27553173200076</v>
      </c>
      <c r="AD161">
        <f t="shared" si="88"/>
        <v>-145.36628836396352</v>
      </c>
      <c r="AE161">
        <f t="shared" si="89"/>
        <v>-11.933978196583677</v>
      </c>
      <c r="AF161">
        <f t="shared" si="90"/>
        <v>-6.0038848103801001E-2</v>
      </c>
      <c r="AG161">
        <f t="shared" si="91"/>
        <v>30.378904317198135</v>
      </c>
      <c r="AH161">
        <f t="shared" si="92"/>
        <v>3.7138180140418386</v>
      </c>
      <c r="AI161">
        <f t="shared" si="93"/>
        <v>11.861666326454579</v>
      </c>
      <c r="AJ161">
        <v>486.40727967658103</v>
      </c>
      <c r="AK161">
        <v>461.913387878788</v>
      </c>
      <c r="AL161">
        <v>3.0918825859685799</v>
      </c>
      <c r="AM161">
        <v>66.908545016606197</v>
      </c>
      <c r="AN161">
        <f t="shared" si="94"/>
        <v>3.7250687467573864</v>
      </c>
      <c r="AO161">
        <v>21.066977517328201</v>
      </c>
      <c r="AP161">
        <v>24.6262896969697</v>
      </c>
      <c r="AQ161">
        <v>2.2922446010874401E-4</v>
      </c>
      <c r="AR161">
        <v>77.415575398993695</v>
      </c>
      <c r="AS161">
        <v>5</v>
      </c>
      <c r="AT161">
        <v>1</v>
      </c>
      <c r="AU161">
        <f t="shared" si="95"/>
        <v>1</v>
      </c>
      <c r="AV161">
        <f t="shared" si="96"/>
        <v>0</v>
      </c>
      <c r="AW161">
        <f t="shared" si="97"/>
        <v>40248.008954048113</v>
      </c>
      <c r="AX161">
        <f t="shared" si="98"/>
        <v>2000.00185185185</v>
      </c>
      <c r="AY161">
        <f t="shared" si="99"/>
        <v>1681.2012777777763</v>
      </c>
      <c r="AZ161">
        <f t="shared" si="100"/>
        <v>0.8405998605556847</v>
      </c>
      <c r="BA161">
        <f t="shared" si="101"/>
        <v>0.16075773087247142</v>
      </c>
      <c r="BB161">
        <v>4.9000000000000004</v>
      </c>
      <c r="BC161">
        <v>0.5</v>
      </c>
      <c r="BD161" t="s">
        <v>353</v>
      </c>
      <c r="BE161">
        <v>2</v>
      </c>
      <c r="BF161" t="b">
        <v>1</v>
      </c>
      <c r="BG161">
        <v>1656172581</v>
      </c>
      <c r="BH161">
        <v>430.82344444444402</v>
      </c>
      <c r="BI161">
        <v>462.16037037037</v>
      </c>
      <c r="BJ161">
        <v>24.612214814814799</v>
      </c>
      <c r="BK161">
        <v>21.062522222222199</v>
      </c>
      <c r="BL161">
        <v>421.19355555555597</v>
      </c>
      <c r="BM161">
        <v>24.228937037036999</v>
      </c>
      <c r="BN161">
        <v>500.03829629629598</v>
      </c>
      <c r="BO161">
        <v>76.339596296296307</v>
      </c>
      <c r="BP161">
        <v>0.10010462592592601</v>
      </c>
      <c r="BQ161">
        <v>27.8543925925926</v>
      </c>
      <c r="BR161">
        <v>28.024018518518499</v>
      </c>
      <c r="BS161">
        <v>999.9</v>
      </c>
      <c r="BT161">
        <v>0</v>
      </c>
      <c r="BU161">
        <v>0</v>
      </c>
      <c r="BV161">
        <v>9999.0740740740694</v>
      </c>
      <c r="BW161">
        <v>0</v>
      </c>
      <c r="BX161">
        <v>254.068481481481</v>
      </c>
      <c r="BY161">
        <v>-31.336937037037</v>
      </c>
      <c r="BZ161">
        <v>441.69459259259298</v>
      </c>
      <c r="CA161">
        <v>472.104148148148</v>
      </c>
      <c r="CB161">
        <v>3.54970296296296</v>
      </c>
      <c r="CC161">
        <v>462.16037037037</v>
      </c>
      <c r="CD161">
        <v>21.062522222222199</v>
      </c>
      <c r="CE161">
        <v>1.87888740740741</v>
      </c>
      <c r="CF161">
        <v>1.6079055555555599</v>
      </c>
      <c r="CG161">
        <v>16.459018518518501</v>
      </c>
      <c r="CH161">
        <v>14.034770370370399</v>
      </c>
      <c r="CI161">
        <v>2000.00185185185</v>
      </c>
      <c r="CJ161">
        <v>0.98000433333333303</v>
      </c>
      <c r="CK161">
        <v>1.9995533333333301E-2</v>
      </c>
      <c r="CL161">
        <v>0</v>
      </c>
      <c r="CM161">
        <v>2.2668370370370399</v>
      </c>
      <c r="CN161">
        <v>0</v>
      </c>
      <c r="CO161">
        <v>4910.6029629629602</v>
      </c>
      <c r="CP161">
        <v>17300.177777777801</v>
      </c>
      <c r="CQ161">
        <v>40.811999999999998</v>
      </c>
      <c r="CR161">
        <v>41.122666666666703</v>
      </c>
      <c r="CS161">
        <v>40.625</v>
      </c>
      <c r="CT161">
        <v>39.668629629629599</v>
      </c>
      <c r="CU161">
        <v>40.125</v>
      </c>
      <c r="CV161">
        <v>1960.01111111111</v>
      </c>
      <c r="CW161">
        <v>39.990740740740698</v>
      </c>
      <c r="CX161">
        <v>0</v>
      </c>
      <c r="CY161">
        <v>1656172587.5999999</v>
      </c>
      <c r="CZ161">
        <v>0</v>
      </c>
      <c r="DA161">
        <v>0</v>
      </c>
      <c r="DB161" t="s">
        <v>354</v>
      </c>
      <c r="DC161">
        <v>1656081770.5</v>
      </c>
      <c r="DD161">
        <v>1655399214.5999999</v>
      </c>
      <c r="DE161">
        <v>0</v>
      </c>
      <c r="DF161">
        <v>0.13400000000000001</v>
      </c>
      <c r="DG161">
        <v>-0.06</v>
      </c>
      <c r="DH161">
        <v>9.3309999999999995</v>
      </c>
      <c r="DI161">
        <v>0.51100000000000001</v>
      </c>
      <c r="DJ161">
        <v>421</v>
      </c>
      <c r="DK161">
        <v>25</v>
      </c>
      <c r="DL161">
        <v>1.93</v>
      </c>
      <c r="DM161">
        <v>0.15</v>
      </c>
      <c r="DN161">
        <v>-28.027654999999999</v>
      </c>
      <c r="DO161">
        <v>-51.479970731707297</v>
      </c>
      <c r="DP161">
        <v>5.0743733526884904</v>
      </c>
      <c r="DQ161">
        <v>0</v>
      </c>
      <c r="DR161">
        <v>3.5529207500000002</v>
      </c>
      <c r="DS161">
        <v>-4.7155384615378597E-2</v>
      </c>
      <c r="DT161">
        <v>6.28024975120415E-3</v>
      </c>
      <c r="DU161">
        <v>1</v>
      </c>
      <c r="DV161">
        <v>1</v>
      </c>
      <c r="DW161">
        <v>2</v>
      </c>
      <c r="DX161" t="s">
        <v>355</v>
      </c>
      <c r="DY161">
        <v>2.9717500000000001</v>
      </c>
      <c r="DZ161">
        <v>2.7539899999999999</v>
      </c>
      <c r="EA161">
        <v>8.0441100000000001E-2</v>
      </c>
      <c r="EB161">
        <v>8.6557800000000004E-2</v>
      </c>
      <c r="EC161">
        <v>8.9219400000000004E-2</v>
      </c>
      <c r="ED161">
        <v>8.0647099999999999E-2</v>
      </c>
      <c r="EE161">
        <v>35849.5</v>
      </c>
      <c r="EF161">
        <v>39047.800000000003</v>
      </c>
      <c r="EG161">
        <v>35341.9</v>
      </c>
      <c r="EH161">
        <v>38783.4</v>
      </c>
      <c r="EI161">
        <v>45638.5</v>
      </c>
      <c r="EJ161">
        <v>51457</v>
      </c>
      <c r="EK161">
        <v>55231.8</v>
      </c>
      <c r="EL161">
        <v>62158.9</v>
      </c>
      <c r="EM161">
        <v>1.8642000000000001</v>
      </c>
      <c r="EN161">
        <v>2.1964000000000001</v>
      </c>
      <c r="EO161">
        <v>-9.2387200000000006E-3</v>
      </c>
      <c r="EP161">
        <v>0</v>
      </c>
      <c r="EQ161">
        <v>28.1966</v>
      </c>
      <c r="ER161">
        <v>999.9</v>
      </c>
      <c r="ES161">
        <v>49.713000000000001</v>
      </c>
      <c r="ET161">
        <v>31.32</v>
      </c>
      <c r="EU161">
        <v>29.918199999999999</v>
      </c>
      <c r="EV161">
        <v>53.696399999999997</v>
      </c>
      <c r="EW161">
        <v>39.174700000000001</v>
      </c>
      <c r="EX161">
        <v>2</v>
      </c>
      <c r="EY161">
        <v>0.115407</v>
      </c>
      <c r="EZ161">
        <v>1.5666</v>
      </c>
      <c r="FA161">
        <v>20.139900000000001</v>
      </c>
      <c r="FB161">
        <v>5.1981200000000003</v>
      </c>
      <c r="FC161">
        <v>12.0099</v>
      </c>
      <c r="FD161">
        <v>4.976</v>
      </c>
      <c r="FE161">
        <v>3.294</v>
      </c>
      <c r="FF161">
        <v>9999</v>
      </c>
      <c r="FG161">
        <v>9999</v>
      </c>
      <c r="FH161">
        <v>9999</v>
      </c>
      <c r="FI161">
        <v>546.6</v>
      </c>
      <c r="FJ161">
        <v>1.8631</v>
      </c>
      <c r="FK161">
        <v>1.8678600000000001</v>
      </c>
      <c r="FL161">
        <v>1.86768</v>
      </c>
      <c r="FM161">
        <v>1.8688</v>
      </c>
      <c r="FN161">
        <v>1.8696600000000001</v>
      </c>
      <c r="FO161">
        <v>1.8656900000000001</v>
      </c>
      <c r="FP161">
        <v>1.86676</v>
      </c>
      <c r="FQ161">
        <v>1.8681300000000001</v>
      </c>
      <c r="FR161">
        <v>5</v>
      </c>
      <c r="FS161">
        <v>0</v>
      </c>
      <c r="FT161">
        <v>0</v>
      </c>
      <c r="FU161">
        <v>0</v>
      </c>
      <c r="FV161" t="s">
        <v>356</v>
      </c>
      <c r="FW161" t="s">
        <v>357</v>
      </c>
      <c r="FX161" t="s">
        <v>358</v>
      </c>
      <c r="FY161" t="s">
        <v>358</v>
      </c>
      <c r="FZ161" t="s">
        <v>358</v>
      </c>
      <c r="GA161" t="s">
        <v>358</v>
      </c>
      <c r="GB161">
        <v>0</v>
      </c>
      <c r="GC161">
        <v>100</v>
      </c>
      <c r="GD161">
        <v>100</v>
      </c>
      <c r="GE161">
        <v>9.8209999999999997</v>
      </c>
      <c r="GF161">
        <v>0.3836</v>
      </c>
      <c r="GG161">
        <v>5.6659111101770199</v>
      </c>
      <c r="GH161">
        <v>9.7043563482216103E-3</v>
      </c>
      <c r="GI161">
        <v>-6.1047874590071599E-7</v>
      </c>
      <c r="GJ161">
        <v>-2.0035481135848299E-10</v>
      </c>
      <c r="GK161">
        <v>-3.5135532291547797E-2</v>
      </c>
      <c r="GL161">
        <v>-2.6720997246463701E-3</v>
      </c>
      <c r="GM161">
        <v>1.0346449865754101E-3</v>
      </c>
      <c r="GN161">
        <v>-8.7332016154656395E-6</v>
      </c>
      <c r="GO161">
        <v>13</v>
      </c>
      <c r="GP161">
        <v>1798</v>
      </c>
      <c r="GQ161">
        <v>1</v>
      </c>
      <c r="GR161">
        <v>47</v>
      </c>
      <c r="GS161">
        <v>1513.6</v>
      </c>
      <c r="GT161">
        <v>12889.6</v>
      </c>
      <c r="GU161">
        <v>1.5051300000000001</v>
      </c>
      <c r="GV161">
        <v>2.6293899999999999</v>
      </c>
      <c r="GW161">
        <v>2.2485400000000002</v>
      </c>
      <c r="GX161">
        <v>2.7233900000000002</v>
      </c>
      <c r="GY161">
        <v>1.9958499999999999</v>
      </c>
      <c r="GZ161">
        <v>2.3559600000000001</v>
      </c>
      <c r="HA161">
        <v>37.554000000000002</v>
      </c>
      <c r="HB161">
        <v>15.4192</v>
      </c>
      <c r="HC161">
        <v>18</v>
      </c>
      <c r="HD161">
        <v>440.11599999999999</v>
      </c>
      <c r="HE161">
        <v>671.88300000000004</v>
      </c>
      <c r="HF161">
        <v>23.001999999999999</v>
      </c>
      <c r="HG161">
        <v>28.719799999999999</v>
      </c>
      <c r="HH161">
        <v>30.0001</v>
      </c>
      <c r="HI161">
        <v>28.542100000000001</v>
      </c>
      <c r="HJ161">
        <v>28.4405</v>
      </c>
      <c r="HK161">
        <v>30.2149</v>
      </c>
      <c r="HL161">
        <v>30.681899999999999</v>
      </c>
      <c r="HM161">
        <v>0</v>
      </c>
      <c r="HN161">
        <v>23</v>
      </c>
      <c r="HO161">
        <v>507.25799999999998</v>
      </c>
      <c r="HP161">
        <v>21.065300000000001</v>
      </c>
      <c r="HQ161">
        <v>102.46599999999999</v>
      </c>
      <c r="HR161">
        <v>103.495</v>
      </c>
    </row>
    <row r="162" spans="1:226" x14ac:dyDescent="0.2">
      <c r="A162">
        <v>168</v>
      </c>
      <c r="B162">
        <v>1656172593.5</v>
      </c>
      <c r="C162">
        <v>3289.5</v>
      </c>
      <c r="D162" t="s">
        <v>652</v>
      </c>
      <c r="E162" t="s">
        <v>653</v>
      </c>
      <c r="F162">
        <v>5</v>
      </c>
      <c r="G162" t="s">
        <v>596</v>
      </c>
      <c r="H162" t="s">
        <v>352</v>
      </c>
      <c r="I162">
        <v>1656172585.7142899</v>
      </c>
      <c r="J162">
        <f t="shared" si="68"/>
        <v>3.7201507127279211E-3</v>
      </c>
      <c r="K162">
        <f t="shared" si="69"/>
        <v>3.720150712727921</v>
      </c>
      <c r="L162">
        <f t="shared" si="70"/>
        <v>12.499641401818561</v>
      </c>
      <c r="M162">
        <f t="shared" si="71"/>
        <v>444.00382142857097</v>
      </c>
      <c r="N162">
        <f t="shared" si="72"/>
        <v>273.7621711870309</v>
      </c>
      <c r="O162">
        <f t="shared" si="73"/>
        <v>20.926203390025627</v>
      </c>
      <c r="P162">
        <f t="shared" si="74"/>
        <v>33.939365080558133</v>
      </c>
      <c r="Q162">
        <f t="shared" si="75"/>
        <v>0.13310823588146012</v>
      </c>
      <c r="R162">
        <f t="shared" si="76"/>
        <v>2.664828222890963</v>
      </c>
      <c r="S162">
        <f t="shared" si="77"/>
        <v>0.12952180978165112</v>
      </c>
      <c r="T162">
        <f t="shared" si="78"/>
        <v>8.1265308558100352E-2</v>
      </c>
      <c r="U162">
        <f t="shared" si="79"/>
        <v>321.51515667857069</v>
      </c>
      <c r="V162">
        <f t="shared" si="80"/>
        <v>28.876157964592768</v>
      </c>
      <c r="W162">
        <f t="shared" si="81"/>
        <v>28.876157964592768</v>
      </c>
      <c r="X162">
        <f t="shared" si="82"/>
        <v>3.9930419116006921</v>
      </c>
      <c r="Y162">
        <f t="shared" si="83"/>
        <v>49.989244599728856</v>
      </c>
      <c r="Z162">
        <f t="shared" si="84"/>
        <v>1.8819065814814184</v>
      </c>
      <c r="AA162">
        <f t="shared" si="85"/>
        <v>3.7646229634996846</v>
      </c>
      <c r="AB162">
        <f t="shared" si="86"/>
        <v>2.1111353301192737</v>
      </c>
      <c r="AC162">
        <f t="shared" si="87"/>
        <v>-164.05864643130133</v>
      </c>
      <c r="AD162">
        <f t="shared" si="88"/>
        <v>-145.56580986280179</v>
      </c>
      <c r="AE162">
        <f t="shared" si="89"/>
        <v>-11.950902188498388</v>
      </c>
      <c r="AF162">
        <f t="shared" si="90"/>
        <v>-6.020180403081099E-2</v>
      </c>
      <c r="AG162">
        <f t="shared" si="91"/>
        <v>32.645972637221298</v>
      </c>
      <c r="AH162">
        <f t="shared" si="92"/>
        <v>3.7142590837861462</v>
      </c>
      <c r="AI162">
        <f t="shared" si="93"/>
        <v>12.499641401818561</v>
      </c>
      <c r="AJ162">
        <v>503.62989385315802</v>
      </c>
      <c r="AK162">
        <v>477.96246666666701</v>
      </c>
      <c r="AL162">
        <v>3.2228356148000699</v>
      </c>
      <c r="AM162">
        <v>66.908545016606197</v>
      </c>
      <c r="AN162">
        <f t="shared" si="94"/>
        <v>3.720150712727921</v>
      </c>
      <c r="AO162">
        <v>21.075066842015499</v>
      </c>
      <c r="AP162">
        <v>24.631890909090899</v>
      </c>
      <c r="AQ162">
        <v>-2.2194868389533701E-4</v>
      </c>
      <c r="AR162">
        <v>77.415575398993695</v>
      </c>
      <c r="AS162">
        <v>4</v>
      </c>
      <c r="AT162">
        <v>1</v>
      </c>
      <c r="AU162">
        <f t="shared" si="95"/>
        <v>1</v>
      </c>
      <c r="AV162">
        <f t="shared" si="96"/>
        <v>0</v>
      </c>
      <c r="AW162">
        <f t="shared" si="97"/>
        <v>40249.593222541276</v>
      </c>
      <c r="AX162">
        <f t="shared" si="98"/>
        <v>1999.99821428571</v>
      </c>
      <c r="AY162">
        <f t="shared" si="99"/>
        <v>1681.1982107142821</v>
      </c>
      <c r="AZ162">
        <f t="shared" si="100"/>
        <v>0.84059985589272845</v>
      </c>
      <c r="BA162">
        <f t="shared" si="101"/>
        <v>0.16075772187296594</v>
      </c>
      <c r="BB162">
        <v>4.9000000000000004</v>
      </c>
      <c r="BC162">
        <v>0.5</v>
      </c>
      <c r="BD162" t="s">
        <v>353</v>
      </c>
      <c r="BE162">
        <v>2</v>
      </c>
      <c r="BF162" t="b">
        <v>1</v>
      </c>
      <c r="BG162">
        <v>1656172585.7142899</v>
      </c>
      <c r="BH162">
        <v>444.00382142857097</v>
      </c>
      <c r="BI162">
        <v>477.61142857142897</v>
      </c>
      <c r="BJ162">
        <v>24.619603571428598</v>
      </c>
      <c r="BK162">
        <v>21.069414285714299</v>
      </c>
      <c r="BL162">
        <v>434.25539285714302</v>
      </c>
      <c r="BM162">
        <v>24.2361</v>
      </c>
      <c r="BN162">
        <v>500.023928571429</v>
      </c>
      <c r="BO162">
        <v>76.339296428571402</v>
      </c>
      <c r="BP162">
        <v>0.100057114285714</v>
      </c>
      <c r="BQ162">
        <v>27.862935714285701</v>
      </c>
      <c r="BR162">
        <v>28.035550000000001</v>
      </c>
      <c r="BS162">
        <v>999.9</v>
      </c>
      <c r="BT162">
        <v>0</v>
      </c>
      <c r="BU162">
        <v>0</v>
      </c>
      <c r="BV162">
        <v>9999.8214285714294</v>
      </c>
      <c r="BW162">
        <v>0</v>
      </c>
      <c r="BX162">
        <v>256.09478571428599</v>
      </c>
      <c r="BY162">
        <v>-33.607624999999999</v>
      </c>
      <c r="BZ162">
        <v>455.21103571428603</v>
      </c>
      <c r="CA162">
        <v>487.89107142857102</v>
      </c>
      <c r="CB162">
        <v>3.55018821428571</v>
      </c>
      <c r="CC162">
        <v>477.61142857142897</v>
      </c>
      <c r="CD162">
        <v>21.069414285714299</v>
      </c>
      <c r="CE162">
        <v>1.87944357142857</v>
      </c>
      <c r="CF162">
        <v>1.6084257142857099</v>
      </c>
      <c r="CG162">
        <v>16.463667857142902</v>
      </c>
      <c r="CH162">
        <v>14.0397607142857</v>
      </c>
      <c r="CI162">
        <v>1999.99821428571</v>
      </c>
      <c r="CJ162">
        <v>0.980004428571429</v>
      </c>
      <c r="CK162">
        <v>1.9995457142857099E-2</v>
      </c>
      <c r="CL162">
        <v>0</v>
      </c>
      <c r="CM162">
        <v>2.2325750000000002</v>
      </c>
      <c r="CN162">
        <v>0</v>
      </c>
      <c r="CO162">
        <v>4928.1696428571404</v>
      </c>
      <c r="CP162">
        <v>17300.1535714286</v>
      </c>
      <c r="CQ162">
        <v>40.811999999999998</v>
      </c>
      <c r="CR162">
        <v>41.122750000000003</v>
      </c>
      <c r="CS162">
        <v>40.625</v>
      </c>
      <c r="CT162">
        <v>39.6825714285714</v>
      </c>
      <c r="CU162">
        <v>40.125</v>
      </c>
      <c r="CV162">
        <v>1960.0078571428601</v>
      </c>
      <c r="CW162">
        <v>39.9903571428571</v>
      </c>
      <c r="CX162">
        <v>0</v>
      </c>
      <c r="CY162">
        <v>1656172593</v>
      </c>
      <c r="CZ162">
        <v>0</v>
      </c>
      <c r="DA162">
        <v>0</v>
      </c>
      <c r="DB162" t="s">
        <v>354</v>
      </c>
      <c r="DC162">
        <v>1656081770.5</v>
      </c>
      <c r="DD162">
        <v>1655399214.5999999</v>
      </c>
      <c r="DE162">
        <v>0</v>
      </c>
      <c r="DF162">
        <v>0.13400000000000001</v>
      </c>
      <c r="DG162">
        <v>-0.06</v>
      </c>
      <c r="DH162">
        <v>9.3309999999999995</v>
      </c>
      <c r="DI162">
        <v>0.51100000000000001</v>
      </c>
      <c r="DJ162">
        <v>421</v>
      </c>
      <c r="DK162">
        <v>25</v>
      </c>
      <c r="DL162">
        <v>1.93</v>
      </c>
      <c r="DM162">
        <v>0.15</v>
      </c>
      <c r="DN162">
        <v>-32.200782500000003</v>
      </c>
      <c r="DO162">
        <v>-29.508480675422099</v>
      </c>
      <c r="DP162">
        <v>2.93689309406109</v>
      </c>
      <c r="DQ162">
        <v>0</v>
      </c>
      <c r="DR162">
        <v>3.5501692500000002</v>
      </c>
      <c r="DS162">
        <v>3.9853283302040002E-3</v>
      </c>
      <c r="DT162">
        <v>3.3235014574241098E-3</v>
      </c>
      <c r="DU162">
        <v>1</v>
      </c>
      <c r="DV162">
        <v>1</v>
      </c>
      <c r="DW162">
        <v>2</v>
      </c>
      <c r="DX162" t="s">
        <v>355</v>
      </c>
      <c r="DY162">
        <v>2.97113</v>
      </c>
      <c r="DZ162">
        <v>2.7538800000000001</v>
      </c>
      <c r="EA162">
        <v>8.2568699999999995E-2</v>
      </c>
      <c r="EB162">
        <v>8.8765899999999995E-2</v>
      </c>
      <c r="EC162">
        <v>8.9244199999999996E-2</v>
      </c>
      <c r="ED162">
        <v>8.0673999999999996E-2</v>
      </c>
      <c r="EE162">
        <v>35766.1</v>
      </c>
      <c r="EF162">
        <v>38953</v>
      </c>
      <c r="EG162">
        <v>35341.4</v>
      </c>
      <c r="EH162">
        <v>38782.9</v>
      </c>
      <c r="EI162">
        <v>45636.7</v>
      </c>
      <c r="EJ162">
        <v>51455.8</v>
      </c>
      <c r="EK162">
        <v>55231.1</v>
      </c>
      <c r="EL162">
        <v>62159.3</v>
      </c>
      <c r="EM162">
        <v>1.8642000000000001</v>
      </c>
      <c r="EN162">
        <v>2.1968000000000001</v>
      </c>
      <c r="EO162">
        <v>-1.04308E-2</v>
      </c>
      <c r="EP162">
        <v>0</v>
      </c>
      <c r="EQ162">
        <v>28.218299999999999</v>
      </c>
      <c r="ER162">
        <v>999.9</v>
      </c>
      <c r="ES162">
        <v>49.713000000000001</v>
      </c>
      <c r="ET162">
        <v>31.33</v>
      </c>
      <c r="EU162">
        <v>29.932600000000001</v>
      </c>
      <c r="EV162">
        <v>54.306399999999996</v>
      </c>
      <c r="EW162">
        <v>39.258800000000001</v>
      </c>
      <c r="EX162">
        <v>2</v>
      </c>
      <c r="EY162">
        <v>0.11561</v>
      </c>
      <c r="EZ162">
        <v>1.57867</v>
      </c>
      <c r="FA162">
        <v>20.139600000000002</v>
      </c>
      <c r="FB162">
        <v>5.1981200000000003</v>
      </c>
      <c r="FC162">
        <v>12.0099</v>
      </c>
      <c r="FD162">
        <v>4.9752000000000001</v>
      </c>
      <c r="FE162">
        <v>3.294</v>
      </c>
      <c r="FF162">
        <v>9999</v>
      </c>
      <c r="FG162">
        <v>9999</v>
      </c>
      <c r="FH162">
        <v>9999</v>
      </c>
      <c r="FI162">
        <v>546.6</v>
      </c>
      <c r="FJ162">
        <v>1.8631</v>
      </c>
      <c r="FK162">
        <v>1.8678300000000001</v>
      </c>
      <c r="FL162">
        <v>1.86765</v>
      </c>
      <c r="FM162">
        <v>1.86887</v>
      </c>
      <c r="FN162">
        <v>1.8696600000000001</v>
      </c>
      <c r="FO162">
        <v>1.8656900000000001</v>
      </c>
      <c r="FP162">
        <v>1.86676</v>
      </c>
      <c r="FQ162">
        <v>1.8681300000000001</v>
      </c>
      <c r="FR162">
        <v>5</v>
      </c>
      <c r="FS162">
        <v>0</v>
      </c>
      <c r="FT162">
        <v>0</v>
      </c>
      <c r="FU162">
        <v>0</v>
      </c>
      <c r="FV162" t="s">
        <v>356</v>
      </c>
      <c r="FW162" t="s">
        <v>357</v>
      </c>
      <c r="FX162" t="s">
        <v>358</v>
      </c>
      <c r="FY162" t="s">
        <v>358</v>
      </c>
      <c r="FZ162" t="s">
        <v>358</v>
      </c>
      <c r="GA162" t="s">
        <v>358</v>
      </c>
      <c r="GB162">
        <v>0</v>
      </c>
      <c r="GC162">
        <v>100</v>
      </c>
      <c r="GD162">
        <v>100</v>
      </c>
      <c r="GE162">
        <v>9.9610000000000003</v>
      </c>
      <c r="GF162">
        <v>0.38390000000000002</v>
      </c>
      <c r="GG162">
        <v>5.6659111101770199</v>
      </c>
      <c r="GH162">
        <v>9.7043563482216103E-3</v>
      </c>
      <c r="GI162">
        <v>-6.1047874590071599E-7</v>
      </c>
      <c r="GJ162">
        <v>-2.0035481135848299E-10</v>
      </c>
      <c r="GK162">
        <v>-3.5135532291547797E-2</v>
      </c>
      <c r="GL162">
        <v>-2.6720997246463701E-3</v>
      </c>
      <c r="GM162">
        <v>1.0346449865754101E-3</v>
      </c>
      <c r="GN162">
        <v>-8.7332016154656395E-6</v>
      </c>
      <c r="GO162">
        <v>13</v>
      </c>
      <c r="GP162">
        <v>1798</v>
      </c>
      <c r="GQ162">
        <v>1</v>
      </c>
      <c r="GR162">
        <v>47</v>
      </c>
      <c r="GS162">
        <v>1513.7</v>
      </c>
      <c r="GT162">
        <v>12889.6</v>
      </c>
      <c r="GU162">
        <v>1.5478499999999999</v>
      </c>
      <c r="GV162">
        <v>2.6281699999999999</v>
      </c>
      <c r="GW162">
        <v>2.2485400000000002</v>
      </c>
      <c r="GX162">
        <v>2.7221700000000002</v>
      </c>
      <c r="GY162">
        <v>1.9958499999999999</v>
      </c>
      <c r="GZ162">
        <v>2.3339799999999999</v>
      </c>
      <c r="HA162">
        <v>37.554000000000002</v>
      </c>
      <c r="HB162">
        <v>15.4192</v>
      </c>
      <c r="HC162">
        <v>18</v>
      </c>
      <c r="HD162">
        <v>440.13400000000001</v>
      </c>
      <c r="HE162">
        <v>672.27800000000002</v>
      </c>
      <c r="HF162">
        <v>23.002300000000002</v>
      </c>
      <c r="HG162">
        <v>28.722300000000001</v>
      </c>
      <c r="HH162">
        <v>30.000299999999999</v>
      </c>
      <c r="HI162">
        <v>28.544499999999999</v>
      </c>
      <c r="HJ162">
        <v>28.445399999999999</v>
      </c>
      <c r="HK162">
        <v>30.997599999999998</v>
      </c>
      <c r="HL162">
        <v>30.681899999999999</v>
      </c>
      <c r="HM162">
        <v>0</v>
      </c>
      <c r="HN162">
        <v>23</v>
      </c>
      <c r="HO162">
        <v>527.39099999999996</v>
      </c>
      <c r="HP162">
        <v>21.055099999999999</v>
      </c>
      <c r="HQ162">
        <v>102.465</v>
      </c>
      <c r="HR162">
        <v>103.495</v>
      </c>
    </row>
    <row r="163" spans="1:226" x14ac:dyDescent="0.2">
      <c r="A163">
        <v>169</v>
      </c>
      <c r="B163">
        <v>1656172598.5</v>
      </c>
      <c r="C163">
        <v>3294.5</v>
      </c>
      <c r="D163" t="s">
        <v>654</v>
      </c>
      <c r="E163" t="s">
        <v>655</v>
      </c>
      <c r="F163">
        <v>5</v>
      </c>
      <c r="G163" t="s">
        <v>596</v>
      </c>
      <c r="H163" t="s">
        <v>352</v>
      </c>
      <c r="I163">
        <v>1656172591</v>
      </c>
      <c r="J163">
        <f t="shared" si="68"/>
        <v>3.744656320066206E-3</v>
      </c>
      <c r="K163">
        <f t="shared" si="69"/>
        <v>3.744656320066206</v>
      </c>
      <c r="L163">
        <f t="shared" si="70"/>
        <v>12.59335109946934</v>
      </c>
      <c r="M163">
        <f t="shared" si="71"/>
        <v>460.02685185185197</v>
      </c>
      <c r="N163">
        <f t="shared" si="72"/>
        <v>289.06906991600147</v>
      </c>
      <c r="O163">
        <f t="shared" si="73"/>
        <v>22.096333067869885</v>
      </c>
      <c r="P163">
        <f t="shared" si="74"/>
        <v>35.164282853353711</v>
      </c>
      <c r="Q163">
        <f t="shared" si="75"/>
        <v>0.13411956735785641</v>
      </c>
      <c r="R163">
        <f t="shared" si="76"/>
        <v>2.6637716923785248</v>
      </c>
      <c r="S163">
        <f t="shared" si="77"/>
        <v>0.13047783711235328</v>
      </c>
      <c r="T163">
        <f t="shared" si="78"/>
        <v>8.1867606901995349E-2</v>
      </c>
      <c r="U163">
        <f t="shared" si="79"/>
        <v>321.51920933333275</v>
      </c>
      <c r="V163">
        <f t="shared" si="80"/>
        <v>28.871654120002159</v>
      </c>
      <c r="W163">
        <f t="shared" si="81"/>
        <v>28.871654120002159</v>
      </c>
      <c r="X163">
        <f t="shared" si="82"/>
        <v>3.9920004193358825</v>
      </c>
      <c r="Y163">
        <f t="shared" si="83"/>
        <v>49.999397631081202</v>
      </c>
      <c r="Z163">
        <f t="shared" si="84"/>
        <v>1.8825147501285062</v>
      </c>
      <c r="AA163">
        <f t="shared" si="85"/>
        <v>3.7650748595384589</v>
      </c>
      <c r="AB163">
        <f t="shared" si="86"/>
        <v>2.109485669207376</v>
      </c>
      <c r="AC163">
        <f t="shared" si="87"/>
        <v>-165.13934371491968</v>
      </c>
      <c r="AD163">
        <f t="shared" si="88"/>
        <v>-144.56591649780029</v>
      </c>
      <c r="AE163">
        <f t="shared" si="89"/>
        <v>-11.873373770641344</v>
      </c>
      <c r="AF163">
        <f t="shared" si="90"/>
        <v>-5.9424650028574888E-2</v>
      </c>
      <c r="AG163">
        <f t="shared" si="91"/>
        <v>34.26636472862522</v>
      </c>
      <c r="AH163">
        <f t="shared" si="92"/>
        <v>3.7140054392326731</v>
      </c>
      <c r="AI163">
        <f t="shared" si="93"/>
        <v>12.59335109946934</v>
      </c>
      <c r="AJ163">
        <v>520.74697650317705</v>
      </c>
      <c r="AK163">
        <v>494.46781818181802</v>
      </c>
      <c r="AL163">
        <v>3.3491567323781801</v>
      </c>
      <c r="AM163">
        <v>66.908545016606197</v>
      </c>
      <c r="AN163">
        <f t="shared" si="94"/>
        <v>3.744656320066206</v>
      </c>
      <c r="AO163">
        <v>21.079867959079099</v>
      </c>
      <c r="AP163">
        <v>24.6327412121212</v>
      </c>
      <c r="AQ163">
        <v>5.6380074854475498E-3</v>
      </c>
      <c r="AR163">
        <v>77.415575398993695</v>
      </c>
      <c r="AS163">
        <v>5</v>
      </c>
      <c r="AT163">
        <v>1</v>
      </c>
      <c r="AU163">
        <f t="shared" si="95"/>
        <v>1</v>
      </c>
      <c r="AV163">
        <f t="shared" si="96"/>
        <v>0</v>
      </c>
      <c r="AW163">
        <f t="shared" si="97"/>
        <v>40225.868138335311</v>
      </c>
      <c r="AX163">
        <f t="shared" si="98"/>
        <v>2000.0233333333299</v>
      </c>
      <c r="AY163">
        <f t="shared" si="99"/>
        <v>1681.2193333333305</v>
      </c>
      <c r="AZ163">
        <f t="shared" si="100"/>
        <v>0.84059985966830386</v>
      </c>
      <c r="BA163">
        <f t="shared" si="101"/>
        <v>0.16075772915982645</v>
      </c>
      <c r="BB163">
        <v>4.9000000000000004</v>
      </c>
      <c r="BC163">
        <v>0.5</v>
      </c>
      <c r="BD163" t="s">
        <v>353</v>
      </c>
      <c r="BE163">
        <v>2</v>
      </c>
      <c r="BF163" t="b">
        <v>1</v>
      </c>
      <c r="BG163">
        <v>1656172591</v>
      </c>
      <c r="BH163">
        <v>460.02685185185197</v>
      </c>
      <c r="BI163">
        <v>495.28359259259298</v>
      </c>
      <c r="BJ163">
        <v>24.6274703703704</v>
      </c>
      <c r="BK163">
        <v>21.077248148148101</v>
      </c>
      <c r="BL163">
        <v>450.134814814815</v>
      </c>
      <c r="BM163">
        <v>24.243725925925901</v>
      </c>
      <c r="BN163">
        <v>499.98111111111098</v>
      </c>
      <c r="BO163">
        <v>76.339618518518506</v>
      </c>
      <c r="BP163">
        <v>0.10001258518518499</v>
      </c>
      <c r="BQ163">
        <v>27.8649925925926</v>
      </c>
      <c r="BR163">
        <v>28.043351851851899</v>
      </c>
      <c r="BS163">
        <v>999.9</v>
      </c>
      <c r="BT163">
        <v>0</v>
      </c>
      <c r="BU163">
        <v>0</v>
      </c>
      <c r="BV163">
        <v>9993.7037037037007</v>
      </c>
      <c r="BW163">
        <v>0</v>
      </c>
      <c r="BX163">
        <v>257.65622222222203</v>
      </c>
      <c r="BY163">
        <v>-35.256655555555596</v>
      </c>
      <c r="BZ163">
        <v>471.64237037036997</v>
      </c>
      <c r="CA163">
        <v>505.94766666666698</v>
      </c>
      <c r="CB163">
        <v>3.55022407407407</v>
      </c>
      <c r="CC163">
        <v>495.28359259259298</v>
      </c>
      <c r="CD163">
        <v>21.077248148148101</v>
      </c>
      <c r="CE163">
        <v>1.8800518518518501</v>
      </c>
      <c r="CF163">
        <v>1.60902962962963</v>
      </c>
      <c r="CG163">
        <v>16.468751851851898</v>
      </c>
      <c r="CH163">
        <v>14.045551851851901</v>
      </c>
      <c r="CI163">
        <v>2000.0233333333299</v>
      </c>
      <c r="CJ163">
        <v>0.98000433333333303</v>
      </c>
      <c r="CK163">
        <v>1.9995533333333301E-2</v>
      </c>
      <c r="CL163">
        <v>0</v>
      </c>
      <c r="CM163">
        <v>2.2746555555555599</v>
      </c>
      <c r="CN163">
        <v>0</v>
      </c>
      <c r="CO163">
        <v>4945.2588888888904</v>
      </c>
      <c r="CP163">
        <v>17300.381481481501</v>
      </c>
      <c r="CQ163">
        <v>40.811999999999998</v>
      </c>
      <c r="CR163">
        <v>41.125</v>
      </c>
      <c r="CS163">
        <v>40.625</v>
      </c>
      <c r="CT163">
        <v>39.686999999999998</v>
      </c>
      <c r="CU163">
        <v>40.125</v>
      </c>
      <c r="CV163">
        <v>1960.0322222222201</v>
      </c>
      <c r="CW163">
        <v>39.991111111111103</v>
      </c>
      <c r="CX163">
        <v>0</v>
      </c>
      <c r="CY163">
        <v>1656172597.8</v>
      </c>
      <c r="CZ163">
        <v>0</v>
      </c>
      <c r="DA163">
        <v>0</v>
      </c>
      <c r="DB163" t="s">
        <v>354</v>
      </c>
      <c r="DC163">
        <v>1656081770.5</v>
      </c>
      <c r="DD163">
        <v>1655399214.5999999</v>
      </c>
      <c r="DE163">
        <v>0</v>
      </c>
      <c r="DF163">
        <v>0.13400000000000001</v>
      </c>
      <c r="DG163">
        <v>-0.06</v>
      </c>
      <c r="DH163">
        <v>9.3309999999999995</v>
      </c>
      <c r="DI163">
        <v>0.51100000000000001</v>
      </c>
      <c r="DJ163">
        <v>421</v>
      </c>
      <c r="DK163">
        <v>25</v>
      </c>
      <c r="DL163">
        <v>1.93</v>
      </c>
      <c r="DM163">
        <v>0.15</v>
      </c>
      <c r="DN163">
        <v>-33.973514999999999</v>
      </c>
      <c r="DO163">
        <v>-20.164905816135001</v>
      </c>
      <c r="DP163">
        <v>1.9964521585239701</v>
      </c>
      <c r="DQ163">
        <v>0</v>
      </c>
      <c r="DR163">
        <v>3.55025075</v>
      </c>
      <c r="DS163">
        <v>6.2295309568505602E-3</v>
      </c>
      <c r="DT163">
        <v>3.2601598024483698E-3</v>
      </c>
      <c r="DU163">
        <v>1</v>
      </c>
      <c r="DV163">
        <v>1</v>
      </c>
      <c r="DW163">
        <v>2</v>
      </c>
      <c r="DX163" t="s">
        <v>355</v>
      </c>
      <c r="DY163">
        <v>2.9722</v>
      </c>
      <c r="DZ163">
        <v>2.7542200000000001</v>
      </c>
      <c r="EA163">
        <v>8.4722400000000003E-2</v>
      </c>
      <c r="EB163">
        <v>9.0914900000000007E-2</v>
      </c>
      <c r="EC163">
        <v>8.9257299999999998E-2</v>
      </c>
      <c r="ED163">
        <v>8.0691100000000002E-2</v>
      </c>
      <c r="EE163">
        <v>35681.9</v>
      </c>
      <c r="EF163">
        <v>38861.1</v>
      </c>
      <c r="EG163">
        <v>35341.199999999997</v>
      </c>
      <c r="EH163">
        <v>38782.9</v>
      </c>
      <c r="EI163">
        <v>45635.6</v>
      </c>
      <c r="EJ163">
        <v>51454.6</v>
      </c>
      <c r="EK163">
        <v>55230.400000000001</v>
      </c>
      <c r="EL163">
        <v>62158.9</v>
      </c>
      <c r="EM163">
        <v>1.8637999999999999</v>
      </c>
      <c r="EN163">
        <v>2.1962000000000002</v>
      </c>
      <c r="EO163">
        <v>-1.17719E-2</v>
      </c>
      <c r="EP163">
        <v>0</v>
      </c>
      <c r="EQ163">
        <v>28.232700000000001</v>
      </c>
      <c r="ER163">
        <v>999.9</v>
      </c>
      <c r="ES163">
        <v>49.689</v>
      </c>
      <c r="ET163">
        <v>31.34</v>
      </c>
      <c r="EU163">
        <v>29.938500000000001</v>
      </c>
      <c r="EV163">
        <v>54.526400000000002</v>
      </c>
      <c r="EW163">
        <v>39.186700000000002</v>
      </c>
      <c r="EX163">
        <v>2</v>
      </c>
      <c r="EY163">
        <v>0.11579299999999999</v>
      </c>
      <c r="EZ163">
        <v>1.5847899999999999</v>
      </c>
      <c r="FA163">
        <v>20.139700000000001</v>
      </c>
      <c r="FB163">
        <v>5.1993200000000002</v>
      </c>
      <c r="FC163">
        <v>12.0099</v>
      </c>
      <c r="FD163">
        <v>4.9752000000000001</v>
      </c>
      <c r="FE163">
        <v>3.294</v>
      </c>
      <c r="FF163">
        <v>9999</v>
      </c>
      <c r="FG163">
        <v>9999</v>
      </c>
      <c r="FH163">
        <v>9999</v>
      </c>
      <c r="FI163">
        <v>546.6</v>
      </c>
      <c r="FJ163">
        <v>1.8631</v>
      </c>
      <c r="FK163">
        <v>1.86792</v>
      </c>
      <c r="FL163">
        <v>1.86768</v>
      </c>
      <c r="FM163">
        <v>1.8689</v>
      </c>
      <c r="FN163">
        <v>1.8696600000000001</v>
      </c>
      <c r="FO163">
        <v>1.8656900000000001</v>
      </c>
      <c r="FP163">
        <v>1.86676</v>
      </c>
      <c r="FQ163">
        <v>1.8681300000000001</v>
      </c>
      <c r="FR163">
        <v>5</v>
      </c>
      <c r="FS163">
        <v>0</v>
      </c>
      <c r="FT163">
        <v>0</v>
      </c>
      <c r="FU163">
        <v>0</v>
      </c>
      <c r="FV163" t="s">
        <v>356</v>
      </c>
      <c r="FW163" t="s">
        <v>357</v>
      </c>
      <c r="FX163" t="s">
        <v>358</v>
      </c>
      <c r="FY163" t="s">
        <v>358</v>
      </c>
      <c r="FZ163" t="s">
        <v>358</v>
      </c>
      <c r="GA163" t="s">
        <v>358</v>
      </c>
      <c r="GB163">
        <v>0</v>
      </c>
      <c r="GC163">
        <v>100</v>
      </c>
      <c r="GD163">
        <v>100</v>
      </c>
      <c r="GE163">
        <v>10.105</v>
      </c>
      <c r="GF163">
        <v>0.3841</v>
      </c>
      <c r="GG163">
        <v>5.6659111101770199</v>
      </c>
      <c r="GH163">
        <v>9.7043563482216103E-3</v>
      </c>
      <c r="GI163">
        <v>-6.1047874590071599E-7</v>
      </c>
      <c r="GJ163">
        <v>-2.0035481135848299E-10</v>
      </c>
      <c r="GK163">
        <v>-3.5135532291547797E-2</v>
      </c>
      <c r="GL163">
        <v>-2.6720997246463701E-3</v>
      </c>
      <c r="GM163">
        <v>1.0346449865754101E-3</v>
      </c>
      <c r="GN163">
        <v>-8.7332016154656395E-6</v>
      </c>
      <c r="GO163">
        <v>13</v>
      </c>
      <c r="GP163">
        <v>1798</v>
      </c>
      <c r="GQ163">
        <v>1</v>
      </c>
      <c r="GR163">
        <v>47</v>
      </c>
      <c r="GS163">
        <v>1513.8</v>
      </c>
      <c r="GT163">
        <v>12889.7</v>
      </c>
      <c r="GU163">
        <v>1.58691</v>
      </c>
      <c r="GV163">
        <v>2.6245099999999999</v>
      </c>
      <c r="GW163">
        <v>2.2485400000000002</v>
      </c>
      <c r="GX163">
        <v>2.7221700000000002</v>
      </c>
      <c r="GY163">
        <v>1.9958499999999999</v>
      </c>
      <c r="GZ163">
        <v>2.33765</v>
      </c>
      <c r="HA163">
        <v>37.578099999999999</v>
      </c>
      <c r="HB163">
        <v>15.4192</v>
      </c>
      <c r="HC163">
        <v>18</v>
      </c>
      <c r="HD163">
        <v>439.91199999999998</v>
      </c>
      <c r="HE163">
        <v>671.80200000000002</v>
      </c>
      <c r="HF163">
        <v>23.0016</v>
      </c>
      <c r="HG163">
        <v>28.722300000000001</v>
      </c>
      <c r="HH163">
        <v>30.000299999999999</v>
      </c>
      <c r="HI163">
        <v>28.547000000000001</v>
      </c>
      <c r="HJ163">
        <v>28.447800000000001</v>
      </c>
      <c r="HK163">
        <v>31.855699999999999</v>
      </c>
      <c r="HL163">
        <v>30.681899999999999</v>
      </c>
      <c r="HM163">
        <v>0</v>
      </c>
      <c r="HN163">
        <v>23</v>
      </c>
      <c r="HO163">
        <v>540.93200000000002</v>
      </c>
      <c r="HP163">
        <v>21.046600000000002</v>
      </c>
      <c r="HQ163">
        <v>102.464</v>
      </c>
      <c r="HR163">
        <v>103.495</v>
      </c>
    </row>
    <row r="164" spans="1:226" x14ac:dyDescent="0.2">
      <c r="A164">
        <v>170</v>
      </c>
      <c r="B164">
        <v>1656172603.5</v>
      </c>
      <c r="C164">
        <v>3299.5</v>
      </c>
      <c r="D164" t="s">
        <v>656</v>
      </c>
      <c r="E164" t="s">
        <v>657</v>
      </c>
      <c r="F164">
        <v>5</v>
      </c>
      <c r="G164" t="s">
        <v>596</v>
      </c>
      <c r="H164" t="s">
        <v>352</v>
      </c>
      <c r="I164">
        <v>1656172595.7142899</v>
      </c>
      <c r="J164">
        <f t="shared" si="68"/>
        <v>3.7249815356443562E-3</v>
      </c>
      <c r="K164">
        <f t="shared" si="69"/>
        <v>3.7249815356443561</v>
      </c>
      <c r="L164">
        <f t="shared" si="70"/>
        <v>13.364178267522188</v>
      </c>
      <c r="M164">
        <f t="shared" si="71"/>
        <v>474.97135714285702</v>
      </c>
      <c r="N164">
        <f t="shared" si="72"/>
        <v>293.25804740816176</v>
      </c>
      <c r="O164">
        <f t="shared" si="73"/>
        <v>22.416477837021802</v>
      </c>
      <c r="P164">
        <f t="shared" si="74"/>
        <v>36.306539563751777</v>
      </c>
      <c r="Q164">
        <f t="shared" si="75"/>
        <v>0.13336618486034912</v>
      </c>
      <c r="R164">
        <f t="shared" si="76"/>
        <v>2.6652673690632618</v>
      </c>
      <c r="S164">
        <f t="shared" si="77"/>
        <v>0.12976662347255163</v>
      </c>
      <c r="T164">
        <f t="shared" si="78"/>
        <v>8.141945387857917E-2</v>
      </c>
      <c r="U164">
        <f t="shared" si="79"/>
        <v>321.51599603571356</v>
      </c>
      <c r="V164">
        <f t="shared" si="80"/>
        <v>28.875573342033888</v>
      </c>
      <c r="W164">
        <f t="shared" si="81"/>
        <v>28.875573342033888</v>
      </c>
      <c r="X164">
        <f t="shared" si="82"/>
        <v>3.992906707082315</v>
      </c>
      <c r="Y164">
        <f t="shared" si="83"/>
        <v>50.016352932804708</v>
      </c>
      <c r="Z164">
        <f t="shared" si="84"/>
        <v>1.8830299268821749</v>
      </c>
      <c r="AA164">
        <f t="shared" si="85"/>
        <v>3.7648285340035939</v>
      </c>
      <c r="AB164">
        <f t="shared" si="86"/>
        <v>2.1098767802001399</v>
      </c>
      <c r="AC164">
        <f t="shared" si="87"/>
        <v>-164.2716857219161</v>
      </c>
      <c r="AD164">
        <f t="shared" si="88"/>
        <v>-145.37134111065245</v>
      </c>
      <c r="AE164">
        <f t="shared" si="89"/>
        <v>-11.932990648315752</v>
      </c>
      <c r="AF164">
        <f t="shared" si="90"/>
        <v>-6.0021445170747256E-2</v>
      </c>
      <c r="AG164">
        <f t="shared" si="91"/>
        <v>35.186160102679864</v>
      </c>
      <c r="AH164">
        <f t="shared" si="92"/>
        <v>3.7140040272417609</v>
      </c>
      <c r="AI164">
        <f t="shared" si="93"/>
        <v>13.364178267522188</v>
      </c>
      <c r="AJ164">
        <v>538.14946574402995</v>
      </c>
      <c r="AK164">
        <v>511.11641818181801</v>
      </c>
      <c r="AL164">
        <v>3.3447753114995198</v>
      </c>
      <c r="AM164">
        <v>66.908545016606197</v>
      </c>
      <c r="AN164">
        <f t="shared" si="94"/>
        <v>3.7249815356443561</v>
      </c>
      <c r="AO164">
        <v>21.0883235310563</v>
      </c>
      <c r="AP164">
        <v>24.644243636363601</v>
      </c>
      <c r="AQ164">
        <v>1.0006381506998199E-3</v>
      </c>
      <c r="AR164">
        <v>77.415575398993695</v>
      </c>
      <c r="AS164">
        <v>5</v>
      </c>
      <c r="AT164">
        <v>1</v>
      </c>
      <c r="AU164">
        <f t="shared" si="95"/>
        <v>1</v>
      </c>
      <c r="AV164">
        <f t="shared" si="96"/>
        <v>0</v>
      </c>
      <c r="AW164">
        <f t="shared" si="97"/>
        <v>40259.222587479198</v>
      </c>
      <c r="AX164">
        <f t="shared" si="98"/>
        <v>2000.0032142857101</v>
      </c>
      <c r="AY164">
        <f t="shared" si="99"/>
        <v>1681.2024321428535</v>
      </c>
      <c r="AZ164">
        <f t="shared" si="100"/>
        <v>0.84059986510735962</v>
      </c>
      <c r="BA164">
        <f t="shared" si="101"/>
        <v>0.16075773965720411</v>
      </c>
      <c r="BB164">
        <v>4.9000000000000004</v>
      </c>
      <c r="BC164">
        <v>0.5</v>
      </c>
      <c r="BD164" t="s">
        <v>353</v>
      </c>
      <c r="BE164">
        <v>2</v>
      </c>
      <c r="BF164" t="b">
        <v>1</v>
      </c>
      <c r="BG164">
        <v>1656172595.7142899</v>
      </c>
      <c r="BH164">
        <v>474.97135714285702</v>
      </c>
      <c r="BI164">
        <v>511.18385714285699</v>
      </c>
      <c r="BJ164">
        <v>24.634274999999999</v>
      </c>
      <c r="BK164">
        <v>21.084085714285699</v>
      </c>
      <c r="BL164">
        <v>464.94582142857098</v>
      </c>
      <c r="BM164">
        <v>24.2503142857143</v>
      </c>
      <c r="BN164">
        <v>499.98207142857098</v>
      </c>
      <c r="BO164">
        <v>76.339492857142901</v>
      </c>
      <c r="BP164">
        <v>9.9936632142857099E-2</v>
      </c>
      <c r="BQ164">
        <v>27.8638714285714</v>
      </c>
      <c r="BR164">
        <v>28.0461071428571</v>
      </c>
      <c r="BS164">
        <v>999.9</v>
      </c>
      <c r="BT164">
        <v>0</v>
      </c>
      <c r="BU164">
        <v>0</v>
      </c>
      <c r="BV164">
        <v>10002.3214285714</v>
      </c>
      <c r="BW164">
        <v>0</v>
      </c>
      <c r="BX164">
        <v>259.28403571428601</v>
      </c>
      <c r="BY164">
        <v>-36.212396428571402</v>
      </c>
      <c r="BZ164">
        <v>486.96764285714301</v>
      </c>
      <c r="CA164">
        <v>522.19396428571395</v>
      </c>
      <c r="CB164">
        <v>3.5501849999999999</v>
      </c>
      <c r="CC164">
        <v>511.18385714285699</v>
      </c>
      <c r="CD164">
        <v>21.084085714285699</v>
      </c>
      <c r="CE164">
        <v>1.8805678571428599</v>
      </c>
      <c r="CF164">
        <v>1.6095489285714299</v>
      </c>
      <c r="CG164">
        <v>16.473067857142901</v>
      </c>
      <c r="CH164">
        <v>14.0505285714286</v>
      </c>
      <c r="CI164">
        <v>2000.0032142857101</v>
      </c>
      <c r="CJ164">
        <v>0.98000399999999999</v>
      </c>
      <c r="CK164">
        <v>1.9995800000000001E-2</v>
      </c>
      <c r="CL164">
        <v>0</v>
      </c>
      <c r="CM164">
        <v>2.2149285714285698</v>
      </c>
      <c r="CN164">
        <v>0</v>
      </c>
      <c r="CO164">
        <v>4964.5353571428604</v>
      </c>
      <c r="CP164">
        <v>17300.214285714301</v>
      </c>
      <c r="CQ164">
        <v>40.811999999999998</v>
      </c>
      <c r="CR164">
        <v>41.125</v>
      </c>
      <c r="CS164">
        <v>40.625</v>
      </c>
      <c r="CT164">
        <v>39.686999999999998</v>
      </c>
      <c r="CU164">
        <v>40.125</v>
      </c>
      <c r="CV164">
        <v>1960.0121428571399</v>
      </c>
      <c r="CW164">
        <v>39.991071428571402</v>
      </c>
      <c r="CX164">
        <v>0</v>
      </c>
      <c r="CY164">
        <v>1656172602.5999999</v>
      </c>
      <c r="CZ164">
        <v>0</v>
      </c>
      <c r="DA164">
        <v>0</v>
      </c>
      <c r="DB164" t="s">
        <v>354</v>
      </c>
      <c r="DC164">
        <v>1656081770.5</v>
      </c>
      <c r="DD164">
        <v>1655399214.5999999</v>
      </c>
      <c r="DE164">
        <v>0</v>
      </c>
      <c r="DF164">
        <v>0.13400000000000001</v>
      </c>
      <c r="DG164">
        <v>-0.06</v>
      </c>
      <c r="DH164">
        <v>9.3309999999999995</v>
      </c>
      <c r="DI164">
        <v>0.51100000000000001</v>
      </c>
      <c r="DJ164">
        <v>421</v>
      </c>
      <c r="DK164">
        <v>25</v>
      </c>
      <c r="DL164">
        <v>1.93</v>
      </c>
      <c r="DM164">
        <v>0.15</v>
      </c>
      <c r="DN164">
        <v>-35.653422499999998</v>
      </c>
      <c r="DO164">
        <v>-12.4126975609756</v>
      </c>
      <c r="DP164">
        <v>1.22717168409467</v>
      </c>
      <c r="DQ164">
        <v>0</v>
      </c>
      <c r="DR164">
        <v>3.5497939999999999</v>
      </c>
      <c r="DS164">
        <v>-3.7328330206502199E-3</v>
      </c>
      <c r="DT164">
        <v>3.6064780603797101E-3</v>
      </c>
      <c r="DU164">
        <v>1</v>
      </c>
      <c r="DV164">
        <v>1</v>
      </c>
      <c r="DW164">
        <v>2</v>
      </c>
      <c r="DX164" t="s">
        <v>355</v>
      </c>
      <c r="DY164">
        <v>2.9710299999999998</v>
      </c>
      <c r="DZ164">
        <v>2.7534900000000002</v>
      </c>
      <c r="EA164">
        <v>8.6859400000000003E-2</v>
      </c>
      <c r="EB164">
        <v>9.3072299999999997E-2</v>
      </c>
      <c r="EC164">
        <v>8.9277499999999996E-2</v>
      </c>
      <c r="ED164">
        <v>8.0693299999999996E-2</v>
      </c>
      <c r="EE164">
        <v>35598.5</v>
      </c>
      <c r="EF164">
        <v>38768.5</v>
      </c>
      <c r="EG164">
        <v>35341</v>
      </c>
      <c r="EH164">
        <v>38782.5</v>
      </c>
      <c r="EI164">
        <v>45635.199999999997</v>
      </c>
      <c r="EJ164">
        <v>51453.5</v>
      </c>
      <c r="EK164">
        <v>55231.199999999997</v>
      </c>
      <c r="EL164">
        <v>62157.7</v>
      </c>
      <c r="EM164">
        <v>1.8633999999999999</v>
      </c>
      <c r="EN164">
        <v>2.1966000000000001</v>
      </c>
      <c r="EO164">
        <v>-1.2219000000000001E-2</v>
      </c>
      <c r="EP164">
        <v>0</v>
      </c>
      <c r="EQ164">
        <v>28.24</v>
      </c>
      <c r="ER164">
        <v>999.9</v>
      </c>
      <c r="ES164">
        <v>49.664000000000001</v>
      </c>
      <c r="ET164">
        <v>31.36</v>
      </c>
      <c r="EU164">
        <v>29.956800000000001</v>
      </c>
      <c r="EV164">
        <v>54.086399999999998</v>
      </c>
      <c r="EW164">
        <v>39.2468</v>
      </c>
      <c r="EX164">
        <v>2</v>
      </c>
      <c r="EY164">
        <v>0.116341</v>
      </c>
      <c r="EZ164">
        <v>1.591</v>
      </c>
      <c r="FA164">
        <v>20.139500000000002</v>
      </c>
      <c r="FB164">
        <v>5.1981200000000003</v>
      </c>
      <c r="FC164">
        <v>12.0099</v>
      </c>
      <c r="FD164">
        <v>4.9756</v>
      </c>
      <c r="FE164">
        <v>3.294</v>
      </c>
      <c r="FF164">
        <v>9999</v>
      </c>
      <c r="FG164">
        <v>9999</v>
      </c>
      <c r="FH164">
        <v>9999</v>
      </c>
      <c r="FI164">
        <v>546.6</v>
      </c>
      <c r="FJ164">
        <v>1.8631</v>
      </c>
      <c r="FK164">
        <v>1.86792</v>
      </c>
      <c r="FL164">
        <v>1.86768</v>
      </c>
      <c r="FM164">
        <v>1.8689</v>
      </c>
      <c r="FN164">
        <v>1.8696600000000001</v>
      </c>
      <c r="FO164">
        <v>1.8656900000000001</v>
      </c>
      <c r="FP164">
        <v>1.86676</v>
      </c>
      <c r="FQ164">
        <v>1.8681300000000001</v>
      </c>
      <c r="FR164">
        <v>5</v>
      </c>
      <c r="FS164">
        <v>0</v>
      </c>
      <c r="FT164">
        <v>0</v>
      </c>
      <c r="FU164">
        <v>0</v>
      </c>
      <c r="FV164" t="s">
        <v>356</v>
      </c>
      <c r="FW164" t="s">
        <v>357</v>
      </c>
      <c r="FX164" t="s">
        <v>358</v>
      </c>
      <c r="FY164" t="s">
        <v>358</v>
      </c>
      <c r="FZ164" t="s">
        <v>358</v>
      </c>
      <c r="GA164" t="s">
        <v>358</v>
      </c>
      <c r="GB164">
        <v>0</v>
      </c>
      <c r="GC164">
        <v>100</v>
      </c>
      <c r="GD164">
        <v>100</v>
      </c>
      <c r="GE164">
        <v>10.25</v>
      </c>
      <c r="GF164">
        <v>0.38440000000000002</v>
      </c>
      <c r="GG164">
        <v>5.6659111101770199</v>
      </c>
      <c r="GH164">
        <v>9.7043563482216103E-3</v>
      </c>
      <c r="GI164">
        <v>-6.1047874590071599E-7</v>
      </c>
      <c r="GJ164">
        <v>-2.0035481135848299E-10</v>
      </c>
      <c r="GK164">
        <v>-3.5135532291547797E-2</v>
      </c>
      <c r="GL164">
        <v>-2.6720997246463701E-3</v>
      </c>
      <c r="GM164">
        <v>1.0346449865754101E-3</v>
      </c>
      <c r="GN164">
        <v>-8.7332016154656395E-6</v>
      </c>
      <c r="GO164">
        <v>13</v>
      </c>
      <c r="GP164">
        <v>1798</v>
      </c>
      <c r="GQ164">
        <v>1</v>
      </c>
      <c r="GR164">
        <v>47</v>
      </c>
      <c r="GS164">
        <v>1513.9</v>
      </c>
      <c r="GT164">
        <v>12889.8</v>
      </c>
      <c r="GU164">
        <v>1.6272</v>
      </c>
      <c r="GV164">
        <v>2.6232899999999999</v>
      </c>
      <c r="GW164">
        <v>2.2485400000000002</v>
      </c>
      <c r="GX164">
        <v>2.7233900000000002</v>
      </c>
      <c r="GY164">
        <v>1.9958499999999999</v>
      </c>
      <c r="GZ164">
        <v>2.34009</v>
      </c>
      <c r="HA164">
        <v>37.578099999999999</v>
      </c>
      <c r="HB164">
        <v>15.410399999999999</v>
      </c>
      <c r="HC164">
        <v>18</v>
      </c>
      <c r="HD164">
        <v>439.70699999999999</v>
      </c>
      <c r="HE164">
        <v>672.19500000000005</v>
      </c>
      <c r="HF164">
        <v>23.001300000000001</v>
      </c>
      <c r="HG164">
        <v>28.724599999999999</v>
      </c>
      <c r="HH164">
        <v>30.000499999999999</v>
      </c>
      <c r="HI164">
        <v>28.5518</v>
      </c>
      <c r="HJ164">
        <v>28.4526</v>
      </c>
      <c r="HK164">
        <v>32.634599999999999</v>
      </c>
      <c r="HL164">
        <v>30.681899999999999</v>
      </c>
      <c r="HM164">
        <v>0</v>
      </c>
      <c r="HN164">
        <v>23</v>
      </c>
      <c r="HO164">
        <v>554.36</v>
      </c>
      <c r="HP164">
        <v>21.032</v>
      </c>
      <c r="HQ164">
        <v>102.465</v>
      </c>
      <c r="HR164">
        <v>103.49299999999999</v>
      </c>
    </row>
    <row r="165" spans="1:226" x14ac:dyDescent="0.2">
      <c r="A165">
        <v>171</v>
      </c>
      <c r="B165">
        <v>1656172608.5</v>
      </c>
      <c r="C165">
        <v>3304.5</v>
      </c>
      <c r="D165" t="s">
        <v>658</v>
      </c>
      <c r="E165" t="s">
        <v>659</v>
      </c>
      <c r="F165">
        <v>5</v>
      </c>
      <c r="G165" t="s">
        <v>596</v>
      </c>
      <c r="H165" t="s">
        <v>352</v>
      </c>
      <c r="I165">
        <v>1656172601</v>
      </c>
      <c r="J165">
        <f t="shared" si="68"/>
        <v>3.7213784980104116E-3</v>
      </c>
      <c r="K165">
        <f t="shared" si="69"/>
        <v>3.7213784980104117</v>
      </c>
      <c r="L165">
        <f t="shared" si="70"/>
        <v>13.961722749184348</v>
      </c>
      <c r="M165">
        <f t="shared" si="71"/>
        <v>491.99700000000001</v>
      </c>
      <c r="N165">
        <f t="shared" si="72"/>
        <v>302.32712188167193</v>
      </c>
      <c r="O165">
        <f t="shared" si="73"/>
        <v>23.109971182947387</v>
      </c>
      <c r="P165">
        <f t="shared" si="74"/>
        <v>37.608390611235642</v>
      </c>
      <c r="Q165">
        <f t="shared" si="75"/>
        <v>0.13333888708132316</v>
      </c>
      <c r="R165">
        <f t="shared" si="76"/>
        <v>2.6651398032793834</v>
      </c>
      <c r="S165">
        <f t="shared" si="77"/>
        <v>0.1297406104572745</v>
      </c>
      <c r="T165">
        <f t="shared" si="78"/>
        <v>8.1403084433695899E-2</v>
      </c>
      <c r="U165">
        <f t="shared" si="79"/>
        <v>321.51832266666702</v>
      </c>
      <c r="V165">
        <f t="shared" si="80"/>
        <v>28.870855105659246</v>
      </c>
      <c r="W165">
        <f t="shared" si="81"/>
        <v>28.870855105659246</v>
      </c>
      <c r="X165">
        <f t="shared" si="82"/>
        <v>3.9918156758787253</v>
      </c>
      <c r="Y165">
        <f t="shared" si="83"/>
        <v>50.046426488178966</v>
      </c>
      <c r="Z165">
        <f t="shared" si="84"/>
        <v>1.883523997001602</v>
      </c>
      <c r="AA165">
        <f t="shared" si="85"/>
        <v>3.7635534226334681</v>
      </c>
      <c r="AB165">
        <f t="shared" si="86"/>
        <v>2.1082916788771233</v>
      </c>
      <c r="AC165">
        <f t="shared" si="87"/>
        <v>-164.11279176225915</v>
      </c>
      <c r="AD165">
        <f t="shared" si="88"/>
        <v>-145.52049857251873</v>
      </c>
      <c r="AE165">
        <f t="shared" si="89"/>
        <v>-11.945180593643082</v>
      </c>
      <c r="AF165">
        <f t="shared" si="90"/>
        <v>-6.0148261753965926E-2</v>
      </c>
      <c r="AG165">
        <f t="shared" si="91"/>
        <v>36.000972811658279</v>
      </c>
      <c r="AH165">
        <f t="shared" si="92"/>
        <v>3.7127923755892698</v>
      </c>
      <c r="AI165">
        <f t="shared" si="93"/>
        <v>13.961722749184348</v>
      </c>
      <c r="AJ165">
        <v>555.37715668234102</v>
      </c>
      <c r="AK165">
        <v>527.76107272727302</v>
      </c>
      <c r="AL165">
        <v>3.34082464391691</v>
      </c>
      <c r="AM165">
        <v>66.908545016606197</v>
      </c>
      <c r="AN165">
        <f t="shared" si="94"/>
        <v>3.7213784980104117</v>
      </c>
      <c r="AO165">
        <v>21.093316573485598</v>
      </c>
      <c r="AP165">
        <v>24.649014545454499</v>
      </c>
      <c r="AQ165">
        <v>3.2631525138703303E-4</v>
      </c>
      <c r="AR165">
        <v>77.415575398993695</v>
      </c>
      <c r="AS165">
        <v>5</v>
      </c>
      <c r="AT165">
        <v>1</v>
      </c>
      <c r="AU165">
        <f t="shared" si="95"/>
        <v>1</v>
      </c>
      <c r="AV165">
        <f t="shared" si="96"/>
        <v>0</v>
      </c>
      <c r="AW165">
        <f t="shared" si="97"/>
        <v>40257.184431726491</v>
      </c>
      <c r="AX165">
        <f t="shared" si="98"/>
        <v>2000.0177777777801</v>
      </c>
      <c r="AY165">
        <f t="shared" si="99"/>
        <v>1681.2146666666686</v>
      </c>
      <c r="AZ165">
        <f t="shared" si="100"/>
        <v>0.84059986133456588</v>
      </c>
      <c r="BA165">
        <f t="shared" si="101"/>
        <v>0.1607577323757122</v>
      </c>
      <c r="BB165">
        <v>4.9000000000000004</v>
      </c>
      <c r="BC165">
        <v>0.5</v>
      </c>
      <c r="BD165" t="s">
        <v>353</v>
      </c>
      <c r="BE165">
        <v>2</v>
      </c>
      <c r="BF165" t="b">
        <v>1</v>
      </c>
      <c r="BG165">
        <v>1656172601</v>
      </c>
      <c r="BH165">
        <v>491.99700000000001</v>
      </c>
      <c r="BI165">
        <v>529.07000000000005</v>
      </c>
      <c r="BJ165">
        <v>24.640462962962999</v>
      </c>
      <c r="BK165">
        <v>21.0914</v>
      </c>
      <c r="BL165">
        <v>481.81985185185198</v>
      </c>
      <c r="BM165">
        <v>24.256311111111099</v>
      </c>
      <c r="BN165">
        <v>499.974407407407</v>
      </c>
      <c r="BO165">
        <v>76.340303703703697</v>
      </c>
      <c r="BP165">
        <v>9.9980711111111106E-2</v>
      </c>
      <c r="BQ165">
        <v>27.858066666666701</v>
      </c>
      <c r="BR165">
        <v>28.044985185185201</v>
      </c>
      <c r="BS165">
        <v>999.9</v>
      </c>
      <c r="BT165">
        <v>0</v>
      </c>
      <c r="BU165">
        <v>0</v>
      </c>
      <c r="BV165">
        <v>10001.4814814815</v>
      </c>
      <c r="BW165">
        <v>0</v>
      </c>
      <c r="BX165">
        <v>262.15385185185198</v>
      </c>
      <c r="BY165">
        <v>-37.072848148148097</v>
      </c>
      <c r="BZ165">
        <v>504.42659259259301</v>
      </c>
      <c r="CA165">
        <v>540.46937037037003</v>
      </c>
      <c r="CB165">
        <v>3.54907555555556</v>
      </c>
      <c r="CC165">
        <v>529.07000000000005</v>
      </c>
      <c r="CD165">
        <v>21.0914</v>
      </c>
      <c r="CE165">
        <v>1.88106111111111</v>
      </c>
      <c r="CF165">
        <v>1.6101237037036999</v>
      </c>
      <c r="CG165">
        <v>16.477185185185199</v>
      </c>
      <c r="CH165">
        <v>14.056029629629601</v>
      </c>
      <c r="CI165">
        <v>2000.0177777777801</v>
      </c>
      <c r="CJ165">
        <v>0.98000403703703698</v>
      </c>
      <c r="CK165">
        <v>1.9995770370370401E-2</v>
      </c>
      <c r="CL165">
        <v>0</v>
      </c>
      <c r="CM165">
        <v>2.2434777777777799</v>
      </c>
      <c r="CN165">
        <v>0</v>
      </c>
      <c r="CO165">
        <v>4995.5685185185202</v>
      </c>
      <c r="CP165">
        <v>17300.337037036999</v>
      </c>
      <c r="CQ165">
        <v>40.811999999999998</v>
      </c>
      <c r="CR165">
        <v>41.125</v>
      </c>
      <c r="CS165">
        <v>40.625</v>
      </c>
      <c r="CT165">
        <v>39.686999999999998</v>
      </c>
      <c r="CU165">
        <v>40.129592592592601</v>
      </c>
      <c r="CV165">
        <v>1960.0266666666701</v>
      </c>
      <c r="CW165">
        <v>39.991111111111103</v>
      </c>
      <c r="CX165">
        <v>0</v>
      </c>
      <c r="CY165">
        <v>1656172608</v>
      </c>
      <c r="CZ165">
        <v>0</v>
      </c>
      <c r="DA165">
        <v>0</v>
      </c>
      <c r="DB165" t="s">
        <v>354</v>
      </c>
      <c r="DC165">
        <v>1656081770.5</v>
      </c>
      <c r="DD165">
        <v>1655399214.5999999</v>
      </c>
      <c r="DE165">
        <v>0</v>
      </c>
      <c r="DF165">
        <v>0.13400000000000001</v>
      </c>
      <c r="DG165">
        <v>-0.06</v>
      </c>
      <c r="DH165">
        <v>9.3309999999999995</v>
      </c>
      <c r="DI165">
        <v>0.51100000000000001</v>
      </c>
      <c r="DJ165">
        <v>421</v>
      </c>
      <c r="DK165">
        <v>25</v>
      </c>
      <c r="DL165">
        <v>1.93</v>
      </c>
      <c r="DM165">
        <v>0.15</v>
      </c>
      <c r="DN165">
        <v>-36.444377500000002</v>
      </c>
      <c r="DO165">
        <v>-9.7384694183864102</v>
      </c>
      <c r="DP165">
        <v>0.95897479176657696</v>
      </c>
      <c r="DQ165">
        <v>0</v>
      </c>
      <c r="DR165">
        <v>3.5499027500000002</v>
      </c>
      <c r="DS165">
        <v>-1.0012795497187499E-2</v>
      </c>
      <c r="DT165">
        <v>3.74598584320605E-3</v>
      </c>
      <c r="DU165">
        <v>1</v>
      </c>
      <c r="DV165">
        <v>1</v>
      </c>
      <c r="DW165">
        <v>2</v>
      </c>
      <c r="DX165" t="s">
        <v>355</v>
      </c>
      <c r="DY165">
        <v>2.9712000000000001</v>
      </c>
      <c r="DZ165">
        <v>2.7541799999999999</v>
      </c>
      <c r="EA165">
        <v>8.8983999999999994E-2</v>
      </c>
      <c r="EB165">
        <v>9.5155699999999996E-2</v>
      </c>
      <c r="EC165">
        <v>8.9295100000000002E-2</v>
      </c>
      <c r="ED165">
        <v>8.0727599999999997E-2</v>
      </c>
      <c r="EE165">
        <v>35516.300000000003</v>
      </c>
      <c r="EF165">
        <v>38678.9</v>
      </c>
      <c r="EG165">
        <v>35341.599999999999</v>
      </c>
      <c r="EH165">
        <v>38781.9</v>
      </c>
      <c r="EI165">
        <v>45634.5</v>
      </c>
      <c r="EJ165">
        <v>51451.3</v>
      </c>
      <c r="EK165">
        <v>55231.3</v>
      </c>
      <c r="EL165">
        <v>62157.3</v>
      </c>
      <c r="EM165">
        <v>1.8635999999999999</v>
      </c>
      <c r="EN165">
        <v>2.1964000000000001</v>
      </c>
      <c r="EO165">
        <v>-1.1175900000000001E-2</v>
      </c>
      <c r="EP165">
        <v>0</v>
      </c>
      <c r="EQ165">
        <v>28.2424</v>
      </c>
      <c r="ER165">
        <v>999.9</v>
      </c>
      <c r="ES165">
        <v>49.64</v>
      </c>
      <c r="ET165">
        <v>31.390999999999998</v>
      </c>
      <c r="EU165">
        <v>29.998699999999999</v>
      </c>
      <c r="EV165">
        <v>53.8264</v>
      </c>
      <c r="EW165">
        <v>39.282899999999998</v>
      </c>
      <c r="EX165">
        <v>2</v>
      </c>
      <c r="EY165">
        <v>0.11626</v>
      </c>
      <c r="EZ165">
        <v>1.5958600000000001</v>
      </c>
      <c r="FA165">
        <v>20.139500000000002</v>
      </c>
      <c r="FB165">
        <v>5.1993200000000002</v>
      </c>
      <c r="FC165">
        <v>12.0099</v>
      </c>
      <c r="FD165">
        <v>4.9756</v>
      </c>
      <c r="FE165">
        <v>3.2938000000000001</v>
      </c>
      <c r="FF165">
        <v>9999</v>
      </c>
      <c r="FG165">
        <v>9999</v>
      </c>
      <c r="FH165">
        <v>9999</v>
      </c>
      <c r="FI165">
        <v>546.6</v>
      </c>
      <c r="FJ165">
        <v>1.8631</v>
      </c>
      <c r="FK165">
        <v>1.86792</v>
      </c>
      <c r="FL165">
        <v>1.86768</v>
      </c>
      <c r="FM165">
        <v>1.8689</v>
      </c>
      <c r="FN165">
        <v>1.8696600000000001</v>
      </c>
      <c r="FO165">
        <v>1.8656900000000001</v>
      </c>
      <c r="FP165">
        <v>1.86676</v>
      </c>
      <c r="FQ165">
        <v>1.8681300000000001</v>
      </c>
      <c r="FR165">
        <v>5</v>
      </c>
      <c r="FS165">
        <v>0</v>
      </c>
      <c r="FT165">
        <v>0</v>
      </c>
      <c r="FU165">
        <v>0</v>
      </c>
      <c r="FV165" t="s">
        <v>356</v>
      </c>
      <c r="FW165" t="s">
        <v>357</v>
      </c>
      <c r="FX165" t="s">
        <v>358</v>
      </c>
      <c r="FY165" t="s">
        <v>358</v>
      </c>
      <c r="FZ165" t="s">
        <v>358</v>
      </c>
      <c r="GA165" t="s">
        <v>358</v>
      </c>
      <c r="GB165">
        <v>0</v>
      </c>
      <c r="GC165">
        <v>100</v>
      </c>
      <c r="GD165">
        <v>100</v>
      </c>
      <c r="GE165">
        <v>10.396000000000001</v>
      </c>
      <c r="GF165">
        <v>0.3846</v>
      </c>
      <c r="GG165">
        <v>5.6659111101770199</v>
      </c>
      <c r="GH165">
        <v>9.7043563482216103E-3</v>
      </c>
      <c r="GI165">
        <v>-6.1047874590071599E-7</v>
      </c>
      <c r="GJ165">
        <v>-2.0035481135848299E-10</v>
      </c>
      <c r="GK165">
        <v>-3.5135532291547797E-2</v>
      </c>
      <c r="GL165">
        <v>-2.6720997246463701E-3</v>
      </c>
      <c r="GM165">
        <v>1.0346449865754101E-3</v>
      </c>
      <c r="GN165">
        <v>-8.7332016154656395E-6</v>
      </c>
      <c r="GO165">
        <v>13</v>
      </c>
      <c r="GP165">
        <v>1798</v>
      </c>
      <c r="GQ165">
        <v>1</v>
      </c>
      <c r="GR165">
        <v>47</v>
      </c>
      <c r="GS165">
        <v>1514</v>
      </c>
      <c r="GT165">
        <v>12889.9</v>
      </c>
      <c r="GU165">
        <v>1.6687000000000001</v>
      </c>
      <c r="GV165">
        <v>2.63062</v>
      </c>
      <c r="GW165">
        <v>2.2485400000000002</v>
      </c>
      <c r="GX165">
        <v>2.7221700000000002</v>
      </c>
      <c r="GY165">
        <v>1.9958499999999999</v>
      </c>
      <c r="GZ165">
        <v>2.3046899999999999</v>
      </c>
      <c r="HA165">
        <v>37.578099999999999</v>
      </c>
      <c r="HB165">
        <v>15.410399999999999</v>
      </c>
      <c r="HC165">
        <v>18</v>
      </c>
      <c r="HD165">
        <v>439.846</v>
      </c>
      <c r="HE165">
        <v>672.08500000000004</v>
      </c>
      <c r="HF165">
        <v>23.001100000000001</v>
      </c>
      <c r="HG165">
        <v>28.7271</v>
      </c>
      <c r="HH165">
        <v>30.000399999999999</v>
      </c>
      <c r="HI165">
        <v>28.554200000000002</v>
      </c>
      <c r="HJ165">
        <v>28.4574</v>
      </c>
      <c r="HK165">
        <v>33.482100000000003</v>
      </c>
      <c r="HL165">
        <v>30.681899999999999</v>
      </c>
      <c r="HM165">
        <v>0</v>
      </c>
      <c r="HN165">
        <v>23</v>
      </c>
      <c r="HO165">
        <v>574.52300000000002</v>
      </c>
      <c r="HP165">
        <v>21.0185</v>
      </c>
      <c r="HQ165">
        <v>102.465</v>
      </c>
      <c r="HR165">
        <v>103.492</v>
      </c>
    </row>
    <row r="166" spans="1:226" x14ac:dyDescent="0.2">
      <c r="A166">
        <v>172</v>
      </c>
      <c r="B166">
        <v>1656172613.5</v>
      </c>
      <c r="C166">
        <v>3309.5</v>
      </c>
      <c r="D166" t="s">
        <v>660</v>
      </c>
      <c r="E166" t="s">
        <v>661</v>
      </c>
      <c r="F166">
        <v>5</v>
      </c>
      <c r="G166" t="s">
        <v>596</v>
      </c>
      <c r="H166" t="s">
        <v>352</v>
      </c>
      <c r="I166">
        <v>1656172605.7142899</v>
      </c>
      <c r="J166">
        <f t="shared" si="68"/>
        <v>3.7430294973493459E-3</v>
      </c>
      <c r="K166">
        <f t="shared" si="69"/>
        <v>3.7430294973493461</v>
      </c>
      <c r="L166">
        <f t="shared" si="70"/>
        <v>14.599394320003071</v>
      </c>
      <c r="M166">
        <f t="shared" si="71"/>
        <v>507.37150000000003</v>
      </c>
      <c r="N166">
        <f t="shared" si="72"/>
        <v>310.59230558785271</v>
      </c>
      <c r="O166">
        <f t="shared" si="73"/>
        <v>23.741811447063849</v>
      </c>
      <c r="P166">
        <f t="shared" si="74"/>
        <v>38.78369898383302</v>
      </c>
      <c r="Q166">
        <f t="shared" si="75"/>
        <v>0.134291911046926</v>
      </c>
      <c r="R166">
        <f t="shared" si="76"/>
        <v>2.6649456118742769</v>
      </c>
      <c r="S166">
        <f t="shared" si="77"/>
        <v>0.13064251391633716</v>
      </c>
      <c r="T166">
        <f t="shared" si="78"/>
        <v>8.1971194638893519E-2</v>
      </c>
      <c r="U166">
        <f t="shared" si="79"/>
        <v>321.51907403571425</v>
      </c>
      <c r="V166">
        <f t="shared" si="80"/>
        <v>28.862929717202714</v>
      </c>
      <c r="W166">
        <f t="shared" si="81"/>
        <v>28.862929717202714</v>
      </c>
      <c r="X166">
        <f t="shared" si="82"/>
        <v>3.9899836172751155</v>
      </c>
      <c r="Y166">
        <f t="shared" si="83"/>
        <v>50.065617371900785</v>
      </c>
      <c r="Z166">
        <f t="shared" si="84"/>
        <v>1.8840421832284815</v>
      </c>
      <c r="AA166">
        <f t="shared" si="85"/>
        <v>3.7631458116921097</v>
      </c>
      <c r="AB166">
        <f t="shared" si="86"/>
        <v>2.1059414340466338</v>
      </c>
      <c r="AC166">
        <f t="shared" si="87"/>
        <v>-165.06760083310616</v>
      </c>
      <c r="AD166">
        <f t="shared" si="88"/>
        <v>-144.63788409531276</v>
      </c>
      <c r="AE166">
        <f t="shared" si="89"/>
        <v>-11.87301708525953</v>
      </c>
      <c r="AF166">
        <f t="shared" si="90"/>
        <v>-5.9427977964162437E-2</v>
      </c>
      <c r="AG166">
        <f t="shared" si="91"/>
        <v>36.467191303742048</v>
      </c>
      <c r="AH166">
        <f t="shared" si="92"/>
        <v>3.7118883964695142</v>
      </c>
      <c r="AI166">
        <f t="shared" si="93"/>
        <v>14.599394320003071</v>
      </c>
      <c r="AJ166">
        <v>572.68409987006203</v>
      </c>
      <c r="AK166">
        <v>544.53161212121199</v>
      </c>
      <c r="AL166">
        <v>3.3158667513289699</v>
      </c>
      <c r="AM166">
        <v>66.908545016606197</v>
      </c>
      <c r="AN166">
        <f t="shared" si="94"/>
        <v>3.7430294973493461</v>
      </c>
      <c r="AO166">
        <v>21.105533835588702</v>
      </c>
      <c r="AP166">
        <v>24.657295757575799</v>
      </c>
      <c r="AQ166">
        <v>5.5259040402662199E-3</v>
      </c>
      <c r="AR166">
        <v>77.415575398993695</v>
      </c>
      <c r="AS166">
        <v>4</v>
      </c>
      <c r="AT166">
        <v>1</v>
      </c>
      <c r="AU166">
        <f t="shared" si="95"/>
        <v>1</v>
      </c>
      <c r="AV166">
        <f t="shared" si="96"/>
        <v>0</v>
      </c>
      <c r="AW166">
        <f t="shared" si="97"/>
        <v>40253.12227188221</v>
      </c>
      <c r="AX166">
        <f t="shared" si="98"/>
        <v>2000.0225</v>
      </c>
      <c r="AY166">
        <f t="shared" si="99"/>
        <v>1681.2186321428571</v>
      </c>
      <c r="AZ166">
        <f t="shared" si="100"/>
        <v>0.84059985932301118</v>
      </c>
      <c r="BA166">
        <f t="shared" si="101"/>
        <v>0.16075772849341158</v>
      </c>
      <c r="BB166">
        <v>4.9000000000000004</v>
      </c>
      <c r="BC166">
        <v>0.5</v>
      </c>
      <c r="BD166" t="s">
        <v>353</v>
      </c>
      <c r="BE166">
        <v>2</v>
      </c>
      <c r="BF166" t="b">
        <v>1</v>
      </c>
      <c r="BG166">
        <v>1656172605.7142899</v>
      </c>
      <c r="BH166">
        <v>507.37150000000003</v>
      </c>
      <c r="BI166">
        <v>544.95646428571399</v>
      </c>
      <c r="BJ166">
        <v>24.647192857142901</v>
      </c>
      <c r="BK166">
        <v>21.099060714285699</v>
      </c>
      <c r="BL166">
        <v>497.05775</v>
      </c>
      <c r="BM166">
        <v>24.262828571428599</v>
      </c>
      <c r="BN166">
        <v>499.98035714285697</v>
      </c>
      <c r="BO166">
        <v>76.340360714285694</v>
      </c>
      <c r="BP166">
        <v>0.100075896428571</v>
      </c>
      <c r="BQ166">
        <v>27.856210714285702</v>
      </c>
      <c r="BR166">
        <v>28.0483892857143</v>
      </c>
      <c r="BS166">
        <v>999.9</v>
      </c>
      <c r="BT166">
        <v>0</v>
      </c>
      <c r="BU166">
        <v>0</v>
      </c>
      <c r="BV166">
        <v>10000.357142857099</v>
      </c>
      <c r="BW166">
        <v>0</v>
      </c>
      <c r="BX166">
        <v>265.34025000000003</v>
      </c>
      <c r="BY166">
        <v>-37.585003571428601</v>
      </c>
      <c r="BZ166">
        <v>520.19299999999998</v>
      </c>
      <c r="CA166">
        <v>556.702607142857</v>
      </c>
      <c r="CB166">
        <v>3.5481335714285702</v>
      </c>
      <c r="CC166">
        <v>544.95646428571399</v>
      </c>
      <c r="CD166">
        <v>21.099060714285699</v>
      </c>
      <c r="CE166">
        <v>1.8815757142857099</v>
      </c>
      <c r="CF166">
        <v>1.6107096428571399</v>
      </c>
      <c r="CG166">
        <v>16.4814821428571</v>
      </c>
      <c r="CH166">
        <v>14.0616428571429</v>
      </c>
      <c r="CI166">
        <v>2000.0225</v>
      </c>
      <c r="CJ166">
        <v>0.98000399999999999</v>
      </c>
      <c r="CK166">
        <v>1.9995800000000001E-2</v>
      </c>
      <c r="CL166">
        <v>0</v>
      </c>
      <c r="CM166">
        <v>2.2563214285714301</v>
      </c>
      <c r="CN166">
        <v>0</v>
      </c>
      <c r="CO166">
        <v>5026.4628571428602</v>
      </c>
      <c r="CP166">
        <v>17300.375</v>
      </c>
      <c r="CQ166">
        <v>40.811999999999998</v>
      </c>
      <c r="CR166">
        <v>41.125</v>
      </c>
      <c r="CS166">
        <v>40.625</v>
      </c>
      <c r="CT166">
        <v>39.686999999999998</v>
      </c>
      <c r="CU166">
        <v>40.133857142857103</v>
      </c>
      <c r="CV166">
        <v>1960.0314285714301</v>
      </c>
      <c r="CW166">
        <v>39.991071428571402</v>
      </c>
      <c r="CX166">
        <v>0</v>
      </c>
      <c r="CY166">
        <v>1656172612.8</v>
      </c>
      <c r="CZ166">
        <v>0</v>
      </c>
      <c r="DA166">
        <v>0</v>
      </c>
      <c r="DB166" t="s">
        <v>354</v>
      </c>
      <c r="DC166">
        <v>1656081770.5</v>
      </c>
      <c r="DD166">
        <v>1655399214.5999999</v>
      </c>
      <c r="DE166">
        <v>0</v>
      </c>
      <c r="DF166">
        <v>0.13400000000000001</v>
      </c>
      <c r="DG166">
        <v>-0.06</v>
      </c>
      <c r="DH166">
        <v>9.3309999999999995</v>
      </c>
      <c r="DI166">
        <v>0.51100000000000001</v>
      </c>
      <c r="DJ166">
        <v>421</v>
      </c>
      <c r="DK166">
        <v>25</v>
      </c>
      <c r="DL166">
        <v>1.93</v>
      </c>
      <c r="DM166">
        <v>0.15</v>
      </c>
      <c r="DN166">
        <v>-37.171399999999998</v>
      </c>
      <c r="DO166">
        <v>-7.3433966228892196</v>
      </c>
      <c r="DP166">
        <v>0.74366693216788904</v>
      </c>
      <c r="DQ166">
        <v>0</v>
      </c>
      <c r="DR166">
        <v>3.549207</v>
      </c>
      <c r="DS166">
        <v>-8.3175984990674304E-3</v>
      </c>
      <c r="DT166">
        <v>3.5033699490633302E-3</v>
      </c>
      <c r="DU166">
        <v>1</v>
      </c>
      <c r="DV166">
        <v>1</v>
      </c>
      <c r="DW166">
        <v>2</v>
      </c>
      <c r="DX166" t="s">
        <v>355</v>
      </c>
      <c r="DY166">
        <v>2.97193</v>
      </c>
      <c r="DZ166">
        <v>2.7541099999999998</v>
      </c>
      <c r="EA166">
        <v>9.1033000000000003E-2</v>
      </c>
      <c r="EB166">
        <v>9.7140900000000002E-2</v>
      </c>
      <c r="EC166">
        <v>8.9303999999999994E-2</v>
      </c>
      <c r="ED166">
        <v>8.0726099999999995E-2</v>
      </c>
      <c r="EE166">
        <v>35435.9</v>
      </c>
      <c r="EF166">
        <v>38593.800000000003</v>
      </c>
      <c r="EG166">
        <v>35341</v>
      </c>
      <c r="EH166">
        <v>38781.699999999997</v>
      </c>
      <c r="EI166">
        <v>45633.7</v>
      </c>
      <c r="EJ166">
        <v>51451.199999999997</v>
      </c>
      <c r="EK166">
        <v>55230.9</v>
      </c>
      <c r="EL166">
        <v>62156.9</v>
      </c>
      <c r="EM166">
        <v>1.8646</v>
      </c>
      <c r="EN166">
        <v>2.1962000000000002</v>
      </c>
      <c r="EO166">
        <v>-1.2368000000000001E-2</v>
      </c>
      <c r="EP166">
        <v>0</v>
      </c>
      <c r="EQ166">
        <v>28.2424</v>
      </c>
      <c r="ER166">
        <v>999.9</v>
      </c>
      <c r="ES166">
        <v>49.64</v>
      </c>
      <c r="ET166">
        <v>31.390999999999998</v>
      </c>
      <c r="EU166">
        <v>29.9968</v>
      </c>
      <c r="EV166">
        <v>54.376399999999997</v>
      </c>
      <c r="EW166">
        <v>39.2027</v>
      </c>
      <c r="EX166">
        <v>2</v>
      </c>
      <c r="EY166">
        <v>0.116341</v>
      </c>
      <c r="EZ166">
        <v>1.5989100000000001</v>
      </c>
      <c r="FA166">
        <v>20.139600000000002</v>
      </c>
      <c r="FB166">
        <v>5.1969200000000004</v>
      </c>
      <c r="FC166">
        <v>12.0099</v>
      </c>
      <c r="FD166">
        <v>4.9752000000000001</v>
      </c>
      <c r="FE166">
        <v>3.294</v>
      </c>
      <c r="FF166">
        <v>9999</v>
      </c>
      <c r="FG166">
        <v>9999</v>
      </c>
      <c r="FH166">
        <v>9999</v>
      </c>
      <c r="FI166">
        <v>546.6</v>
      </c>
      <c r="FJ166">
        <v>1.8631</v>
      </c>
      <c r="FK166">
        <v>1.86792</v>
      </c>
      <c r="FL166">
        <v>1.86768</v>
      </c>
      <c r="FM166">
        <v>1.8689</v>
      </c>
      <c r="FN166">
        <v>1.8696600000000001</v>
      </c>
      <c r="FO166">
        <v>1.8656900000000001</v>
      </c>
      <c r="FP166">
        <v>1.86676</v>
      </c>
      <c r="FQ166">
        <v>1.8681300000000001</v>
      </c>
      <c r="FR166">
        <v>5</v>
      </c>
      <c r="FS166">
        <v>0</v>
      </c>
      <c r="FT166">
        <v>0</v>
      </c>
      <c r="FU166">
        <v>0</v>
      </c>
      <c r="FV166" t="s">
        <v>356</v>
      </c>
      <c r="FW166" t="s">
        <v>357</v>
      </c>
      <c r="FX166" t="s">
        <v>358</v>
      </c>
      <c r="FY166" t="s">
        <v>358</v>
      </c>
      <c r="FZ166" t="s">
        <v>358</v>
      </c>
      <c r="GA166" t="s">
        <v>358</v>
      </c>
      <c r="GB166">
        <v>0</v>
      </c>
      <c r="GC166">
        <v>100</v>
      </c>
      <c r="GD166">
        <v>100</v>
      </c>
      <c r="GE166">
        <v>10.538</v>
      </c>
      <c r="GF166">
        <v>0.38469999999999999</v>
      </c>
      <c r="GG166">
        <v>5.6659111101770199</v>
      </c>
      <c r="GH166">
        <v>9.7043563482216103E-3</v>
      </c>
      <c r="GI166">
        <v>-6.1047874590071599E-7</v>
      </c>
      <c r="GJ166">
        <v>-2.0035481135848299E-10</v>
      </c>
      <c r="GK166">
        <v>-3.5135532291547797E-2</v>
      </c>
      <c r="GL166">
        <v>-2.6720997246463701E-3</v>
      </c>
      <c r="GM166">
        <v>1.0346449865754101E-3</v>
      </c>
      <c r="GN166">
        <v>-8.7332016154656395E-6</v>
      </c>
      <c r="GO166">
        <v>13</v>
      </c>
      <c r="GP166">
        <v>1798</v>
      </c>
      <c r="GQ166">
        <v>1</v>
      </c>
      <c r="GR166">
        <v>47</v>
      </c>
      <c r="GS166">
        <v>1514</v>
      </c>
      <c r="GT166">
        <v>12890</v>
      </c>
      <c r="GU166">
        <v>1.7065399999999999</v>
      </c>
      <c r="GV166">
        <v>2.6196299999999999</v>
      </c>
      <c r="GW166">
        <v>2.2485400000000002</v>
      </c>
      <c r="GX166">
        <v>2.7221700000000002</v>
      </c>
      <c r="GY166">
        <v>1.9958499999999999</v>
      </c>
      <c r="GZ166">
        <v>2.3327599999999999</v>
      </c>
      <c r="HA166">
        <v>37.602200000000003</v>
      </c>
      <c r="HB166">
        <v>15.4192</v>
      </c>
      <c r="HC166">
        <v>18</v>
      </c>
      <c r="HD166">
        <v>440.48599999999999</v>
      </c>
      <c r="HE166">
        <v>671.94600000000003</v>
      </c>
      <c r="HF166">
        <v>23.000800000000002</v>
      </c>
      <c r="HG166">
        <v>28.729600000000001</v>
      </c>
      <c r="HH166">
        <v>30.000299999999999</v>
      </c>
      <c r="HI166">
        <v>28.559100000000001</v>
      </c>
      <c r="HJ166">
        <v>28.459800000000001</v>
      </c>
      <c r="HK166">
        <v>34.245600000000003</v>
      </c>
      <c r="HL166">
        <v>30.966000000000001</v>
      </c>
      <c r="HM166">
        <v>0</v>
      </c>
      <c r="HN166">
        <v>23</v>
      </c>
      <c r="HO166">
        <v>588.14499999999998</v>
      </c>
      <c r="HP166">
        <v>20.998799999999999</v>
      </c>
      <c r="HQ166">
        <v>102.464</v>
      </c>
      <c r="HR166">
        <v>103.492</v>
      </c>
    </row>
    <row r="167" spans="1:226" x14ac:dyDescent="0.2">
      <c r="A167">
        <v>173</v>
      </c>
      <c r="B167">
        <v>1656172618.5</v>
      </c>
      <c r="C167">
        <v>3314.5</v>
      </c>
      <c r="D167" t="s">
        <v>662</v>
      </c>
      <c r="E167" t="s">
        <v>663</v>
      </c>
      <c r="F167">
        <v>5</v>
      </c>
      <c r="G167" t="s">
        <v>596</v>
      </c>
      <c r="H167" t="s">
        <v>352</v>
      </c>
      <c r="I167">
        <v>1656172611</v>
      </c>
      <c r="J167">
        <f t="shared" si="68"/>
        <v>3.7396512943506724E-3</v>
      </c>
      <c r="K167">
        <f t="shared" si="69"/>
        <v>3.7396512943506726</v>
      </c>
      <c r="L167">
        <f t="shared" si="70"/>
        <v>15.00495532885655</v>
      </c>
      <c r="M167">
        <f t="shared" si="71"/>
        <v>524.54870370370395</v>
      </c>
      <c r="N167">
        <f t="shared" si="72"/>
        <v>322.07071211596383</v>
      </c>
      <c r="O167">
        <f t="shared" si="73"/>
        <v>24.619217332043277</v>
      </c>
      <c r="P167">
        <f t="shared" si="74"/>
        <v>40.096718055733341</v>
      </c>
      <c r="Q167">
        <f t="shared" si="75"/>
        <v>0.13421515642900561</v>
      </c>
      <c r="R167">
        <f t="shared" si="76"/>
        <v>2.6641757913777582</v>
      </c>
      <c r="S167">
        <f t="shared" si="77"/>
        <v>0.13056884626608825</v>
      </c>
      <c r="T167">
        <f t="shared" si="78"/>
        <v>8.1924884259653802E-2</v>
      </c>
      <c r="U167">
        <f t="shared" si="79"/>
        <v>321.52107944444521</v>
      </c>
      <c r="V167">
        <f t="shared" si="80"/>
        <v>28.861868879743064</v>
      </c>
      <c r="W167">
        <f t="shared" si="81"/>
        <v>28.861868879743064</v>
      </c>
      <c r="X167">
        <f t="shared" si="82"/>
        <v>3.9897384462837633</v>
      </c>
      <c r="Y167">
        <f t="shared" si="83"/>
        <v>50.084902879769565</v>
      </c>
      <c r="Z167">
        <f t="shared" si="84"/>
        <v>1.884514592074515</v>
      </c>
      <c r="AA167">
        <f t="shared" si="85"/>
        <v>3.7626400047103088</v>
      </c>
      <c r="AB167">
        <f t="shared" si="86"/>
        <v>2.1052238542092483</v>
      </c>
      <c r="AC167">
        <f t="shared" si="87"/>
        <v>-164.91862208086465</v>
      </c>
      <c r="AD167">
        <f t="shared" si="88"/>
        <v>-144.77455985817528</v>
      </c>
      <c r="AE167">
        <f t="shared" si="89"/>
        <v>-11.88747151593285</v>
      </c>
      <c r="AF167">
        <f t="shared" si="90"/>
        <v>-5.957401052759792E-2</v>
      </c>
      <c r="AG167">
        <f t="shared" si="91"/>
        <v>36.833832012785301</v>
      </c>
      <c r="AH167">
        <f t="shared" si="92"/>
        <v>3.722539297928094</v>
      </c>
      <c r="AI167">
        <f t="shared" si="93"/>
        <v>15.00495532885655</v>
      </c>
      <c r="AJ167">
        <v>589.17792539597394</v>
      </c>
      <c r="AK167">
        <v>560.894539393939</v>
      </c>
      <c r="AL167">
        <v>3.2485903208247202</v>
      </c>
      <c r="AM167">
        <v>66.908545016606197</v>
      </c>
      <c r="AN167">
        <f t="shared" si="94"/>
        <v>3.7396512943506726</v>
      </c>
      <c r="AO167">
        <v>21.083382009176301</v>
      </c>
      <c r="AP167">
        <v>24.6515121212121</v>
      </c>
      <c r="AQ167">
        <v>1.3667790703874899E-3</v>
      </c>
      <c r="AR167">
        <v>77.415575398993695</v>
      </c>
      <c r="AS167">
        <v>4</v>
      </c>
      <c r="AT167">
        <v>1</v>
      </c>
      <c r="AU167">
        <f t="shared" si="95"/>
        <v>1</v>
      </c>
      <c r="AV167">
        <f t="shared" si="96"/>
        <v>0</v>
      </c>
      <c r="AW167">
        <f t="shared" si="97"/>
        <v>40236.338790781614</v>
      </c>
      <c r="AX167">
        <f t="shared" si="98"/>
        <v>2000.0351851851899</v>
      </c>
      <c r="AY167">
        <f t="shared" si="99"/>
        <v>1681.2292777777816</v>
      </c>
      <c r="AZ167">
        <f t="shared" si="100"/>
        <v>0.84059985055818454</v>
      </c>
      <c r="BA167">
        <f t="shared" si="101"/>
        <v>0.16075771157729632</v>
      </c>
      <c r="BB167">
        <v>4.9000000000000004</v>
      </c>
      <c r="BC167">
        <v>0.5</v>
      </c>
      <c r="BD167" t="s">
        <v>353</v>
      </c>
      <c r="BE167">
        <v>2</v>
      </c>
      <c r="BF167" t="b">
        <v>1</v>
      </c>
      <c r="BG167">
        <v>1656172611</v>
      </c>
      <c r="BH167">
        <v>524.54870370370395</v>
      </c>
      <c r="BI167">
        <v>562.56022222222202</v>
      </c>
      <c r="BJ167">
        <v>24.6533814814815</v>
      </c>
      <c r="BK167">
        <v>21.095159259259301</v>
      </c>
      <c r="BL167">
        <v>514.08274074074097</v>
      </c>
      <c r="BM167">
        <v>24.268822222222202</v>
      </c>
      <c r="BN167">
        <v>499.98996296296298</v>
      </c>
      <c r="BO167">
        <v>76.340392592592593</v>
      </c>
      <c r="BP167">
        <v>0.100017559259259</v>
      </c>
      <c r="BQ167">
        <v>27.853907407407402</v>
      </c>
      <c r="BR167">
        <v>28.048559259259299</v>
      </c>
      <c r="BS167">
        <v>999.9</v>
      </c>
      <c r="BT167">
        <v>0</v>
      </c>
      <c r="BU167">
        <v>0</v>
      </c>
      <c r="BV167">
        <v>9995.9259259259306</v>
      </c>
      <c r="BW167">
        <v>0</v>
      </c>
      <c r="BX167">
        <v>267.95914814814802</v>
      </c>
      <c r="BY167">
        <v>-38.011555555555603</v>
      </c>
      <c r="BZ167">
        <v>537.80755555555595</v>
      </c>
      <c r="CA167">
        <v>574.68322222222196</v>
      </c>
      <c r="CB167">
        <v>3.5582203703703699</v>
      </c>
      <c r="CC167">
        <v>562.56022222222202</v>
      </c>
      <c r="CD167">
        <v>21.095159259259301</v>
      </c>
      <c r="CE167">
        <v>1.8820492592592599</v>
      </c>
      <c r="CF167">
        <v>1.6104122222222199</v>
      </c>
      <c r="CG167">
        <v>16.485437037036998</v>
      </c>
      <c r="CH167">
        <v>14.0588</v>
      </c>
      <c r="CI167">
        <v>2000.0351851851899</v>
      </c>
      <c r="CJ167">
        <v>0.98000403703703698</v>
      </c>
      <c r="CK167">
        <v>1.9995770370370401E-2</v>
      </c>
      <c r="CL167">
        <v>0</v>
      </c>
      <c r="CM167">
        <v>2.25861481481481</v>
      </c>
      <c r="CN167">
        <v>0</v>
      </c>
      <c r="CO167">
        <v>5053.5244444444397</v>
      </c>
      <c r="CP167">
        <v>17300.4814814815</v>
      </c>
      <c r="CQ167">
        <v>40.811999999999998</v>
      </c>
      <c r="CR167">
        <v>41.125</v>
      </c>
      <c r="CS167">
        <v>40.625</v>
      </c>
      <c r="CT167">
        <v>39.686999999999998</v>
      </c>
      <c r="CU167">
        <v>40.141074074074098</v>
      </c>
      <c r="CV167">
        <v>1960.0444444444399</v>
      </c>
      <c r="CW167">
        <v>39.990740740740698</v>
      </c>
      <c r="CX167">
        <v>0</v>
      </c>
      <c r="CY167">
        <v>1656172617.5999999</v>
      </c>
      <c r="CZ167">
        <v>0</v>
      </c>
      <c r="DA167">
        <v>0</v>
      </c>
      <c r="DB167" t="s">
        <v>354</v>
      </c>
      <c r="DC167">
        <v>1656081770.5</v>
      </c>
      <c r="DD167">
        <v>1655399214.5999999</v>
      </c>
      <c r="DE167">
        <v>0</v>
      </c>
      <c r="DF167">
        <v>0.13400000000000001</v>
      </c>
      <c r="DG167">
        <v>-0.06</v>
      </c>
      <c r="DH167">
        <v>9.3309999999999995</v>
      </c>
      <c r="DI167">
        <v>0.51100000000000001</v>
      </c>
      <c r="DJ167">
        <v>421</v>
      </c>
      <c r="DK167">
        <v>25</v>
      </c>
      <c r="DL167">
        <v>1.93</v>
      </c>
      <c r="DM167">
        <v>0.15</v>
      </c>
      <c r="DN167">
        <v>-37.672705000000001</v>
      </c>
      <c r="DO167">
        <v>-4.8628525328329602</v>
      </c>
      <c r="DP167">
        <v>0.55765724596296595</v>
      </c>
      <c r="DQ167">
        <v>0</v>
      </c>
      <c r="DR167">
        <v>3.55404075</v>
      </c>
      <c r="DS167">
        <v>8.2462851782346996E-2</v>
      </c>
      <c r="DT167">
        <v>1.2760063947233899E-2</v>
      </c>
      <c r="DU167">
        <v>1</v>
      </c>
      <c r="DV167">
        <v>1</v>
      </c>
      <c r="DW167">
        <v>2</v>
      </c>
      <c r="DX167" t="s">
        <v>355</v>
      </c>
      <c r="DY167">
        <v>2.9711099999999999</v>
      </c>
      <c r="DZ167">
        <v>2.7538900000000002</v>
      </c>
      <c r="EA167">
        <v>9.3023400000000006E-2</v>
      </c>
      <c r="EB167">
        <v>9.9149299999999996E-2</v>
      </c>
      <c r="EC167">
        <v>8.9292800000000006E-2</v>
      </c>
      <c r="ED167">
        <v>8.0665799999999996E-2</v>
      </c>
      <c r="EE167">
        <v>35358.199999999997</v>
      </c>
      <c r="EF167">
        <v>38507.699999999997</v>
      </c>
      <c r="EG167">
        <v>35341</v>
      </c>
      <c r="EH167">
        <v>38781.4</v>
      </c>
      <c r="EI167">
        <v>45634.400000000001</v>
      </c>
      <c r="EJ167">
        <v>51454.2</v>
      </c>
      <c r="EK167">
        <v>55230.9</v>
      </c>
      <c r="EL167">
        <v>62156.4</v>
      </c>
      <c r="EM167">
        <v>1.865</v>
      </c>
      <c r="EN167">
        <v>2.1964000000000001</v>
      </c>
      <c r="EO167">
        <v>-1.17719E-2</v>
      </c>
      <c r="EP167">
        <v>0</v>
      </c>
      <c r="EQ167">
        <v>28.247199999999999</v>
      </c>
      <c r="ER167">
        <v>999.9</v>
      </c>
      <c r="ES167">
        <v>49.615000000000002</v>
      </c>
      <c r="ET167">
        <v>31.401</v>
      </c>
      <c r="EU167">
        <v>29.998899999999999</v>
      </c>
      <c r="EV167">
        <v>54.296399999999998</v>
      </c>
      <c r="EW167">
        <v>39.254800000000003</v>
      </c>
      <c r="EX167">
        <v>2</v>
      </c>
      <c r="EY167">
        <v>0.116341</v>
      </c>
      <c r="EZ167">
        <v>1.5983400000000001</v>
      </c>
      <c r="FA167">
        <v>20.139500000000002</v>
      </c>
      <c r="FB167">
        <v>5.1969200000000004</v>
      </c>
      <c r="FC167">
        <v>12.0099</v>
      </c>
      <c r="FD167">
        <v>4.9748000000000001</v>
      </c>
      <c r="FE167">
        <v>3.294</v>
      </c>
      <c r="FF167">
        <v>9999</v>
      </c>
      <c r="FG167">
        <v>9999</v>
      </c>
      <c r="FH167">
        <v>9999</v>
      </c>
      <c r="FI167">
        <v>546.6</v>
      </c>
      <c r="FJ167">
        <v>1.8631</v>
      </c>
      <c r="FK167">
        <v>1.86792</v>
      </c>
      <c r="FL167">
        <v>1.86768</v>
      </c>
      <c r="FM167">
        <v>1.8689</v>
      </c>
      <c r="FN167">
        <v>1.8696600000000001</v>
      </c>
      <c r="FO167">
        <v>1.8656900000000001</v>
      </c>
      <c r="FP167">
        <v>1.86676</v>
      </c>
      <c r="FQ167">
        <v>1.8681300000000001</v>
      </c>
      <c r="FR167">
        <v>5</v>
      </c>
      <c r="FS167">
        <v>0</v>
      </c>
      <c r="FT167">
        <v>0</v>
      </c>
      <c r="FU167">
        <v>0</v>
      </c>
      <c r="FV167" t="s">
        <v>356</v>
      </c>
      <c r="FW167" t="s">
        <v>357</v>
      </c>
      <c r="FX167" t="s">
        <v>358</v>
      </c>
      <c r="FY167" t="s">
        <v>358</v>
      </c>
      <c r="FZ167" t="s">
        <v>358</v>
      </c>
      <c r="GA167" t="s">
        <v>358</v>
      </c>
      <c r="GB167">
        <v>0</v>
      </c>
      <c r="GC167">
        <v>100</v>
      </c>
      <c r="GD167">
        <v>100</v>
      </c>
      <c r="GE167">
        <v>10.678000000000001</v>
      </c>
      <c r="GF167">
        <v>0.3846</v>
      </c>
      <c r="GG167">
        <v>5.6659111101770199</v>
      </c>
      <c r="GH167">
        <v>9.7043563482216103E-3</v>
      </c>
      <c r="GI167">
        <v>-6.1047874590071599E-7</v>
      </c>
      <c r="GJ167">
        <v>-2.0035481135848299E-10</v>
      </c>
      <c r="GK167">
        <v>-3.5135532291547797E-2</v>
      </c>
      <c r="GL167">
        <v>-2.6720997246463701E-3</v>
      </c>
      <c r="GM167">
        <v>1.0346449865754101E-3</v>
      </c>
      <c r="GN167">
        <v>-8.7332016154656395E-6</v>
      </c>
      <c r="GO167">
        <v>13</v>
      </c>
      <c r="GP167">
        <v>1798</v>
      </c>
      <c r="GQ167">
        <v>1</v>
      </c>
      <c r="GR167">
        <v>47</v>
      </c>
      <c r="GS167">
        <v>1514.1</v>
      </c>
      <c r="GT167">
        <v>12890.1</v>
      </c>
      <c r="GU167">
        <v>1.7468300000000001</v>
      </c>
      <c r="GV167">
        <v>2.6269499999999999</v>
      </c>
      <c r="GW167">
        <v>2.2485400000000002</v>
      </c>
      <c r="GX167">
        <v>2.7233900000000002</v>
      </c>
      <c r="GY167">
        <v>1.9958499999999999</v>
      </c>
      <c r="GZ167">
        <v>2.32544</v>
      </c>
      <c r="HA167">
        <v>37.602200000000003</v>
      </c>
      <c r="HB167">
        <v>15.410399999999999</v>
      </c>
      <c r="HC167">
        <v>18</v>
      </c>
      <c r="HD167">
        <v>440.74599999999998</v>
      </c>
      <c r="HE167">
        <v>672.17200000000003</v>
      </c>
      <c r="HF167">
        <v>23.0001</v>
      </c>
      <c r="HG167">
        <v>28.732099999999999</v>
      </c>
      <c r="HH167">
        <v>30.000299999999999</v>
      </c>
      <c r="HI167">
        <v>28.561599999999999</v>
      </c>
      <c r="HJ167">
        <v>28.464700000000001</v>
      </c>
      <c r="HK167">
        <v>35.047400000000003</v>
      </c>
      <c r="HL167">
        <v>30.966000000000001</v>
      </c>
      <c r="HM167">
        <v>0</v>
      </c>
      <c r="HN167">
        <v>23</v>
      </c>
      <c r="HO167">
        <v>608.32399999999996</v>
      </c>
      <c r="HP167">
        <v>20.9832</v>
      </c>
      <c r="HQ167">
        <v>102.464</v>
      </c>
      <c r="HR167">
        <v>103.491</v>
      </c>
    </row>
    <row r="168" spans="1:226" x14ac:dyDescent="0.2">
      <c r="A168">
        <v>174</v>
      </c>
      <c r="B168">
        <v>1656172623.5</v>
      </c>
      <c r="C168">
        <v>3319.5</v>
      </c>
      <c r="D168" t="s">
        <v>664</v>
      </c>
      <c r="E168" t="s">
        <v>665</v>
      </c>
      <c r="F168">
        <v>5</v>
      </c>
      <c r="G168" t="s">
        <v>596</v>
      </c>
      <c r="H168" t="s">
        <v>352</v>
      </c>
      <c r="I168">
        <v>1656172615.7142899</v>
      </c>
      <c r="J168">
        <f t="shared" si="68"/>
        <v>3.7346421596319563E-3</v>
      </c>
      <c r="K168">
        <f t="shared" si="69"/>
        <v>3.7346421596319566</v>
      </c>
      <c r="L168">
        <f t="shared" si="70"/>
        <v>15.443245681659807</v>
      </c>
      <c r="M168">
        <f t="shared" si="71"/>
        <v>539.74871428571396</v>
      </c>
      <c r="N168">
        <f t="shared" si="72"/>
        <v>331.10768187806184</v>
      </c>
      <c r="O168">
        <f t="shared" si="73"/>
        <v>25.309788431751219</v>
      </c>
      <c r="P168">
        <f t="shared" si="74"/>
        <v>41.258256792459775</v>
      </c>
      <c r="Q168">
        <f t="shared" si="75"/>
        <v>0.13402538937319411</v>
      </c>
      <c r="R168">
        <f t="shared" si="76"/>
        <v>2.6650251728462067</v>
      </c>
      <c r="S168">
        <f t="shared" si="77"/>
        <v>0.13039035760668757</v>
      </c>
      <c r="T168">
        <f t="shared" si="78"/>
        <v>8.1812354888840949E-2</v>
      </c>
      <c r="U168">
        <f t="shared" si="79"/>
        <v>321.51797035714208</v>
      </c>
      <c r="V168">
        <f t="shared" si="80"/>
        <v>28.862651837959373</v>
      </c>
      <c r="W168">
        <f t="shared" si="81"/>
        <v>28.862651837959373</v>
      </c>
      <c r="X168">
        <f t="shared" si="82"/>
        <v>3.9899193951116239</v>
      </c>
      <c r="Y168">
        <f t="shared" si="83"/>
        <v>50.089736360419714</v>
      </c>
      <c r="Z168">
        <f t="shared" si="84"/>
        <v>1.8846610755625974</v>
      </c>
      <c r="AA168">
        <f t="shared" si="85"/>
        <v>3.7625693655114407</v>
      </c>
      <c r="AB168">
        <f t="shared" si="86"/>
        <v>2.1052583195490264</v>
      </c>
      <c r="AC168">
        <f t="shared" si="87"/>
        <v>-164.69771923976927</v>
      </c>
      <c r="AD168">
        <f t="shared" si="88"/>
        <v>-144.97942909284302</v>
      </c>
      <c r="AE168">
        <f t="shared" si="89"/>
        <v>-11.900526702567992</v>
      </c>
      <c r="AF168">
        <f t="shared" si="90"/>
        <v>-5.9704678038229986E-2</v>
      </c>
      <c r="AG168">
        <f t="shared" si="91"/>
        <v>37.330887413378804</v>
      </c>
      <c r="AH168">
        <f t="shared" si="92"/>
        <v>3.7323193826994565</v>
      </c>
      <c r="AI168">
        <f t="shared" si="93"/>
        <v>15.443245681659807</v>
      </c>
      <c r="AJ168">
        <v>606.51292422845199</v>
      </c>
      <c r="AK168">
        <v>577.41392121212095</v>
      </c>
      <c r="AL168">
        <v>3.34085690658305</v>
      </c>
      <c r="AM168">
        <v>66.908545016606197</v>
      </c>
      <c r="AN168">
        <f t="shared" si="94"/>
        <v>3.7346421596319566</v>
      </c>
      <c r="AO168">
        <v>21.083185875642901</v>
      </c>
      <c r="AP168">
        <v>24.657623636363599</v>
      </c>
      <c r="AQ168">
        <v>-9.7697485187888604E-4</v>
      </c>
      <c r="AR168">
        <v>77.415575398993695</v>
      </c>
      <c r="AS168">
        <v>4</v>
      </c>
      <c r="AT168">
        <v>1</v>
      </c>
      <c r="AU168">
        <f t="shared" si="95"/>
        <v>1</v>
      </c>
      <c r="AV168">
        <f t="shared" si="96"/>
        <v>0</v>
      </c>
      <c r="AW168">
        <f t="shared" si="97"/>
        <v>40255.227168785845</v>
      </c>
      <c r="AX168">
        <f t="shared" si="98"/>
        <v>2000.0157142857099</v>
      </c>
      <c r="AY168">
        <f t="shared" si="99"/>
        <v>1681.2129214285676</v>
      </c>
      <c r="AZ168">
        <f t="shared" si="100"/>
        <v>0.8405998560011313</v>
      </c>
      <c r="BA168">
        <f t="shared" si="101"/>
        <v>0.16075772208218361</v>
      </c>
      <c r="BB168">
        <v>4.9000000000000004</v>
      </c>
      <c r="BC168">
        <v>0.5</v>
      </c>
      <c r="BD168" t="s">
        <v>353</v>
      </c>
      <c r="BE168">
        <v>2</v>
      </c>
      <c r="BF168" t="b">
        <v>1</v>
      </c>
      <c r="BG168">
        <v>1656172615.7142899</v>
      </c>
      <c r="BH168">
        <v>539.74871428571396</v>
      </c>
      <c r="BI168">
        <v>578.30849999999998</v>
      </c>
      <c r="BJ168">
        <v>24.6555107142857</v>
      </c>
      <c r="BK168">
        <v>21.087900000000001</v>
      </c>
      <c r="BL168">
        <v>529.14857142857102</v>
      </c>
      <c r="BM168">
        <v>24.270875</v>
      </c>
      <c r="BN168">
        <v>499.98325</v>
      </c>
      <c r="BO168">
        <v>76.339764285714296</v>
      </c>
      <c r="BP168">
        <v>9.9985732142857206E-2</v>
      </c>
      <c r="BQ168">
        <v>27.8535857142857</v>
      </c>
      <c r="BR168">
        <v>28.043389285714301</v>
      </c>
      <c r="BS168">
        <v>999.9</v>
      </c>
      <c r="BT168">
        <v>0</v>
      </c>
      <c r="BU168">
        <v>0</v>
      </c>
      <c r="BV168">
        <v>10000.892857142901</v>
      </c>
      <c r="BW168">
        <v>0</v>
      </c>
      <c r="BX168">
        <v>269.42114285714302</v>
      </c>
      <c r="BY168">
        <v>-38.559889285714299</v>
      </c>
      <c r="BZ168">
        <v>553.392857142857</v>
      </c>
      <c r="CA168">
        <v>590.76642857142804</v>
      </c>
      <c r="CB168">
        <v>3.5676014285714301</v>
      </c>
      <c r="CC168">
        <v>578.30849999999998</v>
      </c>
      <c r="CD168">
        <v>21.087900000000001</v>
      </c>
      <c r="CE168">
        <v>1.88219571428571</v>
      </c>
      <c r="CF168">
        <v>1.6098453571428599</v>
      </c>
      <c r="CG168">
        <v>16.486664285714301</v>
      </c>
      <c r="CH168">
        <v>14.0533571428571</v>
      </c>
      <c r="CI168">
        <v>2000.0157142857099</v>
      </c>
      <c r="CJ168">
        <v>0.98000357142857097</v>
      </c>
      <c r="CK168">
        <v>1.99961428571429E-2</v>
      </c>
      <c r="CL168">
        <v>0</v>
      </c>
      <c r="CM168">
        <v>2.2936035714285699</v>
      </c>
      <c r="CN168">
        <v>0</v>
      </c>
      <c r="CO168">
        <v>5070.1949999999997</v>
      </c>
      <c r="CP168">
        <v>17300.307142857098</v>
      </c>
      <c r="CQ168">
        <v>40.811999999999998</v>
      </c>
      <c r="CR168">
        <v>41.125</v>
      </c>
      <c r="CS168">
        <v>40.625</v>
      </c>
      <c r="CT168">
        <v>39.686999999999998</v>
      </c>
      <c r="CU168">
        <v>40.140500000000003</v>
      </c>
      <c r="CV168">
        <v>1960.0250000000001</v>
      </c>
      <c r="CW168">
        <v>39.990714285714297</v>
      </c>
      <c r="CX168">
        <v>0</v>
      </c>
      <c r="CY168">
        <v>1656172623</v>
      </c>
      <c r="CZ168">
        <v>0</v>
      </c>
      <c r="DA168">
        <v>0</v>
      </c>
      <c r="DB168" t="s">
        <v>354</v>
      </c>
      <c r="DC168">
        <v>1656081770.5</v>
      </c>
      <c r="DD168">
        <v>1655399214.5999999</v>
      </c>
      <c r="DE168">
        <v>0</v>
      </c>
      <c r="DF168">
        <v>0.13400000000000001</v>
      </c>
      <c r="DG168">
        <v>-0.06</v>
      </c>
      <c r="DH168">
        <v>9.3309999999999995</v>
      </c>
      <c r="DI168">
        <v>0.51100000000000001</v>
      </c>
      <c r="DJ168">
        <v>421</v>
      </c>
      <c r="DK168">
        <v>25</v>
      </c>
      <c r="DL168">
        <v>1.93</v>
      </c>
      <c r="DM168">
        <v>0.15</v>
      </c>
      <c r="DN168">
        <v>-38.1996775</v>
      </c>
      <c r="DO168">
        <v>-5.4228529080675303</v>
      </c>
      <c r="DP168">
        <v>0.65135075093512396</v>
      </c>
      <c r="DQ168">
        <v>0</v>
      </c>
      <c r="DR168">
        <v>3.5595859999999999</v>
      </c>
      <c r="DS168">
        <v>0.10714198874296101</v>
      </c>
      <c r="DT168">
        <v>1.3926329344087799E-2</v>
      </c>
      <c r="DU168">
        <v>0</v>
      </c>
      <c r="DV168">
        <v>0</v>
      </c>
      <c r="DW168">
        <v>2</v>
      </c>
      <c r="DX168" t="s">
        <v>359</v>
      </c>
      <c r="DY168">
        <v>2.97228</v>
      </c>
      <c r="DZ168">
        <v>2.7540100000000001</v>
      </c>
      <c r="EA168">
        <v>9.5024999999999998E-2</v>
      </c>
      <c r="EB168">
        <v>0.10119</v>
      </c>
      <c r="EC168">
        <v>8.9290999999999995E-2</v>
      </c>
      <c r="ED168">
        <v>8.0507999999999996E-2</v>
      </c>
      <c r="EE168">
        <v>35279.4</v>
      </c>
      <c r="EF168">
        <v>38420.199999999997</v>
      </c>
      <c r="EG168">
        <v>35340.199999999997</v>
      </c>
      <c r="EH168">
        <v>38781.1</v>
      </c>
      <c r="EI168">
        <v>45633.5</v>
      </c>
      <c r="EJ168">
        <v>51462.3</v>
      </c>
      <c r="EK168">
        <v>55229.599999999999</v>
      </c>
      <c r="EL168">
        <v>62155.5</v>
      </c>
      <c r="EM168">
        <v>1.8653999999999999</v>
      </c>
      <c r="EN168">
        <v>2.1956000000000002</v>
      </c>
      <c r="EO168">
        <v>-1.41561E-2</v>
      </c>
      <c r="EP168">
        <v>0</v>
      </c>
      <c r="EQ168">
        <v>28.251999999999999</v>
      </c>
      <c r="ER168">
        <v>999.9</v>
      </c>
      <c r="ES168">
        <v>49.591000000000001</v>
      </c>
      <c r="ET168">
        <v>31.420999999999999</v>
      </c>
      <c r="EU168">
        <v>30.019600000000001</v>
      </c>
      <c r="EV168">
        <v>53.976399999999998</v>
      </c>
      <c r="EW168">
        <v>39.266800000000003</v>
      </c>
      <c r="EX168">
        <v>2</v>
      </c>
      <c r="EY168">
        <v>0.11666700000000001</v>
      </c>
      <c r="EZ168">
        <v>1.60022</v>
      </c>
      <c r="FA168">
        <v>20.139299999999999</v>
      </c>
      <c r="FB168">
        <v>5.1981200000000003</v>
      </c>
      <c r="FC168">
        <v>12.0099</v>
      </c>
      <c r="FD168">
        <v>4.9756</v>
      </c>
      <c r="FE168">
        <v>3.294</v>
      </c>
      <c r="FF168">
        <v>9999</v>
      </c>
      <c r="FG168">
        <v>9999</v>
      </c>
      <c r="FH168">
        <v>9999</v>
      </c>
      <c r="FI168">
        <v>546.6</v>
      </c>
      <c r="FJ168">
        <v>1.8631</v>
      </c>
      <c r="FK168">
        <v>1.8678900000000001</v>
      </c>
      <c r="FL168">
        <v>1.86768</v>
      </c>
      <c r="FM168">
        <v>1.8689</v>
      </c>
      <c r="FN168">
        <v>1.8696600000000001</v>
      </c>
      <c r="FO168">
        <v>1.8656900000000001</v>
      </c>
      <c r="FP168">
        <v>1.86676</v>
      </c>
      <c r="FQ168">
        <v>1.8681300000000001</v>
      </c>
      <c r="FR168">
        <v>5</v>
      </c>
      <c r="FS168">
        <v>0</v>
      </c>
      <c r="FT168">
        <v>0</v>
      </c>
      <c r="FU168">
        <v>0</v>
      </c>
      <c r="FV168" t="s">
        <v>356</v>
      </c>
      <c r="FW168" t="s">
        <v>357</v>
      </c>
      <c r="FX168" t="s">
        <v>358</v>
      </c>
      <c r="FY168" t="s">
        <v>358</v>
      </c>
      <c r="FZ168" t="s">
        <v>358</v>
      </c>
      <c r="GA168" t="s">
        <v>358</v>
      </c>
      <c r="GB168">
        <v>0</v>
      </c>
      <c r="GC168">
        <v>100</v>
      </c>
      <c r="GD168">
        <v>100</v>
      </c>
      <c r="GE168">
        <v>10.821</v>
      </c>
      <c r="GF168">
        <v>0.3846</v>
      </c>
      <c r="GG168">
        <v>5.6659111101770199</v>
      </c>
      <c r="GH168">
        <v>9.7043563482216103E-3</v>
      </c>
      <c r="GI168">
        <v>-6.1047874590071599E-7</v>
      </c>
      <c r="GJ168">
        <v>-2.0035481135848299E-10</v>
      </c>
      <c r="GK168">
        <v>-3.5135532291547797E-2</v>
      </c>
      <c r="GL168">
        <v>-2.6720997246463701E-3</v>
      </c>
      <c r="GM168">
        <v>1.0346449865754101E-3</v>
      </c>
      <c r="GN168">
        <v>-8.7332016154656395E-6</v>
      </c>
      <c r="GO168">
        <v>13</v>
      </c>
      <c r="GP168">
        <v>1798</v>
      </c>
      <c r="GQ168">
        <v>1</v>
      </c>
      <c r="GR168">
        <v>47</v>
      </c>
      <c r="GS168">
        <v>1514.2</v>
      </c>
      <c r="GT168">
        <v>12890.1</v>
      </c>
      <c r="GU168">
        <v>1.78589</v>
      </c>
      <c r="GV168">
        <v>2.6293899999999999</v>
      </c>
      <c r="GW168">
        <v>2.2485400000000002</v>
      </c>
      <c r="GX168">
        <v>2.7221700000000002</v>
      </c>
      <c r="GY168">
        <v>1.9958499999999999</v>
      </c>
      <c r="GZ168">
        <v>2.32544</v>
      </c>
      <c r="HA168">
        <v>37.626300000000001</v>
      </c>
      <c r="HB168">
        <v>15.4016</v>
      </c>
      <c r="HC168">
        <v>18</v>
      </c>
      <c r="HD168">
        <v>441.024</v>
      </c>
      <c r="HE168">
        <v>671.529</v>
      </c>
      <c r="HF168">
        <v>23.0002</v>
      </c>
      <c r="HG168">
        <v>28.732099999999999</v>
      </c>
      <c r="HH168">
        <v>30.0001</v>
      </c>
      <c r="HI168">
        <v>28.566400000000002</v>
      </c>
      <c r="HJ168">
        <v>28.467099999999999</v>
      </c>
      <c r="HK168">
        <v>35.809899999999999</v>
      </c>
      <c r="HL168">
        <v>31.238499999999998</v>
      </c>
      <c r="HM168">
        <v>0</v>
      </c>
      <c r="HN168">
        <v>23</v>
      </c>
      <c r="HO168">
        <v>621.72400000000005</v>
      </c>
      <c r="HP168">
        <v>20.9693</v>
      </c>
      <c r="HQ168">
        <v>102.462</v>
      </c>
      <c r="HR168">
        <v>103.489</v>
      </c>
    </row>
    <row r="169" spans="1:226" x14ac:dyDescent="0.2">
      <c r="A169">
        <v>175</v>
      </c>
      <c r="B169">
        <v>1656172628.5</v>
      </c>
      <c r="C169">
        <v>3324.5</v>
      </c>
      <c r="D169" t="s">
        <v>666</v>
      </c>
      <c r="E169" t="s">
        <v>667</v>
      </c>
      <c r="F169">
        <v>5</v>
      </c>
      <c r="G169" t="s">
        <v>596</v>
      </c>
      <c r="H169" t="s">
        <v>352</v>
      </c>
      <c r="I169">
        <v>1656172621</v>
      </c>
      <c r="J169">
        <f t="shared" si="68"/>
        <v>3.7584416926271461E-3</v>
      </c>
      <c r="K169">
        <f t="shared" si="69"/>
        <v>3.7584416926271462</v>
      </c>
      <c r="L169">
        <f t="shared" si="70"/>
        <v>15.863120284328909</v>
      </c>
      <c r="M169">
        <f t="shared" si="71"/>
        <v>556.80974074074095</v>
      </c>
      <c r="N169">
        <f t="shared" si="72"/>
        <v>343.57998841999807</v>
      </c>
      <c r="O169">
        <f t="shared" si="73"/>
        <v>26.263022942970359</v>
      </c>
      <c r="P169">
        <f t="shared" si="74"/>
        <v>42.562161618293757</v>
      </c>
      <c r="Q169">
        <f t="shared" si="75"/>
        <v>0.13489343278057067</v>
      </c>
      <c r="R169">
        <f t="shared" si="76"/>
        <v>2.664927126125483</v>
      </c>
      <c r="S169">
        <f t="shared" si="77"/>
        <v>0.13121172739837375</v>
      </c>
      <c r="T169">
        <f t="shared" si="78"/>
        <v>8.2329746398465631E-2</v>
      </c>
      <c r="U169">
        <f t="shared" si="79"/>
        <v>321.51258366666627</v>
      </c>
      <c r="V169">
        <f t="shared" si="80"/>
        <v>28.861829864116849</v>
      </c>
      <c r="W169">
        <f t="shared" si="81"/>
        <v>28.861829864116849</v>
      </c>
      <c r="X169">
        <f t="shared" si="82"/>
        <v>3.989729429601744</v>
      </c>
      <c r="Y169">
        <f t="shared" si="83"/>
        <v>50.063384123347021</v>
      </c>
      <c r="Z169">
        <f t="shared" si="84"/>
        <v>1.8843222599511824</v>
      </c>
      <c r="AA169">
        <f t="shared" si="85"/>
        <v>3.763873123935364</v>
      </c>
      <c r="AB169">
        <f t="shared" si="86"/>
        <v>2.1054071696505616</v>
      </c>
      <c r="AC169">
        <f t="shared" si="87"/>
        <v>-165.74727864485715</v>
      </c>
      <c r="AD169">
        <f t="shared" si="88"/>
        <v>-144.00309371435006</v>
      </c>
      <c r="AE169">
        <f t="shared" si="89"/>
        <v>-11.821120329196862</v>
      </c>
      <c r="AF169">
        <f t="shared" si="90"/>
        <v>-5.8909021737775902E-2</v>
      </c>
      <c r="AG169">
        <f t="shared" si="91"/>
        <v>37.773184696749901</v>
      </c>
      <c r="AH169">
        <f t="shared" si="92"/>
        <v>3.7580576591568113</v>
      </c>
      <c r="AI169">
        <f t="shared" si="93"/>
        <v>15.863120284328909</v>
      </c>
      <c r="AJ169">
        <v>623.41902839898705</v>
      </c>
      <c r="AK169">
        <v>594.09972121212104</v>
      </c>
      <c r="AL169">
        <v>3.2918882562693801</v>
      </c>
      <c r="AM169">
        <v>66.908545016606197</v>
      </c>
      <c r="AN169">
        <f t="shared" si="94"/>
        <v>3.7584416926271462</v>
      </c>
      <c r="AO169">
        <v>21.023491221568399</v>
      </c>
      <c r="AP169">
        <v>24.6327866666667</v>
      </c>
      <c r="AQ169">
        <v>-3.5045900153266299E-3</v>
      </c>
      <c r="AR169">
        <v>77.415575398993695</v>
      </c>
      <c r="AS169">
        <v>4</v>
      </c>
      <c r="AT169">
        <v>1</v>
      </c>
      <c r="AU169">
        <f t="shared" si="95"/>
        <v>1</v>
      </c>
      <c r="AV169">
        <f t="shared" si="96"/>
        <v>0</v>
      </c>
      <c r="AW169">
        <f t="shared" si="97"/>
        <v>40252.24910089546</v>
      </c>
      <c r="AX169">
        <f t="shared" si="98"/>
        <v>1999.9822222222199</v>
      </c>
      <c r="AY169">
        <f t="shared" si="99"/>
        <v>1681.1847666666647</v>
      </c>
      <c r="AZ169">
        <f t="shared" si="100"/>
        <v>0.8405998553320474</v>
      </c>
      <c r="BA169">
        <f t="shared" si="101"/>
        <v>0.16075772079085146</v>
      </c>
      <c r="BB169">
        <v>4.9000000000000004</v>
      </c>
      <c r="BC169">
        <v>0.5</v>
      </c>
      <c r="BD169" t="s">
        <v>353</v>
      </c>
      <c r="BE169">
        <v>2</v>
      </c>
      <c r="BF169" t="b">
        <v>1</v>
      </c>
      <c r="BG169">
        <v>1656172621</v>
      </c>
      <c r="BH169">
        <v>556.80974074074095</v>
      </c>
      <c r="BI169">
        <v>595.88029629629602</v>
      </c>
      <c r="BJ169">
        <v>24.6512148148148</v>
      </c>
      <c r="BK169">
        <v>21.0589074074074</v>
      </c>
      <c r="BL169">
        <v>546.05948148148104</v>
      </c>
      <c r="BM169">
        <v>24.2667111111111</v>
      </c>
      <c r="BN169">
        <v>499.97233333333298</v>
      </c>
      <c r="BO169">
        <v>76.339448148148094</v>
      </c>
      <c r="BP169">
        <v>9.9878437037037096E-2</v>
      </c>
      <c r="BQ169">
        <v>27.8595222222222</v>
      </c>
      <c r="BR169">
        <v>28.035429629629601</v>
      </c>
      <c r="BS169">
        <v>999.9</v>
      </c>
      <c r="BT169">
        <v>0</v>
      </c>
      <c r="BU169">
        <v>0</v>
      </c>
      <c r="BV169">
        <v>10000.3703703704</v>
      </c>
      <c r="BW169">
        <v>0</v>
      </c>
      <c r="BX169">
        <v>270.539148148148</v>
      </c>
      <c r="BY169">
        <v>-39.070599999999999</v>
      </c>
      <c r="BZ169">
        <v>570.88251851851896</v>
      </c>
      <c r="CA169">
        <v>608.69837037036996</v>
      </c>
      <c r="CB169">
        <v>3.5923107407407402</v>
      </c>
      <c r="CC169">
        <v>595.88029629629602</v>
      </c>
      <c r="CD169">
        <v>21.0589074074074</v>
      </c>
      <c r="CE169">
        <v>1.8818607407407399</v>
      </c>
      <c r="CF169">
        <v>1.6076251851851899</v>
      </c>
      <c r="CG169">
        <v>16.4838555555556</v>
      </c>
      <c r="CH169">
        <v>14.032066666666701</v>
      </c>
      <c r="CI169">
        <v>1999.9822222222199</v>
      </c>
      <c r="CJ169">
        <v>0.98000329629629601</v>
      </c>
      <c r="CK169">
        <v>1.9996362962963001E-2</v>
      </c>
      <c r="CL169">
        <v>0</v>
      </c>
      <c r="CM169">
        <v>2.2732333333333301</v>
      </c>
      <c r="CN169">
        <v>0</v>
      </c>
      <c r="CO169">
        <v>5084.7870370370401</v>
      </c>
      <c r="CP169">
        <v>17300.0148148148</v>
      </c>
      <c r="CQ169">
        <v>40.816666666666698</v>
      </c>
      <c r="CR169">
        <v>41.125</v>
      </c>
      <c r="CS169">
        <v>40.625</v>
      </c>
      <c r="CT169">
        <v>39.686999999999998</v>
      </c>
      <c r="CU169">
        <v>40.147962962963</v>
      </c>
      <c r="CV169">
        <v>1959.9922222222201</v>
      </c>
      <c r="CW169">
        <v>39.99</v>
      </c>
      <c r="CX169">
        <v>0</v>
      </c>
      <c r="CY169">
        <v>1656172627.8</v>
      </c>
      <c r="CZ169">
        <v>0</v>
      </c>
      <c r="DA169">
        <v>0</v>
      </c>
      <c r="DB169" t="s">
        <v>354</v>
      </c>
      <c r="DC169">
        <v>1656081770.5</v>
      </c>
      <c r="DD169">
        <v>1655399214.5999999</v>
      </c>
      <c r="DE169">
        <v>0</v>
      </c>
      <c r="DF169">
        <v>0.13400000000000001</v>
      </c>
      <c r="DG169">
        <v>-0.06</v>
      </c>
      <c r="DH169">
        <v>9.3309999999999995</v>
      </c>
      <c r="DI169">
        <v>0.51100000000000001</v>
      </c>
      <c r="DJ169">
        <v>421</v>
      </c>
      <c r="DK169">
        <v>25</v>
      </c>
      <c r="DL169">
        <v>1.93</v>
      </c>
      <c r="DM169">
        <v>0.15</v>
      </c>
      <c r="DN169">
        <v>-38.714142500000001</v>
      </c>
      <c r="DO169">
        <v>-6.5740581613508198</v>
      </c>
      <c r="DP169">
        <v>0.78799008080289301</v>
      </c>
      <c r="DQ169">
        <v>0</v>
      </c>
      <c r="DR169">
        <v>3.5774550000000001</v>
      </c>
      <c r="DS169">
        <v>0.25432885553469903</v>
      </c>
      <c r="DT169">
        <v>2.8025184209920902E-2</v>
      </c>
      <c r="DU169">
        <v>0</v>
      </c>
      <c r="DV169">
        <v>0</v>
      </c>
      <c r="DW169">
        <v>2</v>
      </c>
      <c r="DX169" t="s">
        <v>359</v>
      </c>
      <c r="DY169">
        <v>2.9713799999999999</v>
      </c>
      <c r="DZ169">
        <v>2.75373</v>
      </c>
      <c r="EA169">
        <v>9.7005099999999997E-2</v>
      </c>
      <c r="EB169">
        <v>0.103148</v>
      </c>
      <c r="EC169">
        <v>8.9247300000000002E-2</v>
      </c>
      <c r="ED169">
        <v>8.0504199999999998E-2</v>
      </c>
      <c r="EE169">
        <v>35202.300000000003</v>
      </c>
      <c r="EF169">
        <v>38336.6</v>
      </c>
      <c r="EG169">
        <v>35340.199999999997</v>
      </c>
      <c r="EH169">
        <v>38781.199999999997</v>
      </c>
      <c r="EI169">
        <v>45636.2</v>
      </c>
      <c r="EJ169">
        <v>51463</v>
      </c>
      <c r="EK169">
        <v>55230.2</v>
      </c>
      <c r="EL169">
        <v>62156</v>
      </c>
      <c r="EM169">
        <v>1.8642000000000001</v>
      </c>
      <c r="EN169">
        <v>2.1964000000000001</v>
      </c>
      <c r="EO169">
        <v>-1.4454099999999999E-2</v>
      </c>
      <c r="EP169">
        <v>0</v>
      </c>
      <c r="EQ169">
        <v>28.268899999999999</v>
      </c>
      <c r="ER169">
        <v>999.9</v>
      </c>
      <c r="ES169">
        <v>49.567</v>
      </c>
      <c r="ET169">
        <v>31.431000000000001</v>
      </c>
      <c r="EU169">
        <v>30.020499999999998</v>
      </c>
      <c r="EV169">
        <v>54.2864</v>
      </c>
      <c r="EW169">
        <v>39.290900000000001</v>
      </c>
      <c r="EX169">
        <v>2</v>
      </c>
      <c r="EY169">
        <v>0.11719499999999999</v>
      </c>
      <c r="EZ169">
        <v>1.6026100000000001</v>
      </c>
      <c r="FA169">
        <v>20.139299999999999</v>
      </c>
      <c r="FB169">
        <v>5.1993200000000002</v>
      </c>
      <c r="FC169">
        <v>12.0099</v>
      </c>
      <c r="FD169">
        <v>4.9756</v>
      </c>
      <c r="FE169">
        <v>3.294</v>
      </c>
      <c r="FF169">
        <v>9999</v>
      </c>
      <c r="FG169">
        <v>9999</v>
      </c>
      <c r="FH169">
        <v>9999</v>
      </c>
      <c r="FI169">
        <v>546.6</v>
      </c>
      <c r="FJ169">
        <v>1.8631</v>
      </c>
      <c r="FK169">
        <v>1.8678600000000001</v>
      </c>
      <c r="FL169">
        <v>1.86768</v>
      </c>
      <c r="FM169">
        <v>1.8689</v>
      </c>
      <c r="FN169">
        <v>1.8696600000000001</v>
      </c>
      <c r="FO169">
        <v>1.8656900000000001</v>
      </c>
      <c r="FP169">
        <v>1.86676</v>
      </c>
      <c r="FQ169">
        <v>1.8681300000000001</v>
      </c>
      <c r="FR169">
        <v>5</v>
      </c>
      <c r="FS169">
        <v>0</v>
      </c>
      <c r="FT169">
        <v>0</v>
      </c>
      <c r="FU169">
        <v>0</v>
      </c>
      <c r="FV169" t="s">
        <v>356</v>
      </c>
      <c r="FW169" t="s">
        <v>357</v>
      </c>
      <c r="FX169" t="s">
        <v>358</v>
      </c>
      <c r="FY169" t="s">
        <v>358</v>
      </c>
      <c r="FZ169" t="s">
        <v>358</v>
      </c>
      <c r="GA169" t="s">
        <v>358</v>
      </c>
      <c r="GB169">
        <v>0</v>
      </c>
      <c r="GC169">
        <v>100</v>
      </c>
      <c r="GD169">
        <v>100</v>
      </c>
      <c r="GE169">
        <v>10.962</v>
      </c>
      <c r="GF169">
        <v>0.38400000000000001</v>
      </c>
      <c r="GG169">
        <v>5.6659111101770199</v>
      </c>
      <c r="GH169">
        <v>9.7043563482216103E-3</v>
      </c>
      <c r="GI169">
        <v>-6.1047874590071599E-7</v>
      </c>
      <c r="GJ169">
        <v>-2.0035481135848299E-10</v>
      </c>
      <c r="GK169">
        <v>-3.5135532291547797E-2</v>
      </c>
      <c r="GL169">
        <v>-2.6720997246463701E-3</v>
      </c>
      <c r="GM169">
        <v>1.0346449865754101E-3</v>
      </c>
      <c r="GN169">
        <v>-8.7332016154656395E-6</v>
      </c>
      <c r="GO169">
        <v>13</v>
      </c>
      <c r="GP169">
        <v>1798</v>
      </c>
      <c r="GQ169">
        <v>1</v>
      </c>
      <c r="GR169">
        <v>47</v>
      </c>
      <c r="GS169">
        <v>1514.3</v>
      </c>
      <c r="GT169">
        <v>12890.2</v>
      </c>
      <c r="GU169">
        <v>1.8212900000000001</v>
      </c>
      <c r="GV169">
        <v>2.6232899999999999</v>
      </c>
      <c r="GW169">
        <v>2.2485400000000002</v>
      </c>
      <c r="GX169">
        <v>2.7233900000000002</v>
      </c>
      <c r="GY169">
        <v>1.9958499999999999</v>
      </c>
      <c r="GZ169">
        <v>2.3278799999999999</v>
      </c>
      <c r="HA169">
        <v>37.626300000000001</v>
      </c>
      <c r="HB169">
        <v>15.4192</v>
      </c>
      <c r="HC169">
        <v>18</v>
      </c>
      <c r="HD169">
        <v>440.31900000000002</v>
      </c>
      <c r="HE169">
        <v>672.25900000000001</v>
      </c>
      <c r="HF169">
        <v>23.000399999999999</v>
      </c>
      <c r="HG169">
        <v>28.734500000000001</v>
      </c>
      <c r="HH169">
        <v>30.000499999999999</v>
      </c>
      <c r="HI169">
        <v>28.5688</v>
      </c>
      <c r="HJ169">
        <v>28.471900000000002</v>
      </c>
      <c r="HK169">
        <v>36.584899999999998</v>
      </c>
      <c r="HL169">
        <v>31.238499999999998</v>
      </c>
      <c r="HM169">
        <v>0</v>
      </c>
      <c r="HN169">
        <v>23</v>
      </c>
      <c r="HO169">
        <v>641.79600000000005</v>
      </c>
      <c r="HP169">
        <v>20.976299999999998</v>
      </c>
      <c r="HQ169">
        <v>102.46299999999999</v>
      </c>
      <c r="HR169">
        <v>103.49</v>
      </c>
    </row>
    <row r="170" spans="1:226" x14ac:dyDescent="0.2">
      <c r="A170">
        <v>176</v>
      </c>
      <c r="B170">
        <v>1656172633.5</v>
      </c>
      <c r="C170">
        <v>3329.5</v>
      </c>
      <c r="D170" t="s">
        <v>668</v>
      </c>
      <c r="E170" t="s">
        <v>669</v>
      </c>
      <c r="F170">
        <v>5</v>
      </c>
      <c r="G170" t="s">
        <v>596</v>
      </c>
      <c r="H170" t="s">
        <v>352</v>
      </c>
      <c r="I170">
        <v>1656172625.7142899</v>
      </c>
      <c r="J170">
        <f t="shared" si="68"/>
        <v>3.7728544005414385E-3</v>
      </c>
      <c r="K170">
        <f t="shared" si="69"/>
        <v>3.7728544005414384</v>
      </c>
      <c r="L170">
        <f t="shared" si="70"/>
        <v>16.284888408678121</v>
      </c>
      <c r="M170">
        <f t="shared" si="71"/>
        <v>571.99367857142897</v>
      </c>
      <c r="N170">
        <f t="shared" si="72"/>
        <v>353.66545635532543</v>
      </c>
      <c r="O170">
        <f t="shared" si="73"/>
        <v>27.033957629042447</v>
      </c>
      <c r="P170">
        <f t="shared" si="74"/>
        <v>43.72282503905133</v>
      </c>
      <c r="Q170">
        <f t="shared" si="75"/>
        <v>0.13532510862831323</v>
      </c>
      <c r="R170">
        <f t="shared" si="76"/>
        <v>2.6649242989577009</v>
      </c>
      <c r="S170">
        <f t="shared" si="77"/>
        <v>0.1316201463620307</v>
      </c>
      <c r="T170">
        <f t="shared" si="78"/>
        <v>8.258701873702641E-2</v>
      </c>
      <c r="U170">
        <f t="shared" si="79"/>
        <v>321.51487167857164</v>
      </c>
      <c r="V170">
        <f t="shared" si="80"/>
        <v>28.865923711151307</v>
      </c>
      <c r="W170">
        <f t="shared" si="81"/>
        <v>28.865923711151307</v>
      </c>
      <c r="X170">
        <f t="shared" si="82"/>
        <v>3.9906756324698538</v>
      </c>
      <c r="Y170">
        <f t="shared" si="83"/>
        <v>50.024516530586538</v>
      </c>
      <c r="Z170">
        <f t="shared" si="84"/>
        <v>1.8837576934523697</v>
      </c>
      <c r="AA170">
        <f t="shared" si="85"/>
        <v>3.7656689641379781</v>
      </c>
      <c r="AB170">
        <f t="shared" si="86"/>
        <v>2.1069179390174844</v>
      </c>
      <c r="AC170">
        <f t="shared" si="87"/>
        <v>-166.38287906387743</v>
      </c>
      <c r="AD170">
        <f t="shared" si="88"/>
        <v>-143.41671001397626</v>
      </c>
      <c r="AE170">
        <f t="shared" si="89"/>
        <v>-11.773715609158955</v>
      </c>
      <c r="AF170">
        <f t="shared" si="90"/>
        <v>-5.8433008440999856E-2</v>
      </c>
      <c r="AG170">
        <f t="shared" si="91"/>
        <v>38.311544609683757</v>
      </c>
      <c r="AH170">
        <f t="shared" si="92"/>
        <v>3.7664894342228581</v>
      </c>
      <c r="AI170">
        <f t="shared" si="93"/>
        <v>16.284888408678121</v>
      </c>
      <c r="AJ170">
        <v>640.44487808465601</v>
      </c>
      <c r="AK170">
        <v>610.56544848484805</v>
      </c>
      <c r="AL170">
        <v>3.32608171757219</v>
      </c>
      <c r="AM170">
        <v>66.908545016606197</v>
      </c>
      <c r="AN170">
        <f t="shared" si="94"/>
        <v>3.7728544005414384</v>
      </c>
      <c r="AO170">
        <v>21.026233857344302</v>
      </c>
      <c r="AP170">
        <v>24.636249696969699</v>
      </c>
      <c r="AQ170">
        <v>-7.7059739401373205E-4</v>
      </c>
      <c r="AR170">
        <v>77.415575398993695</v>
      </c>
      <c r="AS170">
        <v>4</v>
      </c>
      <c r="AT170">
        <v>1</v>
      </c>
      <c r="AU170">
        <f t="shared" si="95"/>
        <v>1</v>
      </c>
      <c r="AV170">
        <f t="shared" si="96"/>
        <v>0</v>
      </c>
      <c r="AW170">
        <f t="shared" si="97"/>
        <v>40251.092227689056</v>
      </c>
      <c r="AX170">
        <f t="shared" si="98"/>
        <v>1999.99642857143</v>
      </c>
      <c r="AY170">
        <f t="shared" si="99"/>
        <v>1681.1967107142868</v>
      </c>
      <c r="AZ170">
        <f t="shared" si="100"/>
        <v>0.84059985642831503</v>
      </c>
      <c r="BA170">
        <f t="shared" si="101"/>
        <v>0.16075772290664803</v>
      </c>
      <c r="BB170">
        <v>4.9000000000000004</v>
      </c>
      <c r="BC170">
        <v>0.5</v>
      </c>
      <c r="BD170" t="s">
        <v>353</v>
      </c>
      <c r="BE170">
        <v>2</v>
      </c>
      <c r="BF170" t="b">
        <v>1</v>
      </c>
      <c r="BG170">
        <v>1656172625.7142899</v>
      </c>
      <c r="BH170">
        <v>571.99367857142897</v>
      </c>
      <c r="BI170">
        <v>611.65107142857096</v>
      </c>
      <c r="BJ170">
        <v>24.6438214285714</v>
      </c>
      <c r="BK170">
        <v>21.0435571428571</v>
      </c>
      <c r="BL170">
        <v>561.11028571428596</v>
      </c>
      <c r="BM170">
        <v>24.259546428571401</v>
      </c>
      <c r="BN170">
        <v>499.99042857142899</v>
      </c>
      <c r="BO170">
        <v>76.339425000000006</v>
      </c>
      <c r="BP170">
        <v>9.9925078571428502E-2</v>
      </c>
      <c r="BQ170">
        <v>27.867696428571399</v>
      </c>
      <c r="BR170">
        <v>28.034917857142901</v>
      </c>
      <c r="BS170">
        <v>999.9</v>
      </c>
      <c r="BT170">
        <v>0</v>
      </c>
      <c r="BU170">
        <v>0</v>
      </c>
      <c r="BV170">
        <v>10000.357142857099</v>
      </c>
      <c r="BW170">
        <v>0</v>
      </c>
      <c r="BX170">
        <v>271.02949999999998</v>
      </c>
      <c r="BY170">
        <v>-39.657485714285698</v>
      </c>
      <c r="BZ170">
        <v>586.44574999999998</v>
      </c>
      <c r="CA170">
        <v>624.79867857142904</v>
      </c>
      <c r="CB170">
        <v>3.6002624999999999</v>
      </c>
      <c r="CC170">
        <v>611.65107142857096</v>
      </c>
      <c r="CD170">
        <v>21.0435571428571</v>
      </c>
      <c r="CE170">
        <v>1.8812953571428599</v>
      </c>
      <c r="CF170">
        <v>1.60645285714286</v>
      </c>
      <c r="CG170">
        <v>16.4791321428571</v>
      </c>
      <c r="CH170">
        <v>14.0208214285714</v>
      </c>
      <c r="CI170">
        <v>1999.99642857143</v>
      </c>
      <c r="CJ170">
        <v>0.98000342857142897</v>
      </c>
      <c r="CK170">
        <v>1.9996257142857101E-2</v>
      </c>
      <c r="CL170">
        <v>0</v>
      </c>
      <c r="CM170">
        <v>2.3096535714285702</v>
      </c>
      <c r="CN170">
        <v>0</v>
      </c>
      <c r="CO170">
        <v>5093.8471428571402</v>
      </c>
      <c r="CP170">
        <v>17300.146428571399</v>
      </c>
      <c r="CQ170">
        <v>40.825499999999998</v>
      </c>
      <c r="CR170">
        <v>41.125</v>
      </c>
      <c r="CS170">
        <v>40.625</v>
      </c>
      <c r="CT170">
        <v>39.686999999999998</v>
      </c>
      <c r="CU170">
        <v>40.158214285714301</v>
      </c>
      <c r="CV170">
        <v>1960.0060714285701</v>
      </c>
      <c r="CW170">
        <v>39.9903571428571</v>
      </c>
      <c r="CX170">
        <v>0</v>
      </c>
      <c r="CY170">
        <v>1656172632.5999999</v>
      </c>
      <c r="CZ170">
        <v>0</v>
      </c>
      <c r="DA170">
        <v>0</v>
      </c>
      <c r="DB170" t="s">
        <v>354</v>
      </c>
      <c r="DC170">
        <v>1656081770.5</v>
      </c>
      <c r="DD170">
        <v>1655399214.5999999</v>
      </c>
      <c r="DE170">
        <v>0</v>
      </c>
      <c r="DF170">
        <v>0.13400000000000001</v>
      </c>
      <c r="DG170">
        <v>-0.06</v>
      </c>
      <c r="DH170">
        <v>9.3309999999999995</v>
      </c>
      <c r="DI170">
        <v>0.51100000000000001</v>
      </c>
      <c r="DJ170">
        <v>421</v>
      </c>
      <c r="DK170">
        <v>25</v>
      </c>
      <c r="DL170">
        <v>1.93</v>
      </c>
      <c r="DM170">
        <v>0.15</v>
      </c>
      <c r="DN170">
        <v>-39.201472500000001</v>
      </c>
      <c r="DO170">
        <v>-6.9719470919324298</v>
      </c>
      <c r="DP170">
        <v>0.81055876868599097</v>
      </c>
      <c r="DQ170">
        <v>0</v>
      </c>
      <c r="DR170">
        <v>3.5922105000000002</v>
      </c>
      <c r="DS170">
        <v>0.187522401500928</v>
      </c>
      <c r="DT170">
        <v>2.3970372958091402E-2</v>
      </c>
      <c r="DU170">
        <v>0</v>
      </c>
      <c r="DV170">
        <v>0</v>
      </c>
      <c r="DW170">
        <v>2</v>
      </c>
      <c r="DX170" t="s">
        <v>359</v>
      </c>
      <c r="DY170">
        <v>2.97146</v>
      </c>
      <c r="DZ170">
        <v>2.7541000000000002</v>
      </c>
      <c r="EA170">
        <v>9.8954399999999998E-2</v>
      </c>
      <c r="EB170">
        <v>0.105035</v>
      </c>
      <c r="EC170">
        <v>8.9240899999999998E-2</v>
      </c>
      <c r="ED170">
        <v>8.0535099999999998E-2</v>
      </c>
      <c r="EE170">
        <v>35126.199999999997</v>
      </c>
      <c r="EF170">
        <v>38255.4</v>
      </c>
      <c r="EG170">
        <v>35340.199999999997</v>
      </c>
      <c r="EH170">
        <v>38780.699999999997</v>
      </c>
      <c r="EI170">
        <v>45635.8</v>
      </c>
      <c r="EJ170">
        <v>51460.800000000003</v>
      </c>
      <c r="EK170">
        <v>55229.2</v>
      </c>
      <c r="EL170">
        <v>62155.4</v>
      </c>
      <c r="EM170">
        <v>1.8642000000000001</v>
      </c>
      <c r="EN170">
        <v>2.1953999999999998</v>
      </c>
      <c r="EO170">
        <v>-1.41561E-2</v>
      </c>
      <c r="EP170">
        <v>0</v>
      </c>
      <c r="EQ170">
        <v>28.295500000000001</v>
      </c>
      <c r="ER170">
        <v>999.9</v>
      </c>
      <c r="ES170">
        <v>49.567</v>
      </c>
      <c r="ET170">
        <v>31.460999999999999</v>
      </c>
      <c r="EU170">
        <v>30.0702</v>
      </c>
      <c r="EV170">
        <v>54.5364</v>
      </c>
      <c r="EW170">
        <v>39.266800000000003</v>
      </c>
      <c r="EX170">
        <v>2</v>
      </c>
      <c r="EY170">
        <v>0.117398</v>
      </c>
      <c r="EZ170">
        <v>1.6102399999999999</v>
      </c>
      <c r="FA170">
        <v>20.139299999999999</v>
      </c>
      <c r="FB170">
        <v>5.1981200000000003</v>
      </c>
      <c r="FC170">
        <v>12.0099</v>
      </c>
      <c r="FD170">
        <v>4.976</v>
      </c>
      <c r="FE170">
        <v>3.294</v>
      </c>
      <c r="FF170">
        <v>9999</v>
      </c>
      <c r="FG170">
        <v>9999</v>
      </c>
      <c r="FH170">
        <v>9999</v>
      </c>
      <c r="FI170">
        <v>546.6</v>
      </c>
      <c r="FJ170">
        <v>1.8631</v>
      </c>
      <c r="FK170">
        <v>1.8678600000000001</v>
      </c>
      <c r="FL170">
        <v>1.86768</v>
      </c>
      <c r="FM170">
        <v>1.8689</v>
      </c>
      <c r="FN170">
        <v>1.8696600000000001</v>
      </c>
      <c r="FO170">
        <v>1.8656900000000001</v>
      </c>
      <c r="FP170">
        <v>1.86676</v>
      </c>
      <c r="FQ170">
        <v>1.8681300000000001</v>
      </c>
      <c r="FR170">
        <v>5</v>
      </c>
      <c r="FS170">
        <v>0</v>
      </c>
      <c r="FT170">
        <v>0</v>
      </c>
      <c r="FU170">
        <v>0</v>
      </c>
      <c r="FV170" t="s">
        <v>356</v>
      </c>
      <c r="FW170" t="s">
        <v>357</v>
      </c>
      <c r="FX170" t="s">
        <v>358</v>
      </c>
      <c r="FY170" t="s">
        <v>358</v>
      </c>
      <c r="FZ170" t="s">
        <v>358</v>
      </c>
      <c r="GA170" t="s">
        <v>358</v>
      </c>
      <c r="GB170">
        <v>0</v>
      </c>
      <c r="GC170">
        <v>100</v>
      </c>
      <c r="GD170">
        <v>100</v>
      </c>
      <c r="GE170">
        <v>11.103999999999999</v>
      </c>
      <c r="GF170">
        <v>0.38400000000000001</v>
      </c>
      <c r="GG170">
        <v>5.6659111101770199</v>
      </c>
      <c r="GH170">
        <v>9.7043563482216103E-3</v>
      </c>
      <c r="GI170">
        <v>-6.1047874590071599E-7</v>
      </c>
      <c r="GJ170">
        <v>-2.0035481135848299E-10</v>
      </c>
      <c r="GK170">
        <v>-3.5135532291547797E-2</v>
      </c>
      <c r="GL170">
        <v>-2.6720997246463701E-3</v>
      </c>
      <c r="GM170">
        <v>1.0346449865754101E-3</v>
      </c>
      <c r="GN170">
        <v>-8.7332016154656395E-6</v>
      </c>
      <c r="GO170">
        <v>13</v>
      </c>
      <c r="GP170">
        <v>1798</v>
      </c>
      <c r="GQ170">
        <v>1</v>
      </c>
      <c r="GR170">
        <v>47</v>
      </c>
      <c r="GS170">
        <v>1514.4</v>
      </c>
      <c r="GT170">
        <v>12890.3</v>
      </c>
      <c r="GU170">
        <v>1.8615699999999999</v>
      </c>
      <c r="GV170">
        <v>2.6232899999999999</v>
      </c>
      <c r="GW170">
        <v>2.2485400000000002</v>
      </c>
      <c r="GX170">
        <v>2.7221700000000002</v>
      </c>
      <c r="GY170">
        <v>1.9958499999999999</v>
      </c>
      <c r="GZ170">
        <v>2.3327599999999999</v>
      </c>
      <c r="HA170">
        <v>37.626300000000001</v>
      </c>
      <c r="HB170">
        <v>15.410399999999999</v>
      </c>
      <c r="HC170">
        <v>18</v>
      </c>
      <c r="HD170">
        <v>440.35500000000002</v>
      </c>
      <c r="HE170">
        <v>671.476</v>
      </c>
      <c r="HF170">
        <v>23.001200000000001</v>
      </c>
      <c r="HG170">
        <v>28.7394</v>
      </c>
      <c r="HH170">
        <v>30.000299999999999</v>
      </c>
      <c r="HI170">
        <v>28.573699999999999</v>
      </c>
      <c r="HJ170">
        <v>28.476700000000001</v>
      </c>
      <c r="HK170">
        <v>37.340699999999998</v>
      </c>
      <c r="HL170">
        <v>31.238499999999998</v>
      </c>
      <c r="HM170">
        <v>0</v>
      </c>
      <c r="HN170">
        <v>23</v>
      </c>
      <c r="HO170">
        <v>655.21500000000003</v>
      </c>
      <c r="HP170">
        <v>20.968499999999999</v>
      </c>
      <c r="HQ170">
        <v>102.461</v>
      </c>
      <c r="HR170">
        <v>103.489</v>
      </c>
    </row>
    <row r="171" spans="1:226" x14ac:dyDescent="0.2">
      <c r="A171">
        <v>177</v>
      </c>
      <c r="B171">
        <v>1656172638.5</v>
      </c>
      <c r="C171">
        <v>3334.5</v>
      </c>
      <c r="D171" t="s">
        <v>670</v>
      </c>
      <c r="E171" t="s">
        <v>671</v>
      </c>
      <c r="F171">
        <v>5</v>
      </c>
      <c r="G171" t="s">
        <v>596</v>
      </c>
      <c r="H171" t="s">
        <v>352</v>
      </c>
      <c r="I171">
        <v>1656172631</v>
      </c>
      <c r="J171">
        <f t="shared" si="68"/>
        <v>3.7749170847461953E-3</v>
      </c>
      <c r="K171">
        <f t="shared" si="69"/>
        <v>3.7749170847461953</v>
      </c>
      <c r="L171">
        <f t="shared" si="70"/>
        <v>16.42733643127389</v>
      </c>
      <c r="M171">
        <f t="shared" si="71"/>
        <v>589.13825925925903</v>
      </c>
      <c r="N171">
        <f t="shared" si="72"/>
        <v>368.12897790033662</v>
      </c>
      <c r="O171">
        <f t="shared" si="73"/>
        <v>28.139630167983938</v>
      </c>
      <c r="P171">
        <f t="shared" si="74"/>
        <v>45.033490240079864</v>
      </c>
      <c r="Q171">
        <f t="shared" si="75"/>
        <v>0.13518712846228176</v>
      </c>
      <c r="R171">
        <f t="shared" si="76"/>
        <v>2.6637712707469232</v>
      </c>
      <c r="S171">
        <f t="shared" si="77"/>
        <v>0.13148805316671938</v>
      </c>
      <c r="T171">
        <f t="shared" si="78"/>
        <v>8.2503949803683335E-2</v>
      </c>
      <c r="U171">
        <f t="shared" si="79"/>
        <v>321.51434077777731</v>
      </c>
      <c r="V171">
        <f t="shared" si="80"/>
        <v>28.877991487703998</v>
      </c>
      <c r="W171">
        <f t="shared" si="81"/>
        <v>28.877991487703998</v>
      </c>
      <c r="X171">
        <f t="shared" si="82"/>
        <v>3.993465972807988</v>
      </c>
      <c r="Y171">
        <f t="shared" si="83"/>
        <v>49.976707258174372</v>
      </c>
      <c r="Z171">
        <f t="shared" si="84"/>
        <v>1.8833048819229685</v>
      </c>
      <c r="AA171">
        <f t="shared" si="85"/>
        <v>3.768365275035058</v>
      </c>
      <c r="AB171">
        <f t="shared" si="86"/>
        <v>2.1101610908850192</v>
      </c>
      <c r="AC171">
        <f t="shared" si="87"/>
        <v>-166.47384343730721</v>
      </c>
      <c r="AD171">
        <f t="shared" si="88"/>
        <v>-143.32611469129441</v>
      </c>
      <c r="AE171">
        <f t="shared" si="89"/>
        <v>-11.772797122559291</v>
      </c>
      <c r="AF171">
        <f t="shared" si="90"/>
        <v>-5.8414473383578525E-2</v>
      </c>
      <c r="AG171">
        <f t="shared" si="91"/>
        <v>38.583937509491044</v>
      </c>
      <c r="AH171">
        <f t="shared" si="92"/>
        <v>3.7751302952888968</v>
      </c>
      <c r="AI171">
        <f t="shared" si="93"/>
        <v>16.42733643127389</v>
      </c>
      <c r="AJ171">
        <v>657.05659516613696</v>
      </c>
      <c r="AK171">
        <v>627.16787878787898</v>
      </c>
      <c r="AL171">
        <v>3.2943155266840498</v>
      </c>
      <c r="AM171">
        <v>66.908545016606197</v>
      </c>
      <c r="AN171">
        <f t="shared" si="94"/>
        <v>3.7749170847461953</v>
      </c>
      <c r="AO171">
        <v>21.036209614487401</v>
      </c>
      <c r="AP171">
        <v>24.643298787878798</v>
      </c>
      <c r="AQ171">
        <v>1.86999106650626E-4</v>
      </c>
      <c r="AR171">
        <v>77.415575398993695</v>
      </c>
      <c r="AS171">
        <v>4</v>
      </c>
      <c r="AT171">
        <v>1</v>
      </c>
      <c r="AU171">
        <f t="shared" si="95"/>
        <v>1</v>
      </c>
      <c r="AV171">
        <f t="shared" si="96"/>
        <v>0</v>
      </c>
      <c r="AW171">
        <f t="shared" si="97"/>
        <v>40223.856930992035</v>
      </c>
      <c r="AX171">
        <f t="shared" si="98"/>
        <v>1999.9929629629601</v>
      </c>
      <c r="AY171">
        <f t="shared" si="99"/>
        <v>1681.1938111111087</v>
      </c>
      <c r="AZ171">
        <f t="shared" si="100"/>
        <v>0.84059986322174096</v>
      </c>
      <c r="BA171">
        <f t="shared" si="101"/>
        <v>0.16075773601796006</v>
      </c>
      <c r="BB171">
        <v>4.9000000000000004</v>
      </c>
      <c r="BC171">
        <v>0.5</v>
      </c>
      <c r="BD171" t="s">
        <v>353</v>
      </c>
      <c r="BE171">
        <v>2</v>
      </c>
      <c r="BF171" t="b">
        <v>1</v>
      </c>
      <c r="BG171">
        <v>1656172631</v>
      </c>
      <c r="BH171">
        <v>589.13825925925903</v>
      </c>
      <c r="BI171">
        <v>629.12699999999995</v>
      </c>
      <c r="BJ171">
        <v>24.6378185185185</v>
      </c>
      <c r="BK171">
        <v>21.029622222222201</v>
      </c>
      <c r="BL171">
        <v>578.10500000000002</v>
      </c>
      <c r="BM171">
        <v>24.253733333333301</v>
      </c>
      <c r="BN171">
        <v>500.03888888888901</v>
      </c>
      <c r="BO171">
        <v>76.339600000000004</v>
      </c>
      <c r="BP171">
        <v>9.9995514814814807E-2</v>
      </c>
      <c r="BQ171">
        <v>27.879962962962999</v>
      </c>
      <c r="BR171">
        <v>28.051222222222201</v>
      </c>
      <c r="BS171">
        <v>999.9</v>
      </c>
      <c r="BT171">
        <v>0</v>
      </c>
      <c r="BU171">
        <v>0</v>
      </c>
      <c r="BV171">
        <v>9993.7037037037007</v>
      </c>
      <c r="BW171">
        <v>0</v>
      </c>
      <c r="BX171">
        <v>271.03025925925903</v>
      </c>
      <c r="BY171">
        <v>-39.9888592592593</v>
      </c>
      <c r="BZ171">
        <v>604.019888888889</v>
      </c>
      <c r="CA171">
        <v>642.64151851851898</v>
      </c>
      <c r="CB171">
        <v>3.6081914814814802</v>
      </c>
      <c r="CC171">
        <v>629.12699999999995</v>
      </c>
      <c r="CD171">
        <v>21.029622222222201</v>
      </c>
      <c r="CE171">
        <v>1.8808418518518499</v>
      </c>
      <c r="CF171">
        <v>1.6053933333333299</v>
      </c>
      <c r="CG171">
        <v>16.475344444444399</v>
      </c>
      <c r="CH171">
        <v>14.0106703703704</v>
      </c>
      <c r="CI171">
        <v>1999.9929629629601</v>
      </c>
      <c r="CJ171">
        <v>0.98000344444444398</v>
      </c>
      <c r="CK171">
        <v>1.9996244444444401E-2</v>
      </c>
      <c r="CL171">
        <v>0</v>
      </c>
      <c r="CM171">
        <v>2.3224666666666698</v>
      </c>
      <c r="CN171">
        <v>0</v>
      </c>
      <c r="CO171">
        <v>5103.9144444444401</v>
      </c>
      <c r="CP171">
        <v>17300.118518518499</v>
      </c>
      <c r="CQ171">
        <v>40.840000000000003</v>
      </c>
      <c r="CR171">
        <v>41.127296296296301</v>
      </c>
      <c r="CS171">
        <v>40.625</v>
      </c>
      <c r="CT171">
        <v>39.701000000000001</v>
      </c>
      <c r="CU171">
        <v>40.1709259259259</v>
      </c>
      <c r="CV171">
        <v>1960.0022222222201</v>
      </c>
      <c r="CW171">
        <v>39.990740740740698</v>
      </c>
      <c r="CX171">
        <v>0</v>
      </c>
      <c r="CY171">
        <v>1656172638</v>
      </c>
      <c r="CZ171">
        <v>0</v>
      </c>
      <c r="DA171">
        <v>0</v>
      </c>
      <c r="DB171" t="s">
        <v>354</v>
      </c>
      <c r="DC171">
        <v>1656081770.5</v>
      </c>
      <c r="DD171">
        <v>1655399214.5999999</v>
      </c>
      <c r="DE171">
        <v>0</v>
      </c>
      <c r="DF171">
        <v>0.13400000000000001</v>
      </c>
      <c r="DG171">
        <v>-0.06</v>
      </c>
      <c r="DH171">
        <v>9.3309999999999995</v>
      </c>
      <c r="DI171">
        <v>0.51100000000000001</v>
      </c>
      <c r="DJ171">
        <v>421</v>
      </c>
      <c r="DK171">
        <v>25</v>
      </c>
      <c r="DL171">
        <v>1.93</v>
      </c>
      <c r="DM171">
        <v>0.15</v>
      </c>
      <c r="DN171">
        <v>-39.8381325</v>
      </c>
      <c r="DO171">
        <v>-4.0445572232645501</v>
      </c>
      <c r="DP171">
        <v>0.55525575836163099</v>
      </c>
      <c r="DQ171">
        <v>0</v>
      </c>
      <c r="DR171">
        <v>3.6011197500000001</v>
      </c>
      <c r="DS171">
        <v>5.9725215759848599E-2</v>
      </c>
      <c r="DT171">
        <v>1.78725675949904E-2</v>
      </c>
      <c r="DU171">
        <v>1</v>
      </c>
      <c r="DV171">
        <v>1</v>
      </c>
      <c r="DW171">
        <v>2</v>
      </c>
      <c r="DX171" t="s">
        <v>355</v>
      </c>
      <c r="DY171">
        <v>2.9711599999999998</v>
      </c>
      <c r="DZ171">
        <v>2.7539799999999999</v>
      </c>
      <c r="EA171">
        <v>0.100841</v>
      </c>
      <c r="EB171">
        <v>0.10698199999999999</v>
      </c>
      <c r="EC171">
        <v>8.9256500000000003E-2</v>
      </c>
      <c r="ED171">
        <v>8.0546199999999998E-2</v>
      </c>
      <c r="EE171">
        <v>35052.5</v>
      </c>
      <c r="EF171">
        <v>38171.599999999999</v>
      </c>
      <c r="EG171">
        <v>35340</v>
      </c>
      <c r="EH171">
        <v>38780.1</v>
      </c>
      <c r="EI171">
        <v>45634.8</v>
      </c>
      <c r="EJ171">
        <v>51460</v>
      </c>
      <c r="EK171">
        <v>55228.9</v>
      </c>
      <c r="EL171">
        <v>62155.1</v>
      </c>
      <c r="EM171">
        <v>1.8648</v>
      </c>
      <c r="EN171">
        <v>2.1962000000000002</v>
      </c>
      <c r="EO171">
        <v>-1.4752100000000001E-2</v>
      </c>
      <c r="EP171">
        <v>0</v>
      </c>
      <c r="EQ171">
        <v>28.3245</v>
      </c>
      <c r="ER171">
        <v>999.9</v>
      </c>
      <c r="ES171">
        <v>49.542000000000002</v>
      </c>
      <c r="ET171">
        <v>31.460999999999999</v>
      </c>
      <c r="EU171">
        <v>30.056799999999999</v>
      </c>
      <c r="EV171">
        <v>54.2164</v>
      </c>
      <c r="EW171">
        <v>39.2348</v>
      </c>
      <c r="EX171">
        <v>2</v>
      </c>
      <c r="EY171">
        <v>0.11727600000000001</v>
      </c>
      <c r="EZ171">
        <v>1.62405</v>
      </c>
      <c r="FA171">
        <v>20.138999999999999</v>
      </c>
      <c r="FB171">
        <v>5.1981200000000003</v>
      </c>
      <c r="FC171">
        <v>12.0099</v>
      </c>
      <c r="FD171">
        <v>4.9756</v>
      </c>
      <c r="FE171">
        <v>3.294</v>
      </c>
      <c r="FF171">
        <v>9999</v>
      </c>
      <c r="FG171">
        <v>9999</v>
      </c>
      <c r="FH171">
        <v>9999</v>
      </c>
      <c r="FI171">
        <v>546.6</v>
      </c>
      <c r="FJ171">
        <v>1.8631</v>
      </c>
      <c r="FK171">
        <v>1.86798</v>
      </c>
      <c r="FL171">
        <v>1.86768</v>
      </c>
      <c r="FM171">
        <v>1.8689</v>
      </c>
      <c r="FN171">
        <v>1.8696600000000001</v>
      </c>
      <c r="FO171">
        <v>1.8656900000000001</v>
      </c>
      <c r="FP171">
        <v>1.86676</v>
      </c>
      <c r="FQ171">
        <v>1.8681300000000001</v>
      </c>
      <c r="FR171">
        <v>5</v>
      </c>
      <c r="FS171">
        <v>0</v>
      </c>
      <c r="FT171">
        <v>0</v>
      </c>
      <c r="FU171">
        <v>0</v>
      </c>
      <c r="FV171" t="s">
        <v>356</v>
      </c>
      <c r="FW171" t="s">
        <v>357</v>
      </c>
      <c r="FX171" t="s">
        <v>358</v>
      </c>
      <c r="FY171" t="s">
        <v>358</v>
      </c>
      <c r="FZ171" t="s">
        <v>358</v>
      </c>
      <c r="GA171" t="s">
        <v>358</v>
      </c>
      <c r="GB171">
        <v>0</v>
      </c>
      <c r="GC171">
        <v>100</v>
      </c>
      <c r="GD171">
        <v>100</v>
      </c>
      <c r="GE171">
        <v>11.243</v>
      </c>
      <c r="GF171">
        <v>0.38419999999999999</v>
      </c>
      <c r="GG171">
        <v>5.6659111101770199</v>
      </c>
      <c r="GH171">
        <v>9.7043563482216103E-3</v>
      </c>
      <c r="GI171">
        <v>-6.1047874590071599E-7</v>
      </c>
      <c r="GJ171">
        <v>-2.0035481135848299E-10</v>
      </c>
      <c r="GK171">
        <v>-3.5135532291547797E-2</v>
      </c>
      <c r="GL171">
        <v>-2.6720997246463701E-3</v>
      </c>
      <c r="GM171">
        <v>1.0346449865754101E-3</v>
      </c>
      <c r="GN171">
        <v>-8.7332016154656395E-6</v>
      </c>
      <c r="GO171">
        <v>13</v>
      </c>
      <c r="GP171">
        <v>1798</v>
      </c>
      <c r="GQ171">
        <v>1</v>
      </c>
      <c r="GR171">
        <v>47</v>
      </c>
      <c r="GS171">
        <v>1514.5</v>
      </c>
      <c r="GT171">
        <v>12890.4</v>
      </c>
      <c r="GU171">
        <v>1.89819</v>
      </c>
      <c r="GV171">
        <v>2.6269499999999999</v>
      </c>
      <c r="GW171">
        <v>2.2485400000000002</v>
      </c>
      <c r="GX171">
        <v>2.7221700000000002</v>
      </c>
      <c r="GY171">
        <v>1.9958499999999999</v>
      </c>
      <c r="GZ171">
        <v>2.3107899999999999</v>
      </c>
      <c r="HA171">
        <v>37.650399999999998</v>
      </c>
      <c r="HB171">
        <v>15.4016</v>
      </c>
      <c r="HC171">
        <v>18</v>
      </c>
      <c r="HD171">
        <v>440.73599999999999</v>
      </c>
      <c r="HE171">
        <v>672.20600000000002</v>
      </c>
      <c r="HF171">
        <v>23.002400000000002</v>
      </c>
      <c r="HG171">
        <v>28.741900000000001</v>
      </c>
      <c r="HH171">
        <v>30.0001</v>
      </c>
      <c r="HI171">
        <v>28.5761</v>
      </c>
      <c r="HJ171">
        <v>28.4816</v>
      </c>
      <c r="HK171">
        <v>38.131</v>
      </c>
      <c r="HL171">
        <v>31.238499999999998</v>
      </c>
      <c r="HM171">
        <v>0</v>
      </c>
      <c r="HN171">
        <v>23</v>
      </c>
      <c r="HO171">
        <v>675.35</v>
      </c>
      <c r="HP171">
        <v>20.953600000000002</v>
      </c>
      <c r="HQ171">
        <v>102.461</v>
      </c>
      <c r="HR171">
        <v>103.488</v>
      </c>
    </row>
    <row r="172" spans="1:226" x14ac:dyDescent="0.2">
      <c r="A172">
        <v>178</v>
      </c>
      <c r="B172">
        <v>1656172643.5</v>
      </c>
      <c r="C172">
        <v>3339.5</v>
      </c>
      <c r="D172" t="s">
        <v>672</v>
      </c>
      <c r="E172" t="s">
        <v>673</v>
      </c>
      <c r="F172">
        <v>5</v>
      </c>
      <c r="G172" t="s">
        <v>596</v>
      </c>
      <c r="H172" t="s">
        <v>352</v>
      </c>
      <c r="I172">
        <v>1656172635.7142899</v>
      </c>
      <c r="J172">
        <f t="shared" si="68"/>
        <v>3.7726764967092223E-3</v>
      </c>
      <c r="K172">
        <f t="shared" si="69"/>
        <v>3.7726764967092223</v>
      </c>
      <c r="L172">
        <f t="shared" si="70"/>
        <v>16.922866293347006</v>
      </c>
      <c r="M172">
        <f t="shared" si="71"/>
        <v>604.35521428571406</v>
      </c>
      <c r="N172">
        <f t="shared" si="72"/>
        <v>376.39206914825462</v>
      </c>
      <c r="O172">
        <f t="shared" si="73"/>
        <v>28.77106815225061</v>
      </c>
      <c r="P172">
        <f t="shared" si="74"/>
        <v>46.196364067207476</v>
      </c>
      <c r="Q172">
        <f t="shared" si="75"/>
        <v>0.13492946253867616</v>
      </c>
      <c r="R172">
        <f t="shared" si="76"/>
        <v>2.6639824046555307</v>
      </c>
      <c r="S172">
        <f t="shared" si="77"/>
        <v>0.13124455115569031</v>
      </c>
      <c r="T172">
        <f t="shared" si="78"/>
        <v>8.2350536946393368E-2</v>
      </c>
      <c r="U172">
        <f t="shared" si="79"/>
        <v>321.51375235714352</v>
      </c>
      <c r="V172">
        <f t="shared" si="80"/>
        <v>28.889561481920946</v>
      </c>
      <c r="W172">
        <f t="shared" si="81"/>
        <v>28.889561481920946</v>
      </c>
      <c r="X172">
        <f t="shared" si="82"/>
        <v>3.9961428121175673</v>
      </c>
      <c r="Y172">
        <f t="shared" si="83"/>
        <v>49.946456996902469</v>
      </c>
      <c r="Z172">
        <f t="shared" si="84"/>
        <v>1.8833754267311198</v>
      </c>
      <c r="AA172">
        <f t="shared" si="85"/>
        <v>3.7707888406337235</v>
      </c>
      <c r="AB172">
        <f t="shared" si="86"/>
        <v>2.1127673853864475</v>
      </c>
      <c r="AC172">
        <f t="shared" si="87"/>
        <v>-166.37503350487671</v>
      </c>
      <c r="AD172">
        <f t="shared" si="88"/>
        <v>-143.41658319618131</v>
      </c>
      <c r="AE172">
        <f t="shared" si="89"/>
        <v>-11.780618975485869</v>
      </c>
      <c r="AF172">
        <f t="shared" si="90"/>
        <v>-5.8483319400380651E-2</v>
      </c>
      <c r="AG172">
        <f t="shared" si="91"/>
        <v>39.124479595038849</v>
      </c>
      <c r="AH172">
        <f t="shared" si="92"/>
        <v>3.7684565871605216</v>
      </c>
      <c r="AI172">
        <f t="shared" si="93"/>
        <v>16.922866293347006</v>
      </c>
      <c r="AJ172">
        <v>674.68655344698004</v>
      </c>
      <c r="AK172">
        <v>643.933351515151</v>
      </c>
      <c r="AL172">
        <v>3.3848797403068902</v>
      </c>
      <c r="AM172">
        <v>66.908545016606197</v>
      </c>
      <c r="AN172">
        <f t="shared" si="94"/>
        <v>3.7726764967092223</v>
      </c>
      <c r="AO172">
        <v>21.045126197825802</v>
      </c>
      <c r="AP172">
        <v>24.645458787878798</v>
      </c>
      <c r="AQ172">
        <v>1.14614747880104E-3</v>
      </c>
      <c r="AR172">
        <v>77.415575398993695</v>
      </c>
      <c r="AS172">
        <v>4</v>
      </c>
      <c r="AT172">
        <v>1</v>
      </c>
      <c r="AU172">
        <f t="shared" si="95"/>
        <v>1</v>
      </c>
      <c r="AV172">
        <f t="shared" si="96"/>
        <v>0</v>
      </c>
      <c r="AW172">
        <f t="shared" si="97"/>
        <v>40227.057380981845</v>
      </c>
      <c r="AX172">
        <f t="shared" si="98"/>
        <v>1999.98928571429</v>
      </c>
      <c r="AY172">
        <f t="shared" si="99"/>
        <v>1681.190721428575</v>
      </c>
      <c r="AZ172">
        <f t="shared" si="100"/>
        <v>0.84059986392784247</v>
      </c>
      <c r="BA172">
        <f t="shared" si="101"/>
        <v>0.16075773738073595</v>
      </c>
      <c r="BB172">
        <v>4.9000000000000004</v>
      </c>
      <c r="BC172">
        <v>0.5</v>
      </c>
      <c r="BD172" t="s">
        <v>353</v>
      </c>
      <c r="BE172">
        <v>2</v>
      </c>
      <c r="BF172" t="b">
        <v>1</v>
      </c>
      <c r="BG172">
        <v>1656172635.7142899</v>
      </c>
      <c r="BH172">
        <v>604.35521428571406</v>
      </c>
      <c r="BI172">
        <v>644.92510714285697</v>
      </c>
      <c r="BJ172">
        <v>24.6389035714286</v>
      </c>
      <c r="BK172">
        <v>21.037167857142901</v>
      </c>
      <c r="BL172">
        <v>593.18964285714299</v>
      </c>
      <c r="BM172">
        <v>24.254789285714299</v>
      </c>
      <c r="BN172">
        <v>500.049714285714</v>
      </c>
      <c r="BO172">
        <v>76.338971428571398</v>
      </c>
      <c r="BP172">
        <v>0.100120971428571</v>
      </c>
      <c r="BQ172">
        <v>27.890982142857101</v>
      </c>
      <c r="BR172">
        <v>28.068957142857101</v>
      </c>
      <c r="BS172">
        <v>999.9</v>
      </c>
      <c r="BT172">
        <v>0</v>
      </c>
      <c r="BU172">
        <v>0</v>
      </c>
      <c r="BV172">
        <v>9995</v>
      </c>
      <c r="BW172">
        <v>0</v>
      </c>
      <c r="BX172">
        <v>271.93385714285699</v>
      </c>
      <c r="BY172">
        <v>-40.569850000000002</v>
      </c>
      <c r="BZ172">
        <v>619.62214285714299</v>
      </c>
      <c r="CA172">
        <v>658.78414285714302</v>
      </c>
      <c r="CB172">
        <v>3.6017214285714299</v>
      </c>
      <c r="CC172">
        <v>644.92510714285697</v>
      </c>
      <c r="CD172">
        <v>21.037167857142901</v>
      </c>
      <c r="CE172">
        <v>1.8809092857142899</v>
      </c>
      <c r="CF172">
        <v>1.6059564285714301</v>
      </c>
      <c r="CG172">
        <v>16.4759071428571</v>
      </c>
      <c r="CH172">
        <v>14.016082142857099</v>
      </c>
      <c r="CI172">
        <v>1999.98928571429</v>
      </c>
      <c r="CJ172">
        <v>0.98000357142857097</v>
      </c>
      <c r="CK172">
        <v>1.99961428571429E-2</v>
      </c>
      <c r="CL172">
        <v>0</v>
      </c>
      <c r="CM172">
        <v>2.2877821428571399</v>
      </c>
      <c r="CN172">
        <v>0</v>
      </c>
      <c r="CO172">
        <v>5112.6471428571404</v>
      </c>
      <c r="CP172">
        <v>17300.089285714301</v>
      </c>
      <c r="CQ172">
        <v>40.854750000000003</v>
      </c>
      <c r="CR172">
        <v>41.127214285714302</v>
      </c>
      <c r="CS172">
        <v>40.625</v>
      </c>
      <c r="CT172">
        <v>39.720750000000002</v>
      </c>
      <c r="CU172">
        <v>40.175928571428599</v>
      </c>
      <c r="CV172">
        <v>1959.9985714285699</v>
      </c>
      <c r="CW172">
        <v>39.990714285714297</v>
      </c>
      <c r="CX172">
        <v>0</v>
      </c>
      <c r="CY172">
        <v>1656172642.8</v>
      </c>
      <c r="CZ172">
        <v>0</v>
      </c>
      <c r="DA172">
        <v>0</v>
      </c>
      <c r="DB172" t="s">
        <v>354</v>
      </c>
      <c r="DC172">
        <v>1656081770.5</v>
      </c>
      <c r="DD172">
        <v>1655399214.5999999</v>
      </c>
      <c r="DE172">
        <v>0</v>
      </c>
      <c r="DF172">
        <v>0.13400000000000001</v>
      </c>
      <c r="DG172">
        <v>-0.06</v>
      </c>
      <c r="DH172">
        <v>9.3309999999999995</v>
      </c>
      <c r="DI172">
        <v>0.51100000000000001</v>
      </c>
      <c r="DJ172">
        <v>421</v>
      </c>
      <c r="DK172">
        <v>25</v>
      </c>
      <c r="DL172">
        <v>1.93</v>
      </c>
      <c r="DM172">
        <v>0.15</v>
      </c>
      <c r="DN172">
        <v>-40.247990000000001</v>
      </c>
      <c r="DO172">
        <v>-5.2946409005628103</v>
      </c>
      <c r="DP172">
        <v>0.65125101834853205</v>
      </c>
      <c r="DQ172">
        <v>0</v>
      </c>
      <c r="DR172">
        <v>3.6070465</v>
      </c>
      <c r="DS172">
        <v>-7.7509643527209404E-2</v>
      </c>
      <c r="DT172">
        <v>9.6675512799260302E-3</v>
      </c>
      <c r="DU172">
        <v>1</v>
      </c>
      <c r="DV172">
        <v>1</v>
      </c>
      <c r="DW172">
        <v>2</v>
      </c>
      <c r="DX172" t="s">
        <v>355</v>
      </c>
      <c r="DY172">
        <v>2.9719600000000002</v>
      </c>
      <c r="DZ172">
        <v>2.7538</v>
      </c>
      <c r="EA172">
        <v>0.10278</v>
      </c>
      <c r="EB172">
        <v>0.108866</v>
      </c>
      <c r="EC172">
        <v>8.9287099999999994E-2</v>
      </c>
      <c r="ED172">
        <v>8.0461099999999994E-2</v>
      </c>
      <c r="EE172">
        <v>34977</v>
      </c>
      <c r="EF172">
        <v>38090.400000000001</v>
      </c>
      <c r="EG172">
        <v>35340</v>
      </c>
      <c r="EH172">
        <v>38779.4</v>
      </c>
      <c r="EI172">
        <v>45633.5</v>
      </c>
      <c r="EJ172">
        <v>51464.7</v>
      </c>
      <c r="EK172">
        <v>55229.2</v>
      </c>
      <c r="EL172">
        <v>62154.9</v>
      </c>
      <c r="EM172">
        <v>1.8653999999999999</v>
      </c>
      <c r="EN172">
        <v>2.1949999999999998</v>
      </c>
      <c r="EO172">
        <v>-1.6242300000000001E-2</v>
      </c>
      <c r="EP172">
        <v>0</v>
      </c>
      <c r="EQ172">
        <v>28.3584</v>
      </c>
      <c r="ER172">
        <v>999.9</v>
      </c>
      <c r="ES172">
        <v>49.518000000000001</v>
      </c>
      <c r="ET172">
        <v>31.471</v>
      </c>
      <c r="EU172">
        <v>30.057600000000001</v>
      </c>
      <c r="EV172">
        <v>54.166400000000003</v>
      </c>
      <c r="EW172">
        <v>39.174700000000001</v>
      </c>
      <c r="EX172">
        <v>2</v>
      </c>
      <c r="EY172">
        <v>0.11749999999999999</v>
      </c>
      <c r="EZ172">
        <v>1.63534</v>
      </c>
      <c r="FA172">
        <v>20.1387</v>
      </c>
      <c r="FB172">
        <v>5.1981200000000003</v>
      </c>
      <c r="FC172">
        <v>12.0099</v>
      </c>
      <c r="FD172">
        <v>4.9752000000000001</v>
      </c>
      <c r="FE172">
        <v>3.294</v>
      </c>
      <c r="FF172">
        <v>9999</v>
      </c>
      <c r="FG172">
        <v>9999</v>
      </c>
      <c r="FH172">
        <v>9999</v>
      </c>
      <c r="FI172">
        <v>546.6</v>
      </c>
      <c r="FJ172">
        <v>1.8631</v>
      </c>
      <c r="FK172">
        <v>1.86798</v>
      </c>
      <c r="FL172">
        <v>1.86768</v>
      </c>
      <c r="FM172">
        <v>1.8689</v>
      </c>
      <c r="FN172">
        <v>1.8696600000000001</v>
      </c>
      <c r="FO172">
        <v>1.8656900000000001</v>
      </c>
      <c r="FP172">
        <v>1.86676</v>
      </c>
      <c r="FQ172">
        <v>1.8681300000000001</v>
      </c>
      <c r="FR172">
        <v>5</v>
      </c>
      <c r="FS172">
        <v>0</v>
      </c>
      <c r="FT172">
        <v>0</v>
      </c>
      <c r="FU172">
        <v>0</v>
      </c>
      <c r="FV172" t="s">
        <v>356</v>
      </c>
      <c r="FW172" t="s">
        <v>357</v>
      </c>
      <c r="FX172" t="s">
        <v>358</v>
      </c>
      <c r="FY172" t="s">
        <v>358</v>
      </c>
      <c r="FZ172" t="s">
        <v>358</v>
      </c>
      <c r="GA172" t="s">
        <v>358</v>
      </c>
      <c r="GB172">
        <v>0</v>
      </c>
      <c r="GC172">
        <v>100</v>
      </c>
      <c r="GD172">
        <v>100</v>
      </c>
      <c r="GE172">
        <v>11.387</v>
      </c>
      <c r="GF172">
        <v>0.3846</v>
      </c>
      <c r="GG172">
        <v>5.6659111101770199</v>
      </c>
      <c r="GH172">
        <v>9.7043563482216103E-3</v>
      </c>
      <c r="GI172">
        <v>-6.1047874590071599E-7</v>
      </c>
      <c r="GJ172">
        <v>-2.0035481135848299E-10</v>
      </c>
      <c r="GK172">
        <v>-3.5135532291547797E-2</v>
      </c>
      <c r="GL172">
        <v>-2.6720997246463701E-3</v>
      </c>
      <c r="GM172">
        <v>1.0346449865754101E-3</v>
      </c>
      <c r="GN172">
        <v>-8.7332016154656395E-6</v>
      </c>
      <c r="GO172">
        <v>13</v>
      </c>
      <c r="GP172">
        <v>1798</v>
      </c>
      <c r="GQ172">
        <v>1</v>
      </c>
      <c r="GR172">
        <v>47</v>
      </c>
      <c r="GS172">
        <v>1514.5</v>
      </c>
      <c r="GT172">
        <v>12890.5</v>
      </c>
      <c r="GU172">
        <v>1.93848</v>
      </c>
      <c r="GV172">
        <v>2.6184099999999999</v>
      </c>
      <c r="GW172">
        <v>2.2485400000000002</v>
      </c>
      <c r="GX172">
        <v>2.7221700000000002</v>
      </c>
      <c r="GY172">
        <v>1.9958499999999999</v>
      </c>
      <c r="GZ172">
        <v>2.3278799999999999</v>
      </c>
      <c r="HA172">
        <v>37.650399999999998</v>
      </c>
      <c r="HB172">
        <v>15.410399999999999</v>
      </c>
      <c r="HC172">
        <v>18</v>
      </c>
      <c r="HD172">
        <v>441.13499999999999</v>
      </c>
      <c r="HE172">
        <v>671.25599999999997</v>
      </c>
      <c r="HF172">
        <v>23.002300000000002</v>
      </c>
      <c r="HG172">
        <v>28.744399999999999</v>
      </c>
      <c r="HH172">
        <v>30.0002</v>
      </c>
      <c r="HI172">
        <v>28.581</v>
      </c>
      <c r="HJ172">
        <v>28.4864</v>
      </c>
      <c r="HK172">
        <v>38.878399999999999</v>
      </c>
      <c r="HL172">
        <v>31.517600000000002</v>
      </c>
      <c r="HM172">
        <v>0</v>
      </c>
      <c r="HN172">
        <v>23</v>
      </c>
      <c r="HO172">
        <v>688.76</v>
      </c>
      <c r="HP172">
        <v>20.939399999999999</v>
      </c>
      <c r="HQ172">
        <v>102.461</v>
      </c>
      <c r="HR172">
        <v>103.48699999999999</v>
      </c>
    </row>
    <row r="173" spans="1:226" x14ac:dyDescent="0.2">
      <c r="A173">
        <v>179</v>
      </c>
      <c r="B173">
        <v>1656172648.5</v>
      </c>
      <c r="C173">
        <v>3344.5</v>
      </c>
      <c r="D173" t="s">
        <v>674</v>
      </c>
      <c r="E173" t="s">
        <v>675</v>
      </c>
      <c r="F173">
        <v>5</v>
      </c>
      <c r="G173" t="s">
        <v>596</v>
      </c>
      <c r="H173" t="s">
        <v>352</v>
      </c>
      <c r="I173">
        <v>1656172641</v>
      </c>
      <c r="J173">
        <f t="shared" si="68"/>
        <v>3.8277982588900568E-3</v>
      </c>
      <c r="K173">
        <f t="shared" si="69"/>
        <v>3.827798258890057</v>
      </c>
      <c r="L173">
        <f t="shared" si="70"/>
        <v>17.625129782443018</v>
      </c>
      <c r="M173">
        <f t="shared" si="71"/>
        <v>621.54114814814795</v>
      </c>
      <c r="N173">
        <f t="shared" si="72"/>
        <v>387.67222336246556</v>
      </c>
      <c r="O173">
        <f t="shared" si="73"/>
        <v>29.633472906330095</v>
      </c>
      <c r="P173">
        <f t="shared" si="74"/>
        <v>47.510297782146225</v>
      </c>
      <c r="Q173">
        <f t="shared" si="75"/>
        <v>0.13706437053696763</v>
      </c>
      <c r="R173">
        <f t="shared" si="76"/>
        <v>2.6637329917272767</v>
      </c>
      <c r="S173">
        <f t="shared" si="77"/>
        <v>0.13326335159494271</v>
      </c>
      <c r="T173">
        <f t="shared" si="78"/>
        <v>8.3622321321754081E-2</v>
      </c>
      <c r="U173">
        <f t="shared" si="79"/>
        <v>321.51426022222182</v>
      </c>
      <c r="V173">
        <f t="shared" si="80"/>
        <v>28.883439872967319</v>
      </c>
      <c r="W173">
        <f t="shared" si="81"/>
        <v>28.883439872967319</v>
      </c>
      <c r="X173">
        <f t="shared" si="82"/>
        <v>3.9947263189309741</v>
      </c>
      <c r="Y173">
        <f t="shared" si="83"/>
        <v>49.923140013599372</v>
      </c>
      <c r="Z173">
        <f t="shared" si="84"/>
        <v>1.8835336722002347</v>
      </c>
      <c r="AA173">
        <f t="shared" si="85"/>
        <v>3.7728669945182705</v>
      </c>
      <c r="AB173">
        <f t="shared" si="86"/>
        <v>2.1111926467307391</v>
      </c>
      <c r="AC173">
        <f t="shared" si="87"/>
        <v>-168.80590321705151</v>
      </c>
      <c r="AD173">
        <f t="shared" si="88"/>
        <v>-141.16785400334129</v>
      </c>
      <c r="AE173">
        <f t="shared" si="89"/>
        <v>-11.597178909420521</v>
      </c>
      <c r="AF173">
        <f t="shared" si="90"/>
        <v>-5.667590759148311E-2</v>
      </c>
      <c r="AG173">
        <f t="shared" si="91"/>
        <v>39.514833804811147</v>
      </c>
      <c r="AH173">
        <f t="shared" si="92"/>
        <v>3.7966818774024604</v>
      </c>
      <c r="AI173">
        <f t="shared" si="93"/>
        <v>17.625129782443018</v>
      </c>
      <c r="AJ173">
        <v>691.476440810795</v>
      </c>
      <c r="AK173">
        <v>660.46683636363605</v>
      </c>
      <c r="AL173">
        <v>3.2754332853711299</v>
      </c>
      <c r="AM173">
        <v>66.908545016606197</v>
      </c>
      <c r="AN173">
        <f t="shared" si="94"/>
        <v>3.827798258890057</v>
      </c>
      <c r="AO173">
        <v>20.962172957810399</v>
      </c>
      <c r="AP173">
        <v>24.623646666666701</v>
      </c>
      <c r="AQ173">
        <v>-6.0436107058607397E-4</v>
      </c>
      <c r="AR173">
        <v>77.415575398993695</v>
      </c>
      <c r="AS173">
        <v>4</v>
      </c>
      <c r="AT173">
        <v>1</v>
      </c>
      <c r="AU173">
        <f t="shared" si="95"/>
        <v>1</v>
      </c>
      <c r="AV173">
        <f t="shared" si="96"/>
        <v>0</v>
      </c>
      <c r="AW173">
        <f t="shared" si="97"/>
        <v>40220.266023307551</v>
      </c>
      <c r="AX173">
        <f t="shared" si="98"/>
        <v>1999.99259259259</v>
      </c>
      <c r="AY173">
        <f t="shared" si="99"/>
        <v>1681.1934888888866</v>
      </c>
      <c r="AZ173">
        <f t="shared" si="100"/>
        <v>0.84059985777725099</v>
      </c>
      <c r="BA173">
        <f t="shared" si="101"/>
        <v>0.16075772551009448</v>
      </c>
      <c r="BB173">
        <v>4.9000000000000004</v>
      </c>
      <c r="BC173">
        <v>0.5</v>
      </c>
      <c r="BD173" t="s">
        <v>353</v>
      </c>
      <c r="BE173">
        <v>2</v>
      </c>
      <c r="BF173" t="b">
        <v>1</v>
      </c>
      <c r="BG173">
        <v>1656172641</v>
      </c>
      <c r="BH173">
        <v>621.54114814814795</v>
      </c>
      <c r="BI173">
        <v>662.57544444444397</v>
      </c>
      <c r="BJ173">
        <v>24.6408407407407</v>
      </c>
      <c r="BK173">
        <v>21.012025925925901</v>
      </c>
      <c r="BL173">
        <v>610.22648148148198</v>
      </c>
      <c r="BM173">
        <v>24.2566555555556</v>
      </c>
      <c r="BN173">
        <v>500.03459259259301</v>
      </c>
      <c r="BO173">
        <v>76.3393333333333</v>
      </c>
      <c r="BP173">
        <v>0.100171796296296</v>
      </c>
      <c r="BQ173">
        <v>27.900425925925902</v>
      </c>
      <c r="BR173">
        <v>28.0906037037037</v>
      </c>
      <c r="BS173">
        <v>999.9</v>
      </c>
      <c r="BT173">
        <v>0</v>
      </c>
      <c r="BU173">
        <v>0</v>
      </c>
      <c r="BV173">
        <v>9993.5185185185201</v>
      </c>
      <c r="BW173">
        <v>0</v>
      </c>
      <c r="BX173">
        <v>271.80714814814797</v>
      </c>
      <c r="BY173">
        <v>-41.034251851851799</v>
      </c>
      <c r="BZ173">
        <v>637.24344444444398</v>
      </c>
      <c r="CA173">
        <v>676.79577777777797</v>
      </c>
      <c r="CB173">
        <v>3.6288037037037002</v>
      </c>
      <c r="CC173">
        <v>662.57544444444397</v>
      </c>
      <c r="CD173">
        <v>21.012025925925901</v>
      </c>
      <c r="CE173">
        <v>1.88106666666667</v>
      </c>
      <c r="CF173">
        <v>1.6040448148148101</v>
      </c>
      <c r="CG173">
        <v>16.477211111111099</v>
      </c>
      <c r="CH173">
        <v>13.9976888888889</v>
      </c>
      <c r="CI173">
        <v>1999.99259259259</v>
      </c>
      <c r="CJ173">
        <v>0.98000388888888901</v>
      </c>
      <c r="CK173">
        <v>1.99958888888889E-2</v>
      </c>
      <c r="CL173">
        <v>0</v>
      </c>
      <c r="CM173">
        <v>2.2665962962963002</v>
      </c>
      <c r="CN173">
        <v>0</v>
      </c>
      <c r="CO173">
        <v>5122.4996296296304</v>
      </c>
      <c r="CP173">
        <v>17300.111111111099</v>
      </c>
      <c r="CQ173">
        <v>40.868000000000002</v>
      </c>
      <c r="CR173">
        <v>41.129592592592601</v>
      </c>
      <c r="CS173">
        <v>40.625</v>
      </c>
      <c r="CT173">
        <v>39.743000000000002</v>
      </c>
      <c r="CU173">
        <v>40.180111111111103</v>
      </c>
      <c r="CV173">
        <v>1960.0022222222201</v>
      </c>
      <c r="CW173">
        <v>39.9903703703704</v>
      </c>
      <c r="CX173">
        <v>0</v>
      </c>
      <c r="CY173">
        <v>1656172647.5999999</v>
      </c>
      <c r="CZ173">
        <v>0</v>
      </c>
      <c r="DA173">
        <v>0</v>
      </c>
      <c r="DB173" t="s">
        <v>354</v>
      </c>
      <c r="DC173">
        <v>1656081770.5</v>
      </c>
      <c r="DD173">
        <v>1655399214.5999999</v>
      </c>
      <c r="DE173">
        <v>0</v>
      </c>
      <c r="DF173">
        <v>0.13400000000000001</v>
      </c>
      <c r="DG173">
        <v>-0.06</v>
      </c>
      <c r="DH173">
        <v>9.3309999999999995</v>
      </c>
      <c r="DI173">
        <v>0.51100000000000001</v>
      </c>
      <c r="DJ173">
        <v>421</v>
      </c>
      <c r="DK173">
        <v>25</v>
      </c>
      <c r="DL173">
        <v>1.93</v>
      </c>
      <c r="DM173">
        <v>0.15</v>
      </c>
      <c r="DN173">
        <v>-40.8044625</v>
      </c>
      <c r="DO173">
        <v>-5.7144641651030703</v>
      </c>
      <c r="DP173">
        <v>0.65349608058790298</v>
      </c>
      <c r="DQ173">
        <v>0</v>
      </c>
      <c r="DR173">
        <v>3.62207875</v>
      </c>
      <c r="DS173">
        <v>0.260522814258909</v>
      </c>
      <c r="DT173">
        <v>3.6083718848498703E-2</v>
      </c>
      <c r="DU173">
        <v>0</v>
      </c>
      <c r="DV173">
        <v>0</v>
      </c>
      <c r="DW173">
        <v>2</v>
      </c>
      <c r="DX173" t="s">
        <v>359</v>
      </c>
      <c r="DY173">
        <v>2.9707699999999999</v>
      </c>
      <c r="DZ173">
        <v>2.7543000000000002</v>
      </c>
      <c r="EA173">
        <v>0.104655</v>
      </c>
      <c r="EB173">
        <v>0.110761</v>
      </c>
      <c r="EC173">
        <v>8.9206199999999999E-2</v>
      </c>
      <c r="ED173">
        <v>8.0291799999999997E-2</v>
      </c>
      <c r="EE173">
        <v>34903.300000000003</v>
      </c>
      <c r="EF173">
        <v>38009.4</v>
      </c>
      <c r="EG173">
        <v>35339.5</v>
      </c>
      <c r="EH173">
        <v>38779.5</v>
      </c>
      <c r="EI173">
        <v>45636.9</v>
      </c>
      <c r="EJ173">
        <v>51473.8</v>
      </c>
      <c r="EK173">
        <v>55228.2</v>
      </c>
      <c r="EL173">
        <v>62154.400000000001</v>
      </c>
      <c r="EM173">
        <v>1.8648</v>
      </c>
      <c r="EN173">
        <v>2.1951999999999998</v>
      </c>
      <c r="EO173">
        <v>-1.8030399999999999E-2</v>
      </c>
      <c r="EP173">
        <v>0</v>
      </c>
      <c r="EQ173">
        <v>28.385100000000001</v>
      </c>
      <c r="ER173">
        <v>999.9</v>
      </c>
      <c r="ES173">
        <v>49.518000000000001</v>
      </c>
      <c r="ET173">
        <v>31.491</v>
      </c>
      <c r="EU173">
        <v>30.092099999999999</v>
      </c>
      <c r="EV173">
        <v>54.3264</v>
      </c>
      <c r="EW173">
        <v>39.218800000000002</v>
      </c>
      <c r="EX173">
        <v>2</v>
      </c>
      <c r="EY173">
        <v>0.118008</v>
      </c>
      <c r="EZ173">
        <v>1.6454</v>
      </c>
      <c r="FA173">
        <v>20.138500000000001</v>
      </c>
      <c r="FB173">
        <v>5.1981200000000003</v>
      </c>
      <c r="FC173">
        <v>12.0099</v>
      </c>
      <c r="FD173">
        <v>4.976</v>
      </c>
      <c r="FE173">
        <v>3.294</v>
      </c>
      <c r="FF173">
        <v>9999</v>
      </c>
      <c r="FG173">
        <v>9999</v>
      </c>
      <c r="FH173">
        <v>9999</v>
      </c>
      <c r="FI173">
        <v>546.6</v>
      </c>
      <c r="FJ173">
        <v>1.8631</v>
      </c>
      <c r="FK173">
        <v>1.86795</v>
      </c>
      <c r="FL173">
        <v>1.86768</v>
      </c>
      <c r="FM173">
        <v>1.8689</v>
      </c>
      <c r="FN173">
        <v>1.8696600000000001</v>
      </c>
      <c r="FO173">
        <v>1.8656900000000001</v>
      </c>
      <c r="FP173">
        <v>1.86676</v>
      </c>
      <c r="FQ173">
        <v>1.8681300000000001</v>
      </c>
      <c r="FR173">
        <v>5</v>
      </c>
      <c r="FS173">
        <v>0</v>
      </c>
      <c r="FT173">
        <v>0</v>
      </c>
      <c r="FU173">
        <v>0</v>
      </c>
      <c r="FV173" t="s">
        <v>356</v>
      </c>
      <c r="FW173" t="s">
        <v>357</v>
      </c>
      <c r="FX173" t="s">
        <v>358</v>
      </c>
      <c r="FY173" t="s">
        <v>358</v>
      </c>
      <c r="FZ173" t="s">
        <v>358</v>
      </c>
      <c r="GA173" t="s">
        <v>358</v>
      </c>
      <c r="GB173">
        <v>0</v>
      </c>
      <c r="GC173">
        <v>100</v>
      </c>
      <c r="GD173">
        <v>100</v>
      </c>
      <c r="GE173">
        <v>11.526</v>
      </c>
      <c r="GF173">
        <v>0.38350000000000001</v>
      </c>
      <c r="GG173">
        <v>5.6659111101770199</v>
      </c>
      <c r="GH173">
        <v>9.7043563482216103E-3</v>
      </c>
      <c r="GI173">
        <v>-6.1047874590071599E-7</v>
      </c>
      <c r="GJ173">
        <v>-2.0035481135848299E-10</v>
      </c>
      <c r="GK173">
        <v>-3.5135532291547797E-2</v>
      </c>
      <c r="GL173">
        <v>-2.6720997246463701E-3</v>
      </c>
      <c r="GM173">
        <v>1.0346449865754101E-3</v>
      </c>
      <c r="GN173">
        <v>-8.7332016154656395E-6</v>
      </c>
      <c r="GO173">
        <v>13</v>
      </c>
      <c r="GP173">
        <v>1798</v>
      </c>
      <c r="GQ173">
        <v>1</v>
      </c>
      <c r="GR173">
        <v>47</v>
      </c>
      <c r="GS173">
        <v>1514.6</v>
      </c>
      <c r="GT173">
        <v>12890.6</v>
      </c>
      <c r="GU173">
        <v>1.9751000000000001</v>
      </c>
      <c r="GV173">
        <v>2.6147499999999999</v>
      </c>
      <c r="GW173">
        <v>2.2485400000000002</v>
      </c>
      <c r="GX173">
        <v>2.7221700000000002</v>
      </c>
      <c r="GY173">
        <v>1.9958499999999999</v>
      </c>
      <c r="GZ173">
        <v>2.34009</v>
      </c>
      <c r="HA173">
        <v>37.674500000000002</v>
      </c>
      <c r="HB173">
        <v>15.410399999999999</v>
      </c>
      <c r="HC173">
        <v>18</v>
      </c>
      <c r="HD173">
        <v>440.81</v>
      </c>
      <c r="HE173">
        <v>671.45299999999997</v>
      </c>
      <c r="HF173">
        <v>23.002099999999999</v>
      </c>
      <c r="HG173">
        <v>28.749300000000002</v>
      </c>
      <c r="HH173">
        <v>30.000299999999999</v>
      </c>
      <c r="HI173">
        <v>28.585799999999999</v>
      </c>
      <c r="HJ173">
        <v>28.488800000000001</v>
      </c>
      <c r="HK173">
        <v>39.663400000000003</v>
      </c>
      <c r="HL173">
        <v>31.517600000000002</v>
      </c>
      <c r="HM173">
        <v>0</v>
      </c>
      <c r="HN173">
        <v>23</v>
      </c>
      <c r="HO173">
        <v>708.83799999999997</v>
      </c>
      <c r="HP173">
        <v>20.9512</v>
      </c>
      <c r="HQ173">
        <v>102.46</v>
      </c>
      <c r="HR173">
        <v>103.48699999999999</v>
      </c>
    </row>
    <row r="174" spans="1:226" x14ac:dyDescent="0.2">
      <c r="A174">
        <v>180</v>
      </c>
      <c r="B174">
        <v>1656172653.5</v>
      </c>
      <c r="C174">
        <v>3349.5</v>
      </c>
      <c r="D174" t="s">
        <v>676</v>
      </c>
      <c r="E174" t="s">
        <v>677</v>
      </c>
      <c r="F174">
        <v>5</v>
      </c>
      <c r="G174" t="s">
        <v>596</v>
      </c>
      <c r="H174" t="s">
        <v>352</v>
      </c>
      <c r="I174">
        <v>1656172645.7142899</v>
      </c>
      <c r="J174">
        <f t="shared" si="68"/>
        <v>3.7999958934177647E-3</v>
      </c>
      <c r="K174">
        <f t="shared" si="69"/>
        <v>3.7999958934177647</v>
      </c>
      <c r="L174">
        <f t="shared" si="70"/>
        <v>17.512696264542281</v>
      </c>
      <c r="M174">
        <f t="shared" si="71"/>
        <v>636.91932142857104</v>
      </c>
      <c r="N174">
        <f t="shared" si="72"/>
        <v>401.65294591023354</v>
      </c>
      <c r="O174">
        <f t="shared" si="73"/>
        <v>30.702264372397426</v>
      </c>
      <c r="P174">
        <f t="shared" si="74"/>
        <v>48.685975266712788</v>
      </c>
      <c r="Q174">
        <f t="shared" si="75"/>
        <v>0.13572622721232958</v>
      </c>
      <c r="R174">
        <f t="shared" si="76"/>
        <v>2.6637502982017445</v>
      </c>
      <c r="S174">
        <f t="shared" si="77"/>
        <v>0.13199800035685583</v>
      </c>
      <c r="T174">
        <f t="shared" si="78"/>
        <v>8.282518654467047E-2</v>
      </c>
      <c r="U174">
        <f t="shared" si="79"/>
        <v>321.51264867857145</v>
      </c>
      <c r="V174">
        <f t="shared" si="80"/>
        <v>28.901197072459375</v>
      </c>
      <c r="W174">
        <f t="shared" si="81"/>
        <v>28.901197072459375</v>
      </c>
      <c r="X174">
        <f t="shared" si="82"/>
        <v>3.9988364056977814</v>
      </c>
      <c r="Y174">
        <f t="shared" si="83"/>
        <v>49.878336744624413</v>
      </c>
      <c r="Z174">
        <f t="shared" si="84"/>
        <v>1.8829291838749433</v>
      </c>
      <c r="AA174">
        <f t="shared" si="85"/>
        <v>3.7750440507178182</v>
      </c>
      <c r="AB174">
        <f t="shared" si="86"/>
        <v>2.1159072218228383</v>
      </c>
      <c r="AC174">
        <f t="shared" si="87"/>
        <v>-167.57981889972342</v>
      </c>
      <c r="AD174">
        <f t="shared" si="88"/>
        <v>-142.29880034841577</v>
      </c>
      <c r="AE174">
        <f t="shared" si="89"/>
        <v>-11.69162111367905</v>
      </c>
      <c r="AF174">
        <f t="shared" si="90"/>
        <v>-5.7591683246783987E-2</v>
      </c>
      <c r="AG174">
        <f t="shared" si="91"/>
        <v>40.095067167519574</v>
      </c>
      <c r="AH174">
        <f t="shared" si="92"/>
        <v>3.815768753961994</v>
      </c>
      <c r="AI174">
        <f t="shared" si="93"/>
        <v>17.512696264542281</v>
      </c>
      <c r="AJ174">
        <v>709.123602564149</v>
      </c>
      <c r="AK174">
        <v>677.58257575757602</v>
      </c>
      <c r="AL174">
        <v>3.4330020619275898</v>
      </c>
      <c r="AM174">
        <v>66.908545016606197</v>
      </c>
      <c r="AN174">
        <f t="shared" si="94"/>
        <v>3.7999958934177647</v>
      </c>
      <c r="AO174">
        <v>20.950814433190899</v>
      </c>
      <c r="AP174">
        <v>24.6120660606061</v>
      </c>
      <c r="AQ174">
        <v>-6.1323465267166003E-3</v>
      </c>
      <c r="AR174">
        <v>77.415575398993695</v>
      </c>
      <c r="AS174">
        <v>4</v>
      </c>
      <c r="AT174">
        <v>1</v>
      </c>
      <c r="AU174">
        <f t="shared" si="95"/>
        <v>1</v>
      </c>
      <c r="AV174">
        <f t="shared" si="96"/>
        <v>0</v>
      </c>
      <c r="AW174">
        <f t="shared" si="97"/>
        <v>40219.336124528847</v>
      </c>
      <c r="AX174">
        <f t="shared" si="98"/>
        <v>1999.9825000000001</v>
      </c>
      <c r="AY174">
        <f t="shared" si="99"/>
        <v>1681.1850107142857</v>
      </c>
      <c r="AZ174">
        <f t="shared" si="100"/>
        <v>0.84059986060592307</v>
      </c>
      <c r="BA174">
        <f t="shared" si="101"/>
        <v>0.16075773096943169</v>
      </c>
      <c r="BB174">
        <v>4.9000000000000004</v>
      </c>
      <c r="BC174">
        <v>0.5</v>
      </c>
      <c r="BD174" t="s">
        <v>353</v>
      </c>
      <c r="BE174">
        <v>2</v>
      </c>
      <c r="BF174" t="b">
        <v>1</v>
      </c>
      <c r="BG174">
        <v>1656172645.7142899</v>
      </c>
      <c r="BH174">
        <v>636.91932142857104</v>
      </c>
      <c r="BI174">
        <v>678.593678571429</v>
      </c>
      <c r="BJ174">
        <v>24.632842857142901</v>
      </c>
      <c r="BK174">
        <v>20.98555</v>
      </c>
      <c r="BL174">
        <v>625.47167857142801</v>
      </c>
      <c r="BM174">
        <v>24.248907142857099</v>
      </c>
      <c r="BN174">
        <v>500.006464285714</v>
      </c>
      <c r="BO174">
        <v>76.3396892857143</v>
      </c>
      <c r="BP174">
        <v>0.10009457500000001</v>
      </c>
      <c r="BQ174">
        <v>27.9103142857143</v>
      </c>
      <c r="BR174">
        <v>28.102071428571399</v>
      </c>
      <c r="BS174">
        <v>999.9</v>
      </c>
      <c r="BT174">
        <v>0</v>
      </c>
      <c r="BU174">
        <v>0</v>
      </c>
      <c r="BV174">
        <v>9993.5714285714294</v>
      </c>
      <c r="BW174">
        <v>0</v>
      </c>
      <c r="BX174">
        <v>272.576214285714</v>
      </c>
      <c r="BY174">
        <v>-41.674285714285702</v>
      </c>
      <c r="BZ174">
        <v>653.00453571428602</v>
      </c>
      <c r="CA174">
        <v>693.13889285714299</v>
      </c>
      <c r="CB174">
        <v>3.6472885714285699</v>
      </c>
      <c r="CC174">
        <v>678.593678571429</v>
      </c>
      <c r="CD174">
        <v>20.98555</v>
      </c>
      <c r="CE174">
        <v>1.88046357142857</v>
      </c>
      <c r="CF174">
        <v>1.60203035714286</v>
      </c>
      <c r="CG174">
        <v>16.4721678571429</v>
      </c>
      <c r="CH174">
        <v>13.9783071428571</v>
      </c>
      <c r="CI174">
        <v>1999.9825000000001</v>
      </c>
      <c r="CJ174">
        <v>0.98000385714285698</v>
      </c>
      <c r="CK174">
        <v>1.9995914285714299E-2</v>
      </c>
      <c r="CL174">
        <v>0</v>
      </c>
      <c r="CM174">
        <v>2.232275</v>
      </c>
      <c r="CN174">
        <v>0</v>
      </c>
      <c r="CO174">
        <v>5129.9689285714303</v>
      </c>
      <c r="CP174">
        <v>17300.0285714286</v>
      </c>
      <c r="CQ174">
        <v>40.875</v>
      </c>
      <c r="CR174">
        <v>41.147142857142804</v>
      </c>
      <c r="CS174">
        <v>40.625</v>
      </c>
      <c r="CT174">
        <v>39.75</v>
      </c>
      <c r="CU174">
        <v>40.1825714285714</v>
      </c>
      <c r="CV174">
        <v>1959.9921428571399</v>
      </c>
      <c r="CW174">
        <v>39.9903571428571</v>
      </c>
      <c r="CX174">
        <v>0</v>
      </c>
      <c r="CY174">
        <v>1656172653</v>
      </c>
      <c r="CZ174">
        <v>0</v>
      </c>
      <c r="DA174">
        <v>0</v>
      </c>
      <c r="DB174" t="s">
        <v>354</v>
      </c>
      <c r="DC174">
        <v>1656081770.5</v>
      </c>
      <c r="DD174">
        <v>1655399214.5999999</v>
      </c>
      <c r="DE174">
        <v>0</v>
      </c>
      <c r="DF174">
        <v>0.13400000000000001</v>
      </c>
      <c r="DG174">
        <v>-0.06</v>
      </c>
      <c r="DH174">
        <v>9.3309999999999995</v>
      </c>
      <c r="DI174">
        <v>0.51100000000000001</v>
      </c>
      <c r="DJ174">
        <v>421</v>
      </c>
      <c r="DK174">
        <v>25</v>
      </c>
      <c r="DL174">
        <v>1.93</v>
      </c>
      <c r="DM174">
        <v>0.15</v>
      </c>
      <c r="DN174">
        <v>-41.246160000000003</v>
      </c>
      <c r="DO174">
        <v>-6.8946393996246602</v>
      </c>
      <c r="DP174">
        <v>0.76390403971965004</v>
      </c>
      <c r="DQ174">
        <v>0</v>
      </c>
      <c r="DR174">
        <v>3.6335065000000002</v>
      </c>
      <c r="DS174">
        <v>0.31373065666041799</v>
      </c>
      <c r="DT174">
        <v>3.84437257917336E-2</v>
      </c>
      <c r="DU174">
        <v>0</v>
      </c>
      <c r="DV174">
        <v>0</v>
      </c>
      <c r="DW174">
        <v>2</v>
      </c>
      <c r="DX174" t="s">
        <v>359</v>
      </c>
      <c r="DY174">
        <v>2.9720499999999999</v>
      </c>
      <c r="DZ174">
        <v>2.7544</v>
      </c>
      <c r="EA174">
        <v>0.106547</v>
      </c>
      <c r="EB174">
        <v>0.112593</v>
      </c>
      <c r="EC174">
        <v>8.9180899999999994E-2</v>
      </c>
      <c r="ED174">
        <v>8.0317E-2</v>
      </c>
      <c r="EE174">
        <v>34829.300000000003</v>
      </c>
      <c r="EF174">
        <v>37930.800000000003</v>
      </c>
      <c r="EG174">
        <v>35339.199999999997</v>
      </c>
      <c r="EH174">
        <v>38779.199999999997</v>
      </c>
      <c r="EI174">
        <v>45638.9</v>
      </c>
      <c r="EJ174">
        <v>51471.8</v>
      </c>
      <c r="EK174">
        <v>55229.1</v>
      </c>
      <c r="EL174">
        <v>62153.599999999999</v>
      </c>
      <c r="EM174">
        <v>1.865</v>
      </c>
      <c r="EN174">
        <v>2.1945999999999999</v>
      </c>
      <c r="EO174">
        <v>-1.8477400000000001E-2</v>
      </c>
      <c r="EP174">
        <v>0</v>
      </c>
      <c r="EQ174">
        <v>28.414200000000001</v>
      </c>
      <c r="ER174">
        <v>999.9</v>
      </c>
      <c r="ES174">
        <v>49.493000000000002</v>
      </c>
      <c r="ET174">
        <v>31.501000000000001</v>
      </c>
      <c r="EU174">
        <v>30.092199999999998</v>
      </c>
      <c r="EV174">
        <v>54.636400000000002</v>
      </c>
      <c r="EW174">
        <v>39.2348</v>
      </c>
      <c r="EX174">
        <v>2</v>
      </c>
      <c r="EY174">
        <v>0.118232</v>
      </c>
      <c r="EZ174">
        <v>1.6556900000000001</v>
      </c>
      <c r="FA174">
        <v>20.138999999999999</v>
      </c>
      <c r="FB174">
        <v>5.1981200000000003</v>
      </c>
      <c r="FC174">
        <v>12.0099</v>
      </c>
      <c r="FD174">
        <v>4.976</v>
      </c>
      <c r="FE174">
        <v>3.294</v>
      </c>
      <c r="FF174">
        <v>9999</v>
      </c>
      <c r="FG174">
        <v>9999</v>
      </c>
      <c r="FH174">
        <v>9999</v>
      </c>
      <c r="FI174">
        <v>546.6</v>
      </c>
      <c r="FJ174">
        <v>1.8631</v>
      </c>
      <c r="FK174">
        <v>1.86792</v>
      </c>
      <c r="FL174">
        <v>1.86768</v>
      </c>
      <c r="FM174">
        <v>1.8689</v>
      </c>
      <c r="FN174">
        <v>1.8696600000000001</v>
      </c>
      <c r="FO174">
        <v>1.8656900000000001</v>
      </c>
      <c r="FP174">
        <v>1.86676</v>
      </c>
      <c r="FQ174">
        <v>1.8681300000000001</v>
      </c>
      <c r="FR174">
        <v>5</v>
      </c>
      <c r="FS174">
        <v>0</v>
      </c>
      <c r="FT174">
        <v>0</v>
      </c>
      <c r="FU174">
        <v>0</v>
      </c>
      <c r="FV174" t="s">
        <v>356</v>
      </c>
      <c r="FW174" t="s">
        <v>357</v>
      </c>
      <c r="FX174" t="s">
        <v>358</v>
      </c>
      <c r="FY174" t="s">
        <v>358</v>
      </c>
      <c r="FZ174" t="s">
        <v>358</v>
      </c>
      <c r="GA174" t="s">
        <v>358</v>
      </c>
      <c r="GB174">
        <v>0</v>
      </c>
      <c r="GC174">
        <v>100</v>
      </c>
      <c r="GD174">
        <v>100</v>
      </c>
      <c r="GE174">
        <v>11.669</v>
      </c>
      <c r="GF174">
        <v>0.38319999999999999</v>
      </c>
      <c r="GG174">
        <v>5.6659111101770199</v>
      </c>
      <c r="GH174">
        <v>9.7043563482216103E-3</v>
      </c>
      <c r="GI174">
        <v>-6.1047874590071599E-7</v>
      </c>
      <c r="GJ174">
        <v>-2.0035481135848299E-10</v>
      </c>
      <c r="GK174">
        <v>-3.5135532291547797E-2</v>
      </c>
      <c r="GL174">
        <v>-2.6720997246463701E-3</v>
      </c>
      <c r="GM174">
        <v>1.0346449865754101E-3</v>
      </c>
      <c r="GN174">
        <v>-8.7332016154656395E-6</v>
      </c>
      <c r="GO174">
        <v>13</v>
      </c>
      <c r="GP174">
        <v>1798</v>
      </c>
      <c r="GQ174">
        <v>1</v>
      </c>
      <c r="GR174">
        <v>47</v>
      </c>
      <c r="GS174">
        <v>1514.7</v>
      </c>
      <c r="GT174">
        <v>12890.6</v>
      </c>
      <c r="GU174">
        <v>2.0153799999999999</v>
      </c>
      <c r="GV174">
        <v>2.6232899999999999</v>
      </c>
      <c r="GW174">
        <v>2.2485400000000002</v>
      </c>
      <c r="GX174">
        <v>2.7233900000000002</v>
      </c>
      <c r="GY174">
        <v>1.9958499999999999</v>
      </c>
      <c r="GZ174">
        <v>2.2985799999999998</v>
      </c>
      <c r="HA174">
        <v>37.674500000000002</v>
      </c>
      <c r="HB174">
        <v>15.4016</v>
      </c>
      <c r="HC174">
        <v>18</v>
      </c>
      <c r="HD174">
        <v>440.94900000000001</v>
      </c>
      <c r="HE174">
        <v>671.00599999999997</v>
      </c>
      <c r="HF174">
        <v>23.002199999999998</v>
      </c>
      <c r="HG174">
        <v>28.7517</v>
      </c>
      <c r="HH174">
        <v>30.000299999999999</v>
      </c>
      <c r="HI174">
        <v>28.5883</v>
      </c>
      <c r="HJ174">
        <v>28.493600000000001</v>
      </c>
      <c r="HK174">
        <v>40.403799999999997</v>
      </c>
      <c r="HL174">
        <v>31.517600000000002</v>
      </c>
      <c r="HM174">
        <v>0</v>
      </c>
      <c r="HN174">
        <v>23</v>
      </c>
      <c r="HO174">
        <v>722.27800000000002</v>
      </c>
      <c r="HP174">
        <v>20.956099999999999</v>
      </c>
      <c r="HQ174">
        <v>102.46</v>
      </c>
      <c r="HR174">
        <v>103.486</v>
      </c>
    </row>
    <row r="175" spans="1:226" x14ac:dyDescent="0.2">
      <c r="A175">
        <v>181</v>
      </c>
      <c r="B175">
        <v>1656172658</v>
      </c>
      <c r="C175">
        <v>3354</v>
      </c>
      <c r="D175" t="s">
        <v>678</v>
      </c>
      <c r="E175" t="s">
        <v>679</v>
      </c>
      <c r="F175">
        <v>5</v>
      </c>
      <c r="G175" t="s">
        <v>596</v>
      </c>
      <c r="H175" t="s">
        <v>352</v>
      </c>
      <c r="I175">
        <v>1656172650.1607101</v>
      </c>
      <c r="J175">
        <f t="shared" si="68"/>
        <v>3.8097265936270206E-3</v>
      </c>
      <c r="K175">
        <f t="shared" si="69"/>
        <v>3.8097265936270208</v>
      </c>
      <c r="L175">
        <f t="shared" si="70"/>
        <v>18.0325662128805</v>
      </c>
      <c r="M175">
        <f t="shared" si="71"/>
        <v>651.56357142857098</v>
      </c>
      <c r="N175">
        <f t="shared" si="72"/>
        <v>409.83198570712716</v>
      </c>
      <c r="O175">
        <f t="shared" si="73"/>
        <v>31.32740658935985</v>
      </c>
      <c r="P175">
        <f t="shared" si="74"/>
        <v>49.805280292458342</v>
      </c>
      <c r="Q175">
        <f t="shared" si="75"/>
        <v>0.13595380497636181</v>
      </c>
      <c r="R175">
        <f t="shared" si="76"/>
        <v>2.6645263381745932</v>
      </c>
      <c r="S175">
        <f t="shared" si="77"/>
        <v>0.13221430777888565</v>
      </c>
      <c r="T175">
        <f t="shared" si="78"/>
        <v>8.2961353987801259E-2</v>
      </c>
      <c r="U175">
        <f t="shared" si="79"/>
        <v>321.51698067857097</v>
      </c>
      <c r="V175">
        <f t="shared" si="80"/>
        <v>28.905694575636204</v>
      </c>
      <c r="W175">
        <f t="shared" si="81"/>
        <v>28.905694575636204</v>
      </c>
      <c r="X175">
        <f t="shared" si="82"/>
        <v>3.999877984227219</v>
      </c>
      <c r="Y175">
        <f t="shared" si="83"/>
        <v>49.832686839951968</v>
      </c>
      <c r="Z175">
        <f t="shared" si="84"/>
        <v>1.8820294866639617</v>
      </c>
      <c r="AA175">
        <f t="shared" si="85"/>
        <v>3.7766967948336614</v>
      </c>
      <c r="AB175">
        <f t="shared" si="86"/>
        <v>2.1178484975632572</v>
      </c>
      <c r="AC175">
        <f t="shared" si="87"/>
        <v>-168.00894277895162</v>
      </c>
      <c r="AD175">
        <f t="shared" si="88"/>
        <v>-141.90843523483278</v>
      </c>
      <c r="AE175">
        <f t="shared" si="89"/>
        <v>-11.656847913855019</v>
      </c>
      <c r="AF175">
        <f t="shared" si="90"/>
        <v>-5.7245249068444082E-2</v>
      </c>
      <c r="AG175">
        <f t="shared" si="91"/>
        <v>40.343533937507509</v>
      </c>
      <c r="AH175">
        <f t="shared" si="92"/>
        <v>3.8290246769711311</v>
      </c>
      <c r="AI175">
        <f t="shared" si="93"/>
        <v>18.0325662128805</v>
      </c>
      <c r="AJ175">
        <v>724.70657679383396</v>
      </c>
      <c r="AK175">
        <v>692.84107878787904</v>
      </c>
      <c r="AL175">
        <v>3.38473062067153</v>
      </c>
      <c r="AM175">
        <v>66.908545016606197</v>
      </c>
      <c r="AN175">
        <f t="shared" si="94"/>
        <v>3.8097265936270208</v>
      </c>
      <c r="AO175">
        <v>20.955408928064401</v>
      </c>
      <c r="AP175">
        <v>24.601696969696999</v>
      </c>
      <c r="AQ175">
        <v>-9.3976428958562398E-4</v>
      </c>
      <c r="AR175">
        <v>77.415575398993695</v>
      </c>
      <c r="AS175">
        <v>4</v>
      </c>
      <c r="AT175">
        <v>1</v>
      </c>
      <c r="AU175">
        <f t="shared" si="95"/>
        <v>1</v>
      </c>
      <c r="AV175">
        <f t="shared" si="96"/>
        <v>0</v>
      </c>
      <c r="AW175">
        <f t="shared" si="97"/>
        <v>40235.559196943788</v>
      </c>
      <c r="AX175">
        <f t="shared" si="98"/>
        <v>2000.0096428571401</v>
      </c>
      <c r="AY175">
        <f t="shared" si="99"/>
        <v>1681.2078107142834</v>
      </c>
      <c r="AZ175">
        <f t="shared" si="100"/>
        <v>0.84059985246499702</v>
      </c>
      <c r="BA175">
        <f t="shared" si="101"/>
        <v>0.16075771525744428</v>
      </c>
      <c r="BB175">
        <v>4.9000000000000004</v>
      </c>
      <c r="BC175">
        <v>0.5</v>
      </c>
      <c r="BD175" t="s">
        <v>353</v>
      </c>
      <c r="BE175">
        <v>2</v>
      </c>
      <c r="BF175" t="b">
        <v>1</v>
      </c>
      <c r="BG175">
        <v>1656172650.1607101</v>
      </c>
      <c r="BH175">
        <v>651.56357142857098</v>
      </c>
      <c r="BI175">
        <v>693.54714285714294</v>
      </c>
      <c r="BJ175">
        <v>24.621121428571399</v>
      </c>
      <c r="BK175">
        <v>20.960896428571399</v>
      </c>
      <c r="BL175">
        <v>639.98964285714305</v>
      </c>
      <c r="BM175">
        <v>24.237553571428599</v>
      </c>
      <c r="BN175">
        <v>499.97674999999998</v>
      </c>
      <c r="BO175">
        <v>76.339675</v>
      </c>
      <c r="BP175">
        <v>9.9958025000000006E-2</v>
      </c>
      <c r="BQ175">
        <v>27.917817857142801</v>
      </c>
      <c r="BR175">
        <v>28.107953571428599</v>
      </c>
      <c r="BS175">
        <v>999.9</v>
      </c>
      <c r="BT175">
        <v>0</v>
      </c>
      <c r="BU175">
        <v>0</v>
      </c>
      <c r="BV175">
        <v>9998.0357142857101</v>
      </c>
      <c r="BW175">
        <v>0</v>
      </c>
      <c r="BX175">
        <v>272.27792857142902</v>
      </c>
      <c r="BY175">
        <v>-41.983546428571401</v>
      </c>
      <c r="BZ175">
        <v>668.01042857142897</v>
      </c>
      <c r="CA175">
        <v>708.39546428571396</v>
      </c>
      <c r="CB175">
        <v>3.6602271428571398</v>
      </c>
      <c r="CC175">
        <v>693.54714285714294</v>
      </c>
      <c r="CD175">
        <v>20.960896428571399</v>
      </c>
      <c r="CE175">
        <v>1.87956821428571</v>
      </c>
      <c r="CF175">
        <v>1.60014821428571</v>
      </c>
      <c r="CG175">
        <v>16.464696428571401</v>
      </c>
      <c r="CH175">
        <v>13.960207142857101</v>
      </c>
      <c r="CI175">
        <v>2000.0096428571401</v>
      </c>
      <c r="CJ175">
        <v>0.98000428571428599</v>
      </c>
      <c r="CK175">
        <v>1.9995571428571401E-2</v>
      </c>
      <c r="CL175">
        <v>0</v>
      </c>
      <c r="CM175">
        <v>2.2247285714285701</v>
      </c>
      <c r="CN175">
        <v>0</v>
      </c>
      <c r="CO175">
        <v>5135.8817857142903</v>
      </c>
      <c r="CP175">
        <v>17300.2642857143</v>
      </c>
      <c r="CQ175">
        <v>40.875</v>
      </c>
      <c r="CR175">
        <v>41.162642857142799</v>
      </c>
      <c r="CS175">
        <v>40.633857142857103</v>
      </c>
      <c r="CT175">
        <v>39.754428571428598</v>
      </c>
      <c r="CU175">
        <v>40.186999999999998</v>
      </c>
      <c r="CV175">
        <v>1960.0192857142899</v>
      </c>
      <c r="CW175">
        <v>39.9903571428571</v>
      </c>
      <c r="CX175">
        <v>0</v>
      </c>
      <c r="CY175">
        <v>1656172657.8</v>
      </c>
      <c r="CZ175">
        <v>0</v>
      </c>
      <c r="DA175">
        <v>0</v>
      </c>
      <c r="DB175" t="s">
        <v>354</v>
      </c>
      <c r="DC175">
        <v>1656081770.5</v>
      </c>
      <c r="DD175">
        <v>1655399214.5999999</v>
      </c>
      <c r="DE175">
        <v>0</v>
      </c>
      <c r="DF175">
        <v>0.13400000000000001</v>
      </c>
      <c r="DG175">
        <v>-0.06</v>
      </c>
      <c r="DH175">
        <v>9.3309999999999995</v>
      </c>
      <c r="DI175">
        <v>0.51100000000000001</v>
      </c>
      <c r="DJ175">
        <v>421</v>
      </c>
      <c r="DK175">
        <v>25</v>
      </c>
      <c r="DL175">
        <v>1.93</v>
      </c>
      <c r="DM175">
        <v>0.15</v>
      </c>
      <c r="DN175">
        <v>-41.771302499999997</v>
      </c>
      <c r="DO175">
        <v>-5.0393054409004501</v>
      </c>
      <c r="DP175">
        <v>0.60728829746978497</v>
      </c>
      <c r="DQ175">
        <v>0</v>
      </c>
      <c r="DR175">
        <v>3.6456637500000002</v>
      </c>
      <c r="DS175">
        <v>0.178950056285169</v>
      </c>
      <c r="DT175">
        <v>3.3604133427861199E-2</v>
      </c>
      <c r="DU175">
        <v>0</v>
      </c>
      <c r="DV175">
        <v>0</v>
      </c>
      <c r="DW175">
        <v>2</v>
      </c>
      <c r="DX175" t="s">
        <v>359</v>
      </c>
      <c r="DY175">
        <v>2.9712000000000001</v>
      </c>
      <c r="DZ175">
        <v>2.7547000000000001</v>
      </c>
      <c r="EA175">
        <v>0.108213</v>
      </c>
      <c r="EB175">
        <v>0.114214</v>
      </c>
      <c r="EC175">
        <v>8.9156600000000003E-2</v>
      </c>
      <c r="ED175">
        <v>8.0336400000000002E-2</v>
      </c>
      <c r="EE175">
        <v>34764</v>
      </c>
      <c r="EF175">
        <v>37861.800000000003</v>
      </c>
      <c r="EG175">
        <v>35338.9</v>
      </c>
      <c r="EH175">
        <v>38779.4</v>
      </c>
      <c r="EI175">
        <v>45638.8</v>
      </c>
      <c r="EJ175">
        <v>51471</v>
      </c>
      <c r="EK175">
        <v>55227.5</v>
      </c>
      <c r="EL175">
        <v>62153.9</v>
      </c>
      <c r="EM175">
        <v>1.8637999999999999</v>
      </c>
      <c r="EN175">
        <v>2.1953999999999998</v>
      </c>
      <c r="EO175">
        <v>-1.92225E-2</v>
      </c>
      <c r="EP175">
        <v>0</v>
      </c>
      <c r="EQ175">
        <v>28.439499999999999</v>
      </c>
      <c r="ER175">
        <v>999.9</v>
      </c>
      <c r="ES175">
        <v>49.469000000000001</v>
      </c>
      <c r="ET175">
        <v>31.501000000000001</v>
      </c>
      <c r="EU175">
        <v>30.080100000000002</v>
      </c>
      <c r="EV175">
        <v>54.226399999999998</v>
      </c>
      <c r="EW175">
        <v>39.250799999999998</v>
      </c>
      <c r="EX175">
        <v>2</v>
      </c>
      <c r="EY175">
        <v>0.118618</v>
      </c>
      <c r="EZ175">
        <v>1.66791</v>
      </c>
      <c r="FA175">
        <v>20.1388</v>
      </c>
      <c r="FB175">
        <v>5.1993200000000002</v>
      </c>
      <c r="FC175">
        <v>12.0099</v>
      </c>
      <c r="FD175">
        <v>4.976</v>
      </c>
      <c r="FE175">
        <v>3.2938000000000001</v>
      </c>
      <c r="FF175">
        <v>9999</v>
      </c>
      <c r="FG175">
        <v>9999</v>
      </c>
      <c r="FH175">
        <v>9999</v>
      </c>
      <c r="FI175">
        <v>546.6</v>
      </c>
      <c r="FJ175">
        <v>1.8631</v>
      </c>
      <c r="FK175">
        <v>1.8678900000000001</v>
      </c>
      <c r="FL175">
        <v>1.86768</v>
      </c>
      <c r="FM175">
        <v>1.86887</v>
      </c>
      <c r="FN175">
        <v>1.8696600000000001</v>
      </c>
      <c r="FO175">
        <v>1.8656900000000001</v>
      </c>
      <c r="FP175">
        <v>1.86676</v>
      </c>
      <c r="FQ175">
        <v>1.8681300000000001</v>
      </c>
      <c r="FR175">
        <v>5</v>
      </c>
      <c r="FS175">
        <v>0</v>
      </c>
      <c r="FT175">
        <v>0</v>
      </c>
      <c r="FU175">
        <v>0</v>
      </c>
      <c r="FV175" t="s">
        <v>356</v>
      </c>
      <c r="FW175" t="s">
        <v>357</v>
      </c>
      <c r="FX175" t="s">
        <v>358</v>
      </c>
      <c r="FY175" t="s">
        <v>358</v>
      </c>
      <c r="FZ175" t="s">
        <v>358</v>
      </c>
      <c r="GA175" t="s">
        <v>358</v>
      </c>
      <c r="GB175">
        <v>0</v>
      </c>
      <c r="GC175">
        <v>100</v>
      </c>
      <c r="GD175">
        <v>100</v>
      </c>
      <c r="GE175">
        <v>11.795999999999999</v>
      </c>
      <c r="GF175">
        <v>0.38300000000000001</v>
      </c>
      <c r="GG175">
        <v>5.6659111101770199</v>
      </c>
      <c r="GH175">
        <v>9.7043563482216103E-3</v>
      </c>
      <c r="GI175">
        <v>-6.1047874590071599E-7</v>
      </c>
      <c r="GJ175">
        <v>-2.0035481135848299E-10</v>
      </c>
      <c r="GK175">
        <v>-3.5135532291547797E-2</v>
      </c>
      <c r="GL175">
        <v>-2.6720997246463701E-3</v>
      </c>
      <c r="GM175">
        <v>1.0346449865754101E-3</v>
      </c>
      <c r="GN175">
        <v>-8.7332016154656395E-6</v>
      </c>
      <c r="GO175">
        <v>13</v>
      </c>
      <c r="GP175">
        <v>1798</v>
      </c>
      <c r="GQ175">
        <v>1</v>
      </c>
      <c r="GR175">
        <v>47</v>
      </c>
      <c r="GS175">
        <v>1514.8</v>
      </c>
      <c r="GT175">
        <v>12890.7</v>
      </c>
      <c r="GU175">
        <v>2.04834</v>
      </c>
      <c r="GV175">
        <v>2.6184099999999999</v>
      </c>
      <c r="GW175">
        <v>2.2485400000000002</v>
      </c>
      <c r="GX175">
        <v>2.7221700000000002</v>
      </c>
      <c r="GY175">
        <v>1.9958499999999999</v>
      </c>
      <c r="GZ175">
        <v>2.3327599999999999</v>
      </c>
      <c r="HA175">
        <v>37.674500000000002</v>
      </c>
      <c r="HB175">
        <v>15.4016</v>
      </c>
      <c r="HC175">
        <v>18</v>
      </c>
      <c r="HD175">
        <v>440.262</v>
      </c>
      <c r="HE175">
        <v>671.73599999999999</v>
      </c>
      <c r="HF175">
        <v>23.002600000000001</v>
      </c>
      <c r="HG175">
        <v>28.756599999999999</v>
      </c>
      <c r="HH175">
        <v>30.000299999999999</v>
      </c>
      <c r="HI175">
        <v>28.5932</v>
      </c>
      <c r="HJ175">
        <v>28.4985</v>
      </c>
      <c r="HK175">
        <v>41.057099999999998</v>
      </c>
      <c r="HL175">
        <v>31.517600000000002</v>
      </c>
      <c r="HM175">
        <v>0</v>
      </c>
      <c r="HN175">
        <v>23</v>
      </c>
      <c r="HO175">
        <v>742.471</v>
      </c>
      <c r="HP175">
        <v>21.031400000000001</v>
      </c>
      <c r="HQ175">
        <v>102.458</v>
      </c>
      <c r="HR175">
        <v>103.486</v>
      </c>
    </row>
    <row r="176" spans="1:226" x14ac:dyDescent="0.2">
      <c r="A176">
        <v>182</v>
      </c>
      <c r="B176">
        <v>1656172663.5</v>
      </c>
      <c r="C176">
        <v>3359.5</v>
      </c>
      <c r="D176" t="s">
        <v>680</v>
      </c>
      <c r="E176" t="s">
        <v>681</v>
      </c>
      <c r="F176">
        <v>5</v>
      </c>
      <c r="G176" t="s">
        <v>596</v>
      </c>
      <c r="H176" t="s">
        <v>352</v>
      </c>
      <c r="I176">
        <v>1656172655.7321401</v>
      </c>
      <c r="J176">
        <f t="shared" si="68"/>
        <v>3.8191877215411809E-3</v>
      </c>
      <c r="K176">
        <f t="shared" si="69"/>
        <v>3.8191877215411809</v>
      </c>
      <c r="L176">
        <f t="shared" si="70"/>
        <v>18.563347815192323</v>
      </c>
      <c r="M176">
        <f t="shared" si="71"/>
        <v>669.85350000000005</v>
      </c>
      <c r="N176">
        <f t="shared" si="72"/>
        <v>421.19628923232739</v>
      </c>
      <c r="O176">
        <f t="shared" si="73"/>
        <v>32.195944475212457</v>
      </c>
      <c r="P176">
        <f t="shared" si="74"/>
        <v>51.203124633016046</v>
      </c>
      <c r="Q176">
        <f t="shared" si="75"/>
        <v>0.1360759784803568</v>
      </c>
      <c r="R176">
        <f t="shared" si="76"/>
        <v>2.6632759571083477</v>
      </c>
      <c r="S176">
        <f t="shared" si="77"/>
        <v>0.13232815044610688</v>
      </c>
      <c r="T176">
        <f t="shared" si="78"/>
        <v>8.3033223652606278E-2</v>
      </c>
      <c r="U176">
        <f t="shared" si="79"/>
        <v>321.51506335714282</v>
      </c>
      <c r="V176">
        <f t="shared" si="80"/>
        <v>28.916497173362067</v>
      </c>
      <c r="W176">
        <f t="shared" si="81"/>
        <v>28.916497173362067</v>
      </c>
      <c r="X176">
        <f t="shared" si="82"/>
        <v>4.0023807286913167</v>
      </c>
      <c r="Y176">
        <f t="shared" si="83"/>
        <v>49.770939902238375</v>
      </c>
      <c r="Z176">
        <f t="shared" si="84"/>
        <v>1.8811323860932345</v>
      </c>
      <c r="AA176">
        <f t="shared" si="85"/>
        <v>3.7795797905127233</v>
      </c>
      <c r="AB176">
        <f t="shared" si="86"/>
        <v>2.1212483425980819</v>
      </c>
      <c r="AC176">
        <f t="shared" si="87"/>
        <v>-168.42617851996607</v>
      </c>
      <c r="AD176">
        <f t="shared" si="88"/>
        <v>-141.51453906283515</v>
      </c>
      <c r="AE176">
        <f t="shared" si="89"/>
        <v>-11.631331800622803</v>
      </c>
      <c r="AF176">
        <f t="shared" si="90"/>
        <v>-5.6986026281180102E-2</v>
      </c>
      <c r="AG176">
        <f t="shared" si="91"/>
        <v>40.92779016684208</v>
      </c>
      <c r="AH176">
        <f t="shared" si="92"/>
        <v>3.8183720062034596</v>
      </c>
      <c r="AI176">
        <f t="shared" si="93"/>
        <v>18.563347815192323</v>
      </c>
      <c r="AJ176">
        <v>743.70931817336304</v>
      </c>
      <c r="AK176">
        <v>711.23935151515104</v>
      </c>
      <c r="AL176">
        <v>3.4024874362106101</v>
      </c>
      <c r="AM176">
        <v>66.908545016606197</v>
      </c>
      <c r="AN176">
        <f t="shared" si="94"/>
        <v>3.8191877215411809</v>
      </c>
      <c r="AO176">
        <v>20.9637585087304</v>
      </c>
      <c r="AP176">
        <v>24.612972727272702</v>
      </c>
      <c r="AQ176">
        <v>3.7944627813612202E-4</v>
      </c>
      <c r="AR176">
        <v>77.415575398993695</v>
      </c>
      <c r="AS176">
        <v>4</v>
      </c>
      <c r="AT176">
        <v>1</v>
      </c>
      <c r="AU176">
        <f t="shared" si="95"/>
        <v>1</v>
      </c>
      <c r="AV176">
        <f t="shared" si="96"/>
        <v>0</v>
      </c>
      <c r="AW176">
        <f t="shared" si="97"/>
        <v>40206.048500799428</v>
      </c>
      <c r="AX176">
        <f t="shared" si="98"/>
        <v>1999.9974999999999</v>
      </c>
      <c r="AY176">
        <f t="shared" si="99"/>
        <v>1681.1976214285712</v>
      </c>
      <c r="AZ176">
        <f t="shared" si="100"/>
        <v>0.84059986146411247</v>
      </c>
      <c r="BA176">
        <f t="shared" si="101"/>
        <v>0.1607577326257372</v>
      </c>
      <c r="BB176">
        <v>4.9000000000000004</v>
      </c>
      <c r="BC176">
        <v>0.5</v>
      </c>
      <c r="BD176" t="s">
        <v>353</v>
      </c>
      <c r="BE176">
        <v>2</v>
      </c>
      <c r="BF176" t="b">
        <v>1</v>
      </c>
      <c r="BG176">
        <v>1656172655.7321401</v>
      </c>
      <c r="BH176">
        <v>669.85350000000005</v>
      </c>
      <c r="BI176">
        <v>712.47310714285697</v>
      </c>
      <c r="BJ176">
        <v>24.609496428571401</v>
      </c>
      <c r="BK176">
        <v>20.959257142857101</v>
      </c>
      <c r="BL176">
        <v>658.12264285714298</v>
      </c>
      <c r="BM176">
        <v>24.226303571428598</v>
      </c>
      <c r="BN176">
        <v>499.95567857142902</v>
      </c>
      <c r="BO176">
        <v>76.339317857142902</v>
      </c>
      <c r="BP176">
        <v>9.9970185714285703E-2</v>
      </c>
      <c r="BQ176">
        <v>27.930900000000001</v>
      </c>
      <c r="BR176">
        <v>28.121096428571398</v>
      </c>
      <c r="BS176">
        <v>999.9</v>
      </c>
      <c r="BT176">
        <v>0</v>
      </c>
      <c r="BU176">
        <v>0</v>
      </c>
      <c r="BV176">
        <v>9990.8928571428605</v>
      </c>
      <c r="BW176">
        <v>0</v>
      </c>
      <c r="BX176">
        <v>272.822857142857</v>
      </c>
      <c r="BY176">
        <v>-42.619535714285703</v>
      </c>
      <c r="BZ176">
        <v>686.75410714285704</v>
      </c>
      <c r="CA176">
        <v>727.72571428571405</v>
      </c>
      <c r="CB176">
        <v>3.6502471428571401</v>
      </c>
      <c r="CC176">
        <v>712.47310714285697</v>
      </c>
      <c r="CD176">
        <v>20.959257142857101</v>
      </c>
      <c r="CE176">
        <v>1.87867214285714</v>
      </c>
      <c r="CF176">
        <v>1.6000160714285701</v>
      </c>
      <c r="CG176">
        <v>16.457221428571401</v>
      </c>
      <c r="CH176">
        <v>13.9589464285714</v>
      </c>
      <c r="CI176">
        <v>1999.9974999999999</v>
      </c>
      <c r="CJ176">
        <v>0.98000414285714299</v>
      </c>
      <c r="CK176">
        <v>1.9995685714285699E-2</v>
      </c>
      <c r="CL176">
        <v>0</v>
      </c>
      <c r="CM176">
        <v>2.2263464285714298</v>
      </c>
      <c r="CN176">
        <v>0</v>
      </c>
      <c r="CO176">
        <v>5142.8892857142901</v>
      </c>
      <c r="CP176">
        <v>17300.150000000001</v>
      </c>
      <c r="CQ176">
        <v>40.875</v>
      </c>
      <c r="CR176">
        <v>41.184785714285702</v>
      </c>
      <c r="CS176">
        <v>40.644928571428601</v>
      </c>
      <c r="CT176">
        <v>39.776571428571401</v>
      </c>
      <c r="CU176">
        <v>40.186999999999998</v>
      </c>
      <c r="CV176">
        <v>1960.0067857142899</v>
      </c>
      <c r="CW176">
        <v>39.990714285714297</v>
      </c>
      <c r="CX176">
        <v>0</v>
      </c>
      <c r="CY176">
        <v>1656172662.5999999</v>
      </c>
      <c r="CZ176">
        <v>0</v>
      </c>
      <c r="DA176">
        <v>0</v>
      </c>
      <c r="DB176" t="s">
        <v>354</v>
      </c>
      <c r="DC176">
        <v>1656081770.5</v>
      </c>
      <c r="DD176">
        <v>1655399214.5999999</v>
      </c>
      <c r="DE176">
        <v>0</v>
      </c>
      <c r="DF176">
        <v>0.13400000000000001</v>
      </c>
      <c r="DG176">
        <v>-0.06</v>
      </c>
      <c r="DH176">
        <v>9.3309999999999995</v>
      </c>
      <c r="DI176">
        <v>0.51100000000000001</v>
      </c>
      <c r="DJ176">
        <v>421</v>
      </c>
      <c r="DK176">
        <v>25</v>
      </c>
      <c r="DL176">
        <v>1.93</v>
      </c>
      <c r="DM176">
        <v>0.15</v>
      </c>
      <c r="DN176">
        <v>-42.3157025</v>
      </c>
      <c r="DO176">
        <v>-5.8689174484051998</v>
      </c>
      <c r="DP176">
        <v>0.68562650673945602</v>
      </c>
      <c r="DQ176">
        <v>0</v>
      </c>
      <c r="DR176">
        <v>3.6581899999999998</v>
      </c>
      <c r="DS176">
        <v>-0.16148848030019</v>
      </c>
      <c r="DT176">
        <v>1.8352207496647399E-2</v>
      </c>
      <c r="DU176">
        <v>0</v>
      </c>
      <c r="DV176">
        <v>0</v>
      </c>
      <c r="DW176">
        <v>2</v>
      </c>
      <c r="DX176" t="s">
        <v>359</v>
      </c>
      <c r="DY176">
        <v>2.97194</v>
      </c>
      <c r="DZ176">
        <v>2.7537500000000001</v>
      </c>
      <c r="EA176">
        <v>0.110224</v>
      </c>
      <c r="EB176">
        <v>0.116267</v>
      </c>
      <c r="EC176">
        <v>8.9184299999999994E-2</v>
      </c>
      <c r="ED176">
        <v>8.0368099999999998E-2</v>
      </c>
      <c r="EE176">
        <v>34685.199999999997</v>
      </c>
      <c r="EF176">
        <v>37773.800000000003</v>
      </c>
      <c r="EG176">
        <v>35338.5</v>
      </c>
      <c r="EH176">
        <v>38779.199999999997</v>
      </c>
      <c r="EI176">
        <v>45637.7</v>
      </c>
      <c r="EJ176">
        <v>51468.800000000003</v>
      </c>
      <c r="EK176">
        <v>55227.7</v>
      </c>
      <c r="EL176">
        <v>62153.4</v>
      </c>
      <c r="EM176">
        <v>1.8648</v>
      </c>
      <c r="EN176">
        <v>2.1945999999999999</v>
      </c>
      <c r="EO176">
        <v>-1.9967599999999999E-2</v>
      </c>
      <c r="EP176">
        <v>0</v>
      </c>
      <c r="EQ176">
        <v>28.470199999999998</v>
      </c>
      <c r="ER176">
        <v>999.9</v>
      </c>
      <c r="ES176">
        <v>49.445</v>
      </c>
      <c r="ET176">
        <v>31.510999999999999</v>
      </c>
      <c r="EU176">
        <v>30.083100000000002</v>
      </c>
      <c r="EV176">
        <v>54.356400000000001</v>
      </c>
      <c r="EW176">
        <v>39.238799999999998</v>
      </c>
      <c r="EX176">
        <v>2</v>
      </c>
      <c r="EY176">
        <v>0.119085</v>
      </c>
      <c r="EZ176">
        <v>1.68144</v>
      </c>
      <c r="FA176">
        <v>20.138500000000001</v>
      </c>
      <c r="FB176">
        <v>5.1993200000000002</v>
      </c>
      <c r="FC176">
        <v>12.0099</v>
      </c>
      <c r="FD176">
        <v>4.976</v>
      </c>
      <c r="FE176">
        <v>3.2938000000000001</v>
      </c>
      <c r="FF176">
        <v>9999</v>
      </c>
      <c r="FG176">
        <v>9999</v>
      </c>
      <c r="FH176">
        <v>9999</v>
      </c>
      <c r="FI176">
        <v>546.6</v>
      </c>
      <c r="FJ176">
        <v>1.8631</v>
      </c>
      <c r="FK176">
        <v>1.8678600000000001</v>
      </c>
      <c r="FL176">
        <v>1.86768</v>
      </c>
      <c r="FM176">
        <v>1.8689</v>
      </c>
      <c r="FN176">
        <v>1.8696600000000001</v>
      </c>
      <c r="FO176">
        <v>1.8656900000000001</v>
      </c>
      <c r="FP176">
        <v>1.86676</v>
      </c>
      <c r="FQ176">
        <v>1.8681300000000001</v>
      </c>
      <c r="FR176">
        <v>5</v>
      </c>
      <c r="FS176">
        <v>0</v>
      </c>
      <c r="FT176">
        <v>0</v>
      </c>
      <c r="FU176">
        <v>0</v>
      </c>
      <c r="FV176" t="s">
        <v>356</v>
      </c>
      <c r="FW176" t="s">
        <v>357</v>
      </c>
      <c r="FX176" t="s">
        <v>358</v>
      </c>
      <c r="FY176" t="s">
        <v>358</v>
      </c>
      <c r="FZ176" t="s">
        <v>358</v>
      </c>
      <c r="GA176" t="s">
        <v>358</v>
      </c>
      <c r="GB176">
        <v>0</v>
      </c>
      <c r="GC176">
        <v>100</v>
      </c>
      <c r="GD176">
        <v>100</v>
      </c>
      <c r="GE176">
        <v>11.949</v>
      </c>
      <c r="GF176">
        <v>0.38329999999999997</v>
      </c>
      <c r="GG176">
        <v>5.6659111101770199</v>
      </c>
      <c r="GH176">
        <v>9.7043563482216103E-3</v>
      </c>
      <c r="GI176">
        <v>-6.1047874590071599E-7</v>
      </c>
      <c r="GJ176">
        <v>-2.0035481135848299E-10</v>
      </c>
      <c r="GK176">
        <v>-3.5135532291547797E-2</v>
      </c>
      <c r="GL176">
        <v>-2.6720997246463701E-3</v>
      </c>
      <c r="GM176">
        <v>1.0346449865754101E-3</v>
      </c>
      <c r="GN176">
        <v>-8.7332016154656395E-6</v>
      </c>
      <c r="GO176">
        <v>13</v>
      </c>
      <c r="GP176">
        <v>1798</v>
      </c>
      <c r="GQ176">
        <v>1</v>
      </c>
      <c r="GR176">
        <v>47</v>
      </c>
      <c r="GS176">
        <v>1514.9</v>
      </c>
      <c r="GT176">
        <v>12890.8</v>
      </c>
      <c r="GU176">
        <v>2.0910600000000001</v>
      </c>
      <c r="GV176">
        <v>2.6147499999999999</v>
      </c>
      <c r="GW176">
        <v>2.2485400000000002</v>
      </c>
      <c r="GX176">
        <v>2.7221700000000002</v>
      </c>
      <c r="GY176">
        <v>1.9958499999999999</v>
      </c>
      <c r="GZ176">
        <v>2.34619</v>
      </c>
      <c r="HA176">
        <v>37.698700000000002</v>
      </c>
      <c r="HB176">
        <v>15.410399999999999</v>
      </c>
      <c r="HC176">
        <v>18</v>
      </c>
      <c r="HD176">
        <v>440.90300000000002</v>
      </c>
      <c r="HE176">
        <v>671.15099999999995</v>
      </c>
      <c r="HF176">
        <v>23.002500000000001</v>
      </c>
      <c r="HG176">
        <v>28.761500000000002</v>
      </c>
      <c r="HH176">
        <v>30.000499999999999</v>
      </c>
      <c r="HI176">
        <v>28.598099999999999</v>
      </c>
      <c r="HJ176">
        <v>28.505700000000001</v>
      </c>
      <c r="HK176">
        <v>41.909399999999998</v>
      </c>
      <c r="HL176">
        <v>31.517600000000002</v>
      </c>
      <c r="HM176">
        <v>0</v>
      </c>
      <c r="HN176">
        <v>23</v>
      </c>
      <c r="HO176">
        <v>755.92499999999995</v>
      </c>
      <c r="HP176">
        <v>21.055800000000001</v>
      </c>
      <c r="HQ176">
        <v>102.458</v>
      </c>
      <c r="HR176">
        <v>103.485</v>
      </c>
    </row>
    <row r="177" spans="1:226" x14ac:dyDescent="0.2">
      <c r="A177">
        <v>183</v>
      </c>
      <c r="B177">
        <v>1656172668</v>
      </c>
      <c r="C177">
        <v>3364</v>
      </c>
      <c r="D177" t="s">
        <v>682</v>
      </c>
      <c r="E177" t="s">
        <v>683</v>
      </c>
      <c r="F177">
        <v>5</v>
      </c>
      <c r="G177" t="s">
        <v>596</v>
      </c>
      <c r="H177" t="s">
        <v>352</v>
      </c>
      <c r="I177">
        <v>1656172660.17857</v>
      </c>
      <c r="J177">
        <f t="shared" si="68"/>
        <v>3.8156871166103164E-3</v>
      </c>
      <c r="K177">
        <f t="shared" si="69"/>
        <v>3.8156871166103166</v>
      </c>
      <c r="L177">
        <f t="shared" si="70"/>
        <v>18.66978620466336</v>
      </c>
      <c r="M177">
        <f t="shared" si="71"/>
        <v>684.56021428571398</v>
      </c>
      <c r="N177">
        <f t="shared" si="72"/>
        <v>433.423199791483</v>
      </c>
      <c r="O177">
        <f t="shared" si="73"/>
        <v>33.130519720154844</v>
      </c>
      <c r="P177">
        <f t="shared" si="74"/>
        <v>52.327230498822829</v>
      </c>
      <c r="Q177">
        <f t="shared" si="75"/>
        <v>0.13574271720478434</v>
      </c>
      <c r="R177">
        <f t="shared" si="76"/>
        <v>2.6625888306208525</v>
      </c>
      <c r="S177">
        <f t="shared" si="77"/>
        <v>0.13201201921354772</v>
      </c>
      <c r="T177">
        <f t="shared" si="78"/>
        <v>8.2834160075516944E-2</v>
      </c>
      <c r="U177">
        <f t="shared" si="79"/>
        <v>321.51858171428637</v>
      </c>
      <c r="V177">
        <f t="shared" si="80"/>
        <v>28.93005062576934</v>
      </c>
      <c r="W177">
        <f t="shared" si="81"/>
        <v>28.93005062576934</v>
      </c>
      <c r="X177">
        <f t="shared" si="82"/>
        <v>4.0055227221744394</v>
      </c>
      <c r="Y177">
        <f t="shared" si="83"/>
        <v>49.736807955922771</v>
      </c>
      <c r="Z177">
        <f t="shared" si="84"/>
        <v>1.881192569189482</v>
      </c>
      <c r="AA177">
        <f t="shared" si="85"/>
        <v>3.7822945349782247</v>
      </c>
      <c r="AB177">
        <f t="shared" si="86"/>
        <v>2.1243301529849576</v>
      </c>
      <c r="AC177">
        <f t="shared" si="87"/>
        <v>-168.27180184251495</v>
      </c>
      <c r="AD177">
        <f t="shared" si="88"/>
        <v>-141.65641769458759</v>
      </c>
      <c r="AE177">
        <f t="shared" si="89"/>
        <v>-11.647496827692404</v>
      </c>
      <c r="AF177">
        <f t="shared" si="90"/>
        <v>-5.7134650508572804E-2</v>
      </c>
      <c r="AG177">
        <f t="shared" si="91"/>
        <v>41.116473770903035</v>
      </c>
      <c r="AH177">
        <f t="shared" si="92"/>
        <v>3.8109082218301915</v>
      </c>
      <c r="AI177">
        <f t="shared" si="93"/>
        <v>18.66978620466336</v>
      </c>
      <c r="AJ177">
        <v>759.09163509683594</v>
      </c>
      <c r="AK177">
        <v>726.59132727272697</v>
      </c>
      <c r="AL177">
        <v>3.3839876527464501</v>
      </c>
      <c r="AM177">
        <v>66.908545016606197</v>
      </c>
      <c r="AN177">
        <f t="shared" si="94"/>
        <v>3.8156871166103166</v>
      </c>
      <c r="AO177">
        <v>20.975344598664002</v>
      </c>
      <c r="AP177">
        <v>24.621592727272699</v>
      </c>
      <c r="AQ177">
        <v>2.8579787702291102E-4</v>
      </c>
      <c r="AR177">
        <v>77.415575398993695</v>
      </c>
      <c r="AS177">
        <v>4</v>
      </c>
      <c r="AT177">
        <v>1</v>
      </c>
      <c r="AU177">
        <f t="shared" si="95"/>
        <v>1</v>
      </c>
      <c r="AV177">
        <f t="shared" si="96"/>
        <v>0</v>
      </c>
      <c r="AW177">
        <f t="shared" si="97"/>
        <v>40189.150132018804</v>
      </c>
      <c r="AX177">
        <f t="shared" si="98"/>
        <v>2000.0192857142899</v>
      </c>
      <c r="AY177">
        <f t="shared" si="99"/>
        <v>1681.2159428571463</v>
      </c>
      <c r="AZ177">
        <f t="shared" si="100"/>
        <v>0.84059986564415268</v>
      </c>
      <c r="BA177">
        <f t="shared" si="101"/>
        <v>0.16075774069321475</v>
      </c>
      <c r="BB177">
        <v>4.9000000000000004</v>
      </c>
      <c r="BC177">
        <v>0.5</v>
      </c>
      <c r="BD177" t="s">
        <v>353</v>
      </c>
      <c r="BE177">
        <v>2</v>
      </c>
      <c r="BF177" t="b">
        <v>1</v>
      </c>
      <c r="BG177">
        <v>1656172660.17857</v>
      </c>
      <c r="BH177">
        <v>684.56021428571398</v>
      </c>
      <c r="BI177">
        <v>727.41442857142897</v>
      </c>
      <c r="BJ177">
        <v>24.610314285714299</v>
      </c>
      <c r="BK177">
        <v>20.967242857142899</v>
      </c>
      <c r="BL177">
        <v>672.70360714285698</v>
      </c>
      <c r="BM177">
        <v>24.2270928571429</v>
      </c>
      <c r="BN177">
        <v>499.95974999999999</v>
      </c>
      <c r="BO177">
        <v>76.339153571428596</v>
      </c>
      <c r="BP177">
        <v>0.10003966071428599</v>
      </c>
      <c r="BQ177">
        <v>27.943210714285701</v>
      </c>
      <c r="BR177">
        <v>28.132689285714299</v>
      </c>
      <c r="BS177">
        <v>999.9</v>
      </c>
      <c r="BT177">
        <v>0</v>
      </c>
      <c r="BU177">
        <v>0</v>
      </c>
      <c r="BV177">
        <v>9986.9642857142899</v>
      </c>
      <c r="BW177">
        <v>0</v>
      </c>
      <c r="BX177">
        <v>272.98557142857101</v>
      </c>
      <c r="BY177">
        <v>-42.854153571428597</v>
      </c>
      <c r="BZ177">
        <v>701.832535714286</v>
      </c>
      <c r="CA177">
        <v>742.99296428571404</v>
      </c>
      <c r="CB177">
        <v>3.6430699999999998</v>
      </c>
      <c r="CC177">
        <v>727.41442857142897</v>
      </c>
      <c r="CD177">
        <v>20.967242857142899</v>
      </c>
      <c r="CE177">
        <v>1.87873</v>
      </c>
      <c r="CF177">
        <v>1.6006221428571401</v>
      </c>
      <c r="CG177">
        <v>16.4577107142857</v>
      </c>
      <c r="CH177">
        <v>13.9647857142857</v>
      </c>
      <c r="CI177">
        <v>2000.0192857142899</v>
      </c>
      <c r="CJ177">
        <v>0.98000428571428599</v>
      </c>
      <c r="CK177">
        <v>1.9995571428571401E-2</v>
      </c>
      <c r="CL177">
        <v>0</v>
      </c>
      <c r="CM177">
        <v>2.2370749999999999</v>
      </c>
      <c r="CN177">
        <v>0</v>
      </c>
      <c r="CO177">
        <v>5148.17928571429</v>
      </c>
      <c r="CP177">
        <v>17300.3321428571</v>
      </c>
      <c r="CQ177">
        <v>40.875</v>
      </c>
      <c r="CR177">
        <v>41.184785714285702</v>
      </c>
      <c r="CS177">
        <v>40.660428571428596</v>
      </c>
      <c r="CT177">
        <v>39.794285714285699</v>
      </c>
      <c r="CU177">
        <v>40.186999999999998</v>
      </c>
      <c r="CV177">
        <v>1960.0278571428601</v>
      </c>
      <c r="CW177">
        <v>39.9914285714286</v>
      </c>
      <c r="CX177">
        <v>0</v>
      </c>
      <c r="CY177">
        <v>1656172667.4000001</v>
      </c>
      <c r="CZ177">
        <v>0</v>
      </c>
      <c r="DA177">
        <v>0</v>
      </c>
      <c r="DB177" t="s">
        <v>354</v>
      </c>
      <c r="DC177">
        <v>1656081770.5</v>
      </c>
      <c r="DD177">
        <v>1655399214.5999999</v>
      </c>
      <c r="DE177">
        <v>0</v>
      </c>
      <c r="DF177">
        <v>0.13400000000000001</v>
      </c>
      <c r="DG177">
        <v>-0.06</v>
      </c>
      <c r="DH177">
        <v>9.3309999999999995</v>
      </c>
      <c r="DI177">
        <v>0.51100000000000001</v>
      </c>
      <c r="DJ177">
        <v>421</v>
      </c>
      <c r="DK177">
        <v>25</v>
      </c>
      <c r="DL177">
        <v>1.93</v>
      </c>
      <c r="DM177">
        <v>0.15</v>
      </c>
      <c r="DN177">
        <v>-42.671877500000001</v>
      </c>
      <c r="DO177">
        <v>-4.3567013133207899</v>
      </c>
      <c r="DP177">
        <v>0.55635522667064996</v>
      </c>
      <c r="DQ177">
        <v>0</v>
      </c>
      <c r="DR177">
        <v>3.6492482499999999</v>
      </c>
      <c r="DS177">
        <v>-0.111759287054412</v>
      </c>
      <c r="DT177">
        <v>1.24018437918521E-2</v>
      </c>
      <c r="DU177">
        <v>0</v>
      </c>
      <c r="DV177">
        <v>0</v>
      </c>
      <c r="DW177">
        <v>2</v>
      </c>
      <c r="DX177" t="s">
        <v>359</v>
      </c>
      <c r="DY177">
        <v>2.9710000000000001</v>
      </c>
      <c r="DZ177">
        <v>2.7534000000000001</v>
      </c>
      <c r="EA177">
        <v>0.11185100000000001</v>
      </c>
      <c r="EB177">
        <v>0.117864</v>
      </c>
      <c r="EC177">
        <v>8.9200199999999993E-2</v>
      </c>
      <c r="ED177">
        <v>8.0380199999999999E-2</v>
      </c>
      <c r="EE177">
        <v>34621.4</v>
      </c>
      <c r="EF177">
        <v>37705</v>
      </c>
      <c r="EG177">
        <v>35338.1</v>
      </c>
      <c r="EH177">
        <v>38778.699999999997</v>
      </c>
      <c r="EI177">
        <v>45636.7</v>
      </c>
      <c r="EJ177">
        <v>51467.4</v>
      </c>
      <c r="EK177">
        <v>55227.4</v>
      </c>
      <c r="EL177">
        <v>62152.4</v>
      </c>
      <c r="EM177">
        <v>1.8648</v>
      </c>
      <c r="EN177">
        <v>2.1951999999999998</v>
      </c>
      <c r="EO177">
        <v>-2.0176199999999998E-2</v>
      </c>
      <c r="EP177">
        <v>0</v>
      </c>
      <c r="EQ177">
        <v>28.495000000000001</v>
      </c>
      <c r="ER177">
        <v>999.9</v>
      </c>
      <c r="ES177">
        <v>49.445</v>
      </c>
      <c r="ET177">
        <v>31.510999999999999</v>
      </c>
      <c r="EU177">
        <v>30.082599999999999</v>
      </c>
      <c r="EV177">
        <v>54.006399999999999</v>
      </c>
      <c r="EW177">
        <v>39.242800000000003</v>
      </c>
      <c r="EX177">
        <v>2</v>
      </c>
      <c r="EY177">
        <v>0.119187</v>
      </c>
      <c r="EZ177">
        <v>1.6924600000000001</v>
      </c>
      <c r="FA177">
        <v>20.138400000000001</v>
      </c>
      <c r="FB177">
        <v>5.1981200000000003</v>
      </c>
      <c r="FC177">
        <v>12.0099</v>
      </c>
      <c r="FD177">
        <v>4.9756</v>
      </c>
      <c r="FE177">
        <v>3.294</v>
      </c>
      <c r="FF177">
        <v>9999</v>
      </c>
      <c r="FG177">
        <v>9999</v>
      </c>
      <c r="FH177">
        <v>9999</v>
      </c>
      <c r="FI177">
        <v>546.6</v>
      </c>
      <c r="FJ177">
        <v>1.8631</v>
      </c>
      <c r="FK177">
        <v>1.86795</v>
      </c>
      <c r="FL177">
        <v>1.86768</v>
      </c>
      <c r="FM177">
        <v>1.8689</v>
      </c>
      <c r="FN177">
        <v>1.8696600000000001</v>
      </c>
      <c r="FO177">
        <v>1.8656900000000001</v>
      </c>
      <c r="FP177">
        <v>1.86676</v>
      </c>
      <c r="FQ177">
        <v>1.8681300000000001</v>
      </c>
      <c r="FR177">
        <v>5</v>
      </c>
      <c r="FS177">
        <v>0</v>
      </c>
      <c r="FT177">
        <v>0</v>
      </c>
      <c r="FU177">
        <v>0</v>
      </c>
      <c r="FV177" t="s">
        <v>356</v>
      </c>
      <c r="FW177" t="s">
        <v>357</v>
      </c>
      <c r="FX177" t="s">
        <v>358</v>
      </c>
      <c r="FY177" t="s">
        <v>358</v>
      </c>
      <c r="FZ177" t="s">
        <v>358</v>
      </c>
      <c r="GA177" t="s">
        <v>358</v>
      </c>
      <c r="GB177">
        <v>0</v>
      </c>
      <c r="GC177">
        <v>100</v>
      </c>
      <c r="GD177">
        <v>100</v>
      </c>
      <c r="GE177">
        <v>12.074999999999999</v>
      </c>
      <c r="GF177">
        <v>0.38350000000000001</v>
      </c>
      <c r="GG177">
        <v>5.6659111101770199</v>
      </c>
      <c r="GH177">
        <v>9.7043563482216103E-3</v>
      </c>
      <c r="GI177">
        <v>-6.1047874590071599E-7</v>
      </c>
      <c r="GJ177">
        <v>-2.0035481135848299E-10</v>
      </c>
      <c r="GK177">
        <v>-3.5135532291547797E-2</v>
      </c>
      <c r="GL177">
        <v>-2.6720997246463701E-3</v>
      </c>
      <c r="GM177">
        <v>1.0346449865754101E-3</v>
      </c>
      <c r="GN177">
        <v>-8.7332016154656395E-6</v>
      </c>
      <c r="GO177">
        <v>13</v>
      </c>
      <c r="GP177">
        <v>1798</v>
      </c>
      <c r="GQ177">
        <v>1</v>
      </c>
      <c r="GR177">
        <v>47</v>
      </c>
      <c r="GS177">
        <v>1515</v>
      </c>
      <c r="GT177">
        <v>12890.9</v>
      </c>
      <c r="GU177">
        <v>2.1264599999999998</v>
      </c>
      <c r="GV177">
        <v>2.6159699999999999</v>
      </c>
      <c r="GW177">
        <v>2.2485400000000002</v>
      </c>
      <c r="GX177">
        <v>2.7221700000000002</v>
      </c>
      <c r="GY177">
        <v>1.9958499999999999</v>
      </c>
      <c r="GZ177">
        <v>2.323</v>
      </c>
      <c r="HA177">
        <v>37.698700000000002</v>
      </c>
      <c r="HB177">
        <v>15.4016</v>
      </c>
      <c r="HC177">
        <v>18</v>
      </c>
      <c r="HD177">
        <v>440.93900000000002</v>
      </c>
      <c r="HE177">
        <v>671.68899999999996</v>
      </c>
      <c r="HF177">
        <v>23.002500000000001</v>
      </c>
      <c r="HG177">
        <v>28.766500000000001</v>
      </c>
      <c r="HH177">
        <v>30.0002</v>
      </c>
      <c r="HI177">
        <v>28.602900000000002</v>
      </c>
      <c r="HJ177">
        <v>28.5091</v>
      </c>
      <c r="HK177">
        <v>42.554900000000004</v>
      </c>
      <c r="HL177">
        <v>31.242000000000001</v>
      </c>
      <c r="HM177">
        <v>0</v>
      </c>
      <c r="HN177">
        <v>23</v>
      </c>
      <c r="HO177">
        <v>776.02300000000002</v>
      </c>
      <c r="HP177">
        <v>21.0716</v>
      </c>
      <c r="HQ177">
        <v>102.45699999999999</v>
      </c>
      <c r="HR177">
        <v>103.48399999999999</v>
      </c>
    </row>
    <row r="178" spans="1:226" x14ac:dyDescent="0.2">
      <c r="A178">
        <v>184</v>
      </c>
      <c r="B178">
        <v>1656172673.5</v>
      </c>
      <c r="C178">
        <v>3369.5</v>
      </c>
      <c r="D178" t="s">
        <v>684</v>
      </c>
      <c r="E178" t="s">
        <v>685</v>
      </c>
      <c r="F178">
        <v>5</v>
      </c>
      <c r="G178" t="s">
        <v>596</v>
      </c>
      <c r="H178" t="s">
        <v>352</v>
      </c>
      <c r="I178">
        <v>1656172665.75</v>
      </c>
      <c r="J178">
        <f t="shared" si="68"/>
        <v>3.8210331574835888E-3</v>
      </c>
      <c r="K178">
        <f t="shared" si="69"/>
        <v>3.8210331574835887</v>
      </c>
      <c r="L178">
        <f t="shared" si="70"/>
        <v>19.06361245845709</v>
      </c>
      <c r="M178">
        <f t="shared" si="71"/>
        <v>702.86660714285699</v>
      </c>
      <c r="N178">
        <f t="shared" si="72"/>
        <v>446.37509699380939</v>
      </c>
      <c r="O178">
        <f t="shared" si="73"/>
        <v>34.120679189595378</v>
      </c>
      <c r="P178">
        <f t="shared" si="74"/>
        <v>53.726756212238676</v>
      </c>
      <c r="Q178">
        <f t="shared" si="75"/>
        <v>0.1358273457226474</v>
      </c>
      <c r="R178">
        <f t="shared" si="76"/>
        <v>2.6629374471459357</v>
      </c>
      <c r="S178">
        <f t="shared" si="77"/>
        <v>0.13209253793216222</v>
      </c>
      <c r="T178">
        <f t="shared" si="78"/>
        <v>8.2884840027796169E-2</v>
      </c>
      <c r="U178">
        <f t="shared" si="79"/>
        <v>321.51769039285688</v>
      </c>
      <c r="V178">
        <f t="shared" si="80"/>
        <v>28.940380702032744</v>
      </c>
      <c r="W178">
        <f t="shared" si="81"/>
        <v>28.940380702032744</v>
      </c>
      <c r="X178">
        <f t="shared" si="82"/>
        <v>4.0079189091348706</v>
      </c>
      <c r="Y178">
        <f t="shared" si="83"/>
        <v>49.72198385300787</v>
      </c>
      <c r="Z178">
        <f t="shared" si="84"/>
        <v>1.8819464883569277</v>
      </c>
      <c r="AA178">
        <f t="shared" si="85"/>
        <v>3.7849384568413229</v>
      </c>
      <c r="AB178">
        <f t="shared" si="86"/>
        <v>2.1259724207779431</v>
      </c>
      <c r="AC178">
        <f t="shared" si="87"/>
        <v>-168.50756224502626</v>
      </c>
      <c r="AD178">
        <f t="shared" si="88"/>
        <v>-141.43778721282146</v>
      </c>
      <c r="AE178">
        <f t="shared" si="89"/>
        <v>-11.629288768938743</v>
      </c>
      <c r="AF178">
        <f t="shared" si="90"/>
        <v>-5.6947833929598346E-2</v>
      </c>
      <c r="AG178">
        <f t="shared" si="91"/>
        <v>41.62543615637334</v>
      </c>
      <c r="AH178">
        <f t="shared" si="92"/>
        <v>3.8004081455614624</v>
      </c>
      <c r="AI178">
        <f t="shared" si="93"/>
        <v>19.06361245845709</v>
      </c>
      <c r="AJ178">
        <v>778.08852568746101</v>
      </c>
      <c r="AK178">
        <v>745.13293333333297</v>
      </c>
      <c r="AL178">
        <v>3.3991627956722299</v>
      </c>
      <c r="AM178">
        <v>66.908545016606197</v>
      </c>
      <c r="AN178">
        <f t="shared" si="94"/>
        <v>3.8210331574835887</v>
      </c>
      <c r="AO178">
        <v>21.009147547443298</v>
      </c>
      <c r="AP178">
        <v>24.6435884848485</v>
      </c>
      <c r="AQ178">
        <v>3.8328429829417301E-3</v>
      </c>
      <c r="AR178">
        <v>77.415575398993695</v>
      </c>
      <c r="AS178">
        <v>4</v>
      </c>
      <c r="AT178">
        <v>1</v>
      </c>
      <c r="AU178">
        <f t="shared" si="95"/>
        <v>1</v>
      </c>
      <c r="AV178">
        <f t="shared" si="96"/>
        <v>0</v>
      </c>
      <c r="AW178">
        <f t="shared" si="97"/>
        <v>40195.293376017806</v>
      </c>
      <c r="AX178">
        <f t="shared" si="98"/>
        <v>2000.01357142857</v>
      </c>
      <c r="AY178">
        <f t="shared" si="99"/>
        <v>1681.2111535714275</v>
      </c>
      <c r="AZ178">
        <f t="shared" si="100"/>
        <v>0.84059987271514947</v>
      </c>
      <c r="BA178">
        <f t="shared" si="101"/>
        <v>0.1607577543402384</v>
      </c>
      <c r="BB178">
        <v>4.9000000000000004</v>
      </c>
      <c r="BC178">
        <v>0.5</v>
      </c>
      <c r="BD178" t="s">
        <v>353</v>
      </c>
      <c r="BE178">
        <v>2</v>
      </c>
      <c r="BF178" t="b">
        <v>1</v>
      </c>
      <c r="BG178">
        <v>1656172665.75</v>
      </c>
      <c r="BH178">
        <v>702.86660714285699</v>
      </c>
      <c r="BI178">
        <v>746.27975000000004</v>
      </c>
      <c r="BJ178">
        <v>24.6200857142857</v>
      </c>
      <c r="BK178">
        <v>20.987175000000001</v>
      </c>
      <c r="BL178">
        <v>690.85407142857196</v>
      </c>
      <c r="BM178">
        <v>24.236564285714302</v>
      </c>
      <c r="BN178">
        <v>499.97167857142898</v>
      </c>
      <c r="BO178">
        <v>76.3394571428571</v>
      </c>
      <c r="BP178">
        <v>0.10002037142857099</v>
      </c>
      <c r="BQ178">
        <v>27.955192857142901</v>
      </c>
      <c r="BR178">
        <v>28.151924999999999</v>
      </c>
      <c r="BS178">
        <v>999.9</v>
      </c>
      <c r="BT178">
        <v>0</v>
      </c>
      <c r="BU178">
        <v>0</v>
      </c>
      <c r="BV178">
        <v>9988.9285714285706</v>
      </c>
      <c r="BW178">
        <v>0</v>
      </c>
      <c r="BX178">
        <v>273.50760714285701</v>
      </c>
      <c r="BY178">
        <v>-43.413171428571403</v>
      </c>
      <c r="BZ178">
        <v>720.60821428571398</v>
      </c>
      <c r="CA178">
        <v>762.27814285714305</v>
      </c>
      <c r="CB178">
        <v>3.63291607142857</v>
      </c>
      <c r="CC178">
        <v>746.27975000000004</v>
      </c>
      <c r="CD178">
        <v>20.987175000000001</v>
      </c>
      <c r="CE178">
        <v>1.87948357142857</v>
      </c>
      <c r="CF178">
        <v>1.6021492857142901</v>
      </c>
      <c r="CG178">
        <v>16.464007142857099</v>
      </c>
      <c r="CH178">
        <v>13.979478571428601</v>
      </c>
      <c r="CI178">
        <v>2000.01357142857</v>
      </c>
      <c r="CJ178">
        <v>0.98000414285714299</v>
      </c>
      <c r="CK178">
        <v>1.9995685714285699E-2</v>
      </c>
      <c r="CL178">
        <v>0</v>
      </c>
      <c r="CM178">
        <v>2.2690642857142902</v>
      </c>
      <c r="CN178">
        <v>0</v>
      </c>
      <c r="CO178">
        <v>5154.5357142857201</v>
      </c>
      <c r="CP178">
        <v>17300.282142857101</v>
      </c>
      <c r="CQ178">
        <v>40.886071428571398</v>
      </c>
      <c r="CR178">
        <v>41.189250000000001</v>
      </c>
      <c r="CS178">
        <v>40.673714285714297</v>
      </c>
      <c r="CT178">
        <v>39.811999999999998</v>
      </c>
      <c r="CU178">
        <v>40.191499999999998</v>
      </c>
      <c r="CV178">
        <v>1960.02178571429</v>
      </c>
      <c r="CW178">
        <v>39.991785714285697</v>
      </c>
      <c r="CX178">
        <v>0</v>
      </c>
      <c r="CY178">
        <v>1656172672.8</v>
      </c>
      <c r="CZ178">
        <v>0</v>
      </c>
      <c r="DA178">
        <v>0</v>
      </c>
      <c r="DB178" t="s">
        <v>354</v>
      </c>
      <c r="DC178">
        <v>1656081770.5</v>
      </c>
      <c r="DD178">
        <v>1655399214.5999999</v>
      </c>
      <c r="DE178">
        <v>0</v>
      </c>
      <c r="DF178">
        <v>0.13400000000000001</v>
      </c>
      <c r="DG178">
        <v>-0.06</v>
      </c>
      <c r="DH178">
        <v>9.3309999999999995</v>
      </c>
      <c r="DI178">
        <v>0.51100000000000001</v>
      </c>
      <c r="DJ178">
        <v>421</v>
      </c>
      <c r="DK178">
        <v>25</v>
      </c>
      <c r="DL178">
        <v>1.93</v>
      </c>
      <c r="DM178">
        <v>0.15</v>
      </c>
      <c r="DN178">
        <v>-43.139744999999998</v>
      </c>
      <c r="DO178">
        <v>-5.2936750469042604</v>
      </c>
      <c r="DP178">
        <v>0.62463941596332295</v>
      </c>
      <c r="DQ178">
        <v>0</v>
      </c>
      <c r="DR178">
        <v>3.63638825</v>
      </c>
      <c r="DS178">
        <v>-9.6970469043151805E-2</v>
      </c>
      <c r="DT178">
        <v>1.1230837432600499E-2</v>
      </c>
      <c r="DU178">
        <v>1</v>
      </c>
      <c r="DV178">
        <v>1</v>
      </c>
      <c r="DW178">
        <v>2</v>
      </c>
      <c r="DX178" t="s">
        <v>355</v>
      </c>
      <c r="DY178">
        <v>2.97173</v>
      </c>
      <c r="DZ178">
        <v>2.7536900000000002</v>
      </c>
      <c r="EA178">
        <v>0.11383699999999999</v>
      </c>
      <c r="EB178">
        <v>0.119796</v>
      </c>
      <c r="EC178">
        <v>8.9271299999999998E-2</v>
      </c>
      <c r="ED178">
        <v>8.0494999999999997E-2</v>
      </c>
      <c r="EE178">
        <v>34544.1</v>
      </c>
      <c r="EF178">
        <v>37622.400000000001</v>
      </c>
      <c r="EG178">
        <v>35338.199999999997</v>
      </c>
      <c r="EH178">
        <v>38778.6</v>
      </c>
      <c r="EI178">
        <v>45633</v>
      </c>
      <c r="EJ178">
        <v>51461</v>
      </c>
      <c r="EK178">
        <v>55227.3</v>
      </c>
      <c r="EL178">
        <v>62152.4</v>
      </c>
      <c r="EM178">
        <v>1.8648</v>
      </c>
      <c r="EN178">
        <v>2.1951999999999998</v>
      </c>
      <c r="EO178">
        <v>-2.3096800000000001E-2</v>
      </c>
      <c r="EP178">
        <v>0</v>
      </c>
      <c r="EQ178">
        <v>28.5335</v>
      </c>
      <c r="ER178">
        <v>999.9</v>
      </c>
      <c r="ES178">
        <v>49.445</v>
      </c>
      <c r="ET178">
        <v>31.532</v>
      </c>
      <c r="EU178">
        <v>30.117799999999999</v>
      </c>
      <c r="EV178">
        <v>54.136400000000002</v>
      </c>
      <c r="EW178">
        <v>39.250799999999998</v>
      </c>
      <c r="EX178">
        <v>2</v>
      </c>
      <c r="EY178">
        <v>0.119329</v>
      </c>
      <c r="EZ178">
        <v>1.7003299999999999</v>
      </c>
      <c r="FA178">
        <v>20.138400000000001</v>
      </c>
      <c r="FB178">
        <v>5.1969200000000004</v>
      </c>
      <c r="FC178">
        <v>12.0099</v>
      </c>
      <c r="FD178">
        <v>4.9756</v>
      </c>
      <c r="FE178">
        <v>3.294</v>
      </c>
      <c r="FF178">
        <v>9999</v>
      </c>
      <c r="FG178">
        <v>9999</v>
      </c>
      <c r="FH178">
        <v>9999</v>
      </c>
      <c r="FI178">
        <v>546.6</v>
      </c>
      <c r="FJ178">
        <v>1.8631</v>
      </c>
      <c r="FK178">
        <v>1.86798</v>
      </c>
      <c r="FL178">
        <v>1.86768</v>
      </c>
      <c r="FM178">
        <v>1.8689</v>
      </c>
      <c r="FN178">
        <v>1.8696600000000001</v>
      </c>
      <c r="FO178">
        <v>1.8656900000000001</v>
      </c>
      <c r="FP178">
        <v>1.86676</v>
      </c>
      <c r="FQ178">
        <v>1.8681300000000001</v>
      </c>
      <c r="FR178">
        <v>5</v>
      </c>
      <c r="FS178">
        <v>0</v>
      </c>
      <c r="FT178">
        <v>0</v>
      </c>
      <c r="FU178">
        <v>0</v>
      </c>
      <c r="FV178" t="s">
        <v>356</v>
      </c>
      <c r="FW178" t="s">
        <v>357</v>
      </c>
      <c r="FX178" t="s">
        <v>358</v>
      </c>
      <c r="FY178" t="s">
        <v>358</v>
      </c>
      <c r="FZ178" t="s">
        <v>358</v>
      </c>
      <c r="GA178" t="s">
        <v>358</v>
      </c>
      <c r="GB178">
        <v>0</v>
      </c>
      <c r="GC178">
        <v>100</v>
      </c>
      <c r="GD178">
        <v>100</v>
      </c>
      <c r="GE178">
        <v>12.23</v>
      </c>
      <c r="GF178">
        <v>0.38440000000000002</v>
      </c>
      <c r="GG178">
        <v>5.6659111101770199</v>
      </c>
      <c r="GH178">
        <v>9.7043563482216103E-3</v>
      </c>
      <c r="GI178">
        <v>-6.1047874590071599E-7</v>
      </c>
      <c r="GJ178">
        <v>-2.0035481135848299E-10</v>
      </c>
      <c r="GK178">
        <v>-3.5135532291547797E-2</v>
      </c>
      <c r="GL178">
        <v>-2.6720997246463701E-3</v>
      </c>
      <c r="GM178">
        <v>1.0346449865754101E-3</v>
      </c>
      <c r="GN178">
        <v>-8.7332016154656395E-6</v>
      </c>
      <c r="GO178">
        <v>13</v>
      </c>
      <c r="GP178">
        <v>1798</v>
      </c>
      <c r="GQ178">
        <v>1</v>
      </c>
      <c r="GR178">
        <v>47</v>
      </c>
      <c r="GS178">
        <v>1515</v>
      </c>
      <c r="GT178">
        <v>12891</v>
      </c>
      <c r="GU178">
        <v>2.16431</v>
      </c>
      <c r="GV178">
        <v>2.6220699999999999</v>
      </c>
      <c r="GW178">
        <v>2.2485400000000002</v>
      </c>
      <c r="GX178">
        <v>2.7221700000000002</v>
      </c>
      <c r="GY178">
        <v>1.9958499999999999</v>
      </c>
      <c r="GZ178">
        <v>2.3034699999999999</v>
      </c>
      <c r="HA178">
        <v>37.722799999999999</v>
      </c>
      <c r="HB178">
        <v>15.392899999999999</v>
      </c>
      <c r="HC178">
        <v>18</v>
      </c>
      <c r="HD178">
        <v>440.97699999999998</v>
      </c>
      <c r="HE178">
        <v>671.77</v>
      </c>
      <c r="HF178">
        <v>23.0016</v>
      </c>
      <c r="HG178">
        <v>28.7714</v>
      </c>
      <c r="HH178">
        <v>30.0002</v>
      </c>
      <c r="HI178">
        <v>28.607800000000001</v>
      </c>
      <c r="HJ178">
        <v>28.5154</v>
      </c>
      <c r="HK178">
        <v>43.380499999999998</v>
      </c>
      <c r="HL178">
        <v>31.242000000000001</v>
      </c>
      <c r="HM178">
        <v>0</v>
      </c>
      <c r="HN178">
        <v>23</v>
      </c>
      <c r="HO178">
        <v>789.56</v>
      </c>
      <c r="HP178">
        <v>21.0745</v>
      </c>
      <c r="HQ178">
        <v>102.45699999999999</v>
      </c>
      <c r="HR178">
        <v>103.48399999999999</v>
      </c>
    </row>
    <row r="179" spans="1:226" x14ac:dyDescent="0.2">
      <c r="A179">
        <v>185</v>
      </c>
      <c r="B179">
        <v>1656172678.5</v>
      </c>
      <c r="C179">
        <v>3374.5</v>
      </c>
      <c r="D179" t="s">
        <v>686</v>
      </c>
      <c r="E179" t="s">
        <v>687</v>
      </c>
      <c r="F179">
        <v>5</v>
      </c>
      <c r="G179" t="s">
        <v>596</v>
      </c>
      <c r="H179" t="s">
        <v>352</v>
      </c>
      <c r="I179">
        <v>1656172671.0185201</v>
      </c>
      <c r="J179">
        <f t="shared" si="68"/>
        <v>3.8120392156364273E-3</v>
      </c>
      <c r="K179">
        <f t="shared" si="69"/>
        <v>3.8120392156364273</v>
      </c>
      <c r="L179">
        <f t="shared" si="70"/>
        <v>19.595722918852012</v>
      </c>
      <c r="M179">
        <f t="shared" si="71"/>
        <v>720.27255555555598</v>
      </c>
      <c r="N179">
        <f t="shared" si="72"/>
        <v>455.90681842307231</v>
      </c>
      <c r="O179">
        <f t="shared" si="73"/>
        <v>34.849367917793302</v>
      </c>
      <c r="P179">
        <f t="shared" si="74"/>
        <v>55.057398300087563</v>
      </c>
      <c r="Q179">
        <f t="shared" si="75"/>
        <v>0.13535505725167143</v>
      </c>
      <c r="R179">
        <f t="shared" si="76"/>
        <v>2.6630951984969959</v>
      </c>
      <c r="S179">
        <f t="shared" si="77"/>
        <v>0.13164600843048493</v>
      </c>
      <c r="T179">
        <f t="shared" si="78"/>
        <v>8.2603532911766864E-2</v>
      </c>
      <c r="U179">
        <f t="shared" si="79"/>
        <v>321.52037533333328</v>
      </c>
      <c r="V179">
        <f t="shared" si="80"/>
        <v>28.954992134066991</v>
      </c>
      <c r="W179">
        <f t="shared" si="81"/>
        <v>28.954992134066991</v>
      </c>
      <c r="X179">
        <f t="shared" si="82"/>
        <v>4.0113103430734531</v>
      </c>
      <c r="Y179">
        <f t="shared" si="83"/>
        <v>49.720253286069891</v>
      </c>
      <c r="Z179">
        <f t="shared" si="84"/>
        <v>1.8832096734348653</v>
      </c>
      <c r="AA179">
        <f t="shared" si="85"/>
        <v>3.7876107802582006</v>
      </c>
      <c r="AB179">
        <f t="shared" si="86"/>
        <v>2.128100669638588</v>
      </c>
      <c r="AC179">
        <f t="shared" si="87"/>
        <v>-168.11092940956644</v>
      </c>
      <c r="AD179">
        <f t="shared" si="88"/>
        <v>-141.80624546190353</v>
      </c>
      <c r="AE179">
        <f t="shared" si="89"/>
        <v>-11.660443525840542</v>
      </c>
      <c r="AF179">
        <f t="shared" si="90"/>
        <v>-5.7243063977239217E-2</v>
      </c>
      <c r="AG179">
        <f t="shared" si="91"/>
        <v>41.700055471637029</v>
      </c>
      <c r="AH179">
        <f t="shared" si="92"/>
        <v>3.7957524931449567</v>
      </c>
      <c r="AI179">
        <f t="shared" si="93"/>
        <v>19.595722918852012</v>
      </c>
      <c r="AJ179">
        <v>794.71902300704301</v>
      </c>
      <c r="AK179">
        <v>761.78937575757504</v>
      </c>
      <c r="AL179">
        <v>3.2623939299487201</v>
      </c>
      <c r="AM179">
        <v>66.908545016606197</v>
      </c>
      <c r="AN179">
        <f t="shared" si="94"/>
        <v>3.8120392156364273</v>
      </c>
      <c r="AO179">
        <v>21.0249278701157</v>
      </c>
      <c r="AP179">
        <v>24.6618842424242</v>
      </c>
      <c r="AQ179">
        <v>1.45567230564521E-3</v>
      </c>
      <c r="AR179">
        <v>77.415575398993695</v>
      </c>
      <c r="AS179">
        <v>4</v>
      </c>
      <c r="AT179">
        <v>1</v>
      </c>
      <c r="AU179">
        <f t="shared" si="95"/>
        <v>1</v>
      </c>
      <c r="AV179">
        <f t="shared" si="96"/>
        <v>0</v>
      </c>
      <c r="AW179">
        <f t="shared" si="97"/>
        <v>40197.181177938597</v>
      </c>
      <c r="AX179">
        <f t="shared" si="98"/>
        <v>2000.0303703703701</v>
      </c>
      <c r="AY179">
        <f t="shared" si="99"/>
        <v>1681.2252666666664</v>
      </c>
      <c r="AZ179">
        <f t="shared" si="100"/>
        <v>0.84059986866866099</v>
      </c>
      <c r="BA179">
        <f t="shared" si="101"/>
        <v>0.16075774653051564</v>
      </c>
      <c r="BB179">
        <v>4.9000000000000004</v>
      </c>
      <c r="BC179">
        <v>0.5</v>
      </c>
      <c r="BD179" t="s">
        <v>353</v>
      </c>
      <c r="BE179">
        <v>2</v>
      </c>
      <c r="BF179" t="b">
        <v>1</v>
      </c>
      <c r="BG179">
        <v>1656172671.0185201</v>
      </c>
      <c r="BH179">
        <v>720.27255555555598</v>
      </c>
      <c r="BI179">
        <v>763.81985185185204</v>
      </c>
      <c r="BJ179">
        <v>24.636548148148101</v>
      </c>
      <c r="BK179">
        <v>21.0081925925926</v>
      </c>
      <c r="BL179">
        <v>708.11229629629599</v>
      </c>
      <c r="BM179">
        <v>24.252500000000001</v>
      </c>
      <c r="BN179">
        <v>499.97766666666701</v>
      </c>
      <c r="BO179">
        <v>76.339614814814794</v>
      </c>
      <c r="BP179">
        <v>0.100057744444444</v>
      </c>
      <c r="BQ179">
        <v>27.967296296296301</v>
      </c>
      <c r="BR179">
        <v>28.1651925925926</v>
      </c>
      <c r="BS179">
        <v>999.9</v>
      </c>
      <c r="BT179">
        <v>0</v>
      </c>
      <c r="BU179">
        <v>0</v>
      </c>
      <c r="BV179">
        <v>9989.8148148148193</v>
      </c>
      <c r="BW179">
        <v>0</v>
      </c>
      <c r="BX179">
        <v>274.11207407407397</v>
      </c>
      <c r="BY179">
        <v>-43.547370370370402</v>
      </c>
      <c r="BZ179">
        <v>738.46600000000001</v>
      </c>
      <c r="CA179">
        <v>780.21088888888903</v>
      </c>
      <c r="CB179">
        <v>3.6283537037036999</v>
      </c>
      <c r="CC179">
        <v>763.81985185185204</v>
      </c>
      <c r="CD179">
        <v>21.0081925925926</v>
      </c>
      <c r="CE179">
        <v>1.8807433333333301</v>
      </c>
      <c r="CF179">
        <v>1.60375666666667</v>
      </c>
      <c r="CG179">
        <v>16.474522222222198</v>
      </c>
      <c r="CH179">
        <v>13.994929629629601</v>
      </c>
      <c r="CI179">
        <v>2000.0303703703701</v>
      </c>
      <c r="CJ179">
        <v>0.98000433333333303</v>
      </c>
      <c r="CK179">
        <v>1.9995533333333301E-2</v>
      </c>
      <c r="CL179">
        <v>0</v>
      </c>
      <c r="CM179">
        <v>2.28747407407407</v>
      </c>
      <c r="CN179">
        <v>0</v>
      </c>
      <c r="CO179">
        <v>5159.8588888888899</v>
      </c>
      <c r="CP179">
        <v>17300.437037037002</v>
      </c>
      <c r="CQ179">
        <v>40.9002592592593</v>
      </c>
      <c r="CR179">
        <v>41.203333333333298</v>
      </c>
      <c r="CS179">
        <v>40.684703703703697</v>
      </c>
      <c r="CT179">
        <v>39.826000000000001</v>
      </c>
      <c r="CU179">
        <v>40.210333333333303</v>
      </c>
      <c r="CV179">
        <v>1960.03851851852</v>
      </c>
      <c r="CW179">
        <v>39.991851851851798</v>
      </c>
      <c r="CX179">
        <v>0</v>
      </c>
      <c r="CY179">
        <v>1656172677.5999999</v>
      </c>
      <c r="CZ179">
        <v>0</v>
      </c>
      <c r="DA179">
        <v>0</v>
      </c>
      <c r="DB179" t="s">
        <v>354</v>
      </c>
      <c r="DC179">
        <v>1656081770.5</v>
      </c>
      <c r="DD179">
        <v>1655399214.5999999</v>
      </c>
      <c r="DE179">
        <v>0</v>
      </c>
      <c r="DF179">
        <v>0.13400000000000001</v>
      </c>
      <c r="DG179">
        <v>-0.06</v>
      </c>
      <c r="DH179">
        <v>9.3309999999999995</v>
      </c>
      <c r="DI179">
        <v>0.51100000000000001</v>
      </c>
      <c r="DJ179">
        <v>421</v>
      </c>
      <c r="DK179">
        <v>25</v>
      </c>
      <c r="DL179">
        <v>1.93</v>
      </c>
      <c r="DM179">
        <v>0.15</v>
      </c>
      <c r="DN179">
        <v>-43.374380000000002</v>
      </c>
      <c r="DO179">
        <v>-2.9992502814258399</v>
      </c>
      <c r="DP179">
        <v>0.476166882090722</v>
      </c>
      <c r="DQ179">
        <v>0</v>
      </c>
      <c r="DR179">
        <v>3.6327337499999999</v>
      </c>
      <c r="DS179">
        <v>-6.6666078799265394E-2</v>
      </c>
      <c r="DT179">
        <v>9.7198957523987797E-3</v>
      </c>
      <c r="DU179">
        <v>1</v>
      </c>
      <c r="DV179">
        <v>1</v>
      </c>
      <c r="DW179">
        <v>2</v>
      </c>
      <c r="DX179" t="s">
        <v>355</v>
      </c>
      <c r="DY179">
        <v>2.9716999999999998</v>
      </c>
      <c r="DZ179">
        <v>2.7532299999999998</v>
      </c>
      <c r="EA179">
        <v>0.115582</v>
      </c>
      <c r="EB179">
        <v>0.12156699999999999</v>
      </c>
      <c r="EC179">
        <v>8.9313600000000007E-2</v>
      </c>
      <c r="ED179">
        <v>8.0527600000000005E-2</v>
      </c>
      <c r="EE179">
        <v>34476</v>
      </c>
      <c r="EF179">
        <v>37546.5</v>
      </c>
      <c r="EG179">
        <v>35338.199999999997</v>
      </c>
      <c r="EH179">
        <v>38778.5</v>
      </c>
      <c r="EI179">
        <v>45631</v>
      </c>
      <c r="EJ179">
        <v>51459.199999999997</v>
      </c>
      <c r="EK179">
        <v>55227.3</v>
      </c>
      <c r="EL179">
        <v>62152.5</v>
      </c>
      <c r="EM179">
        <v>1.8644000000000001</v>
      </c>
      <c r="EN179">
        <v>2.1947999999999999</v>
      </c>
      <c r="EO179">
        <v>-2.2798800000000001E-2</v>
      </c>
      <c r="EP179">
        <v>0</v>
      </c>
      <c r="EQ179">
        <v>28.562899999999999</v>
      </c>
      <c r="ER179">
        <v>999.9</v>
      </c>
      <c r="ES179">
        <v>49.445</v>
      </c>
      <c r="ET179">
        <v>31.562000000000001</v>
      </c>
      <c r="EU179">
        <v>30.1693</v>
      </c>
      <c r="EV179">
        <v>54.266399999999997</v>
      </c>
      <c r="EW179">
        <v>39.206699999999998</v>
      </c>
      <c r="EX179">
        <v>2</v>
      </c>
      <c r="EY179">
        <v>0.120061</v>
      </c>
      <c r="EZ179">
        <v>1.7062299999999999</v>
      </c>
      <c r="FA179">
        <v>20.1374</v>
      </c>
      <c r="FB179">
        <v>5.1957300000000002</v>
      </c>
      <c r="FC179">
        <v>12.0099</v>
      </c>
      <c r="FD179">
        <v>4.9752000000000001</v>
      </c>
      <c r="FE179">
        <v>3.294</v>
      </c>
      <c r="FF179">
        <v>9999</v>
      </c>
      <c r="FG179">
        <v>9999</v>
      </c>
      <c r="FH179">
        <v>9999</v>
      </c>
      <c r="FI179">
        <v>546.6</v>
      </c>
      <c r="FJ179">
        <v>1.8631</v>
      </c>
      <c r="FK179">
        <v>1.8678900000000001</v>
      </c>
      <c r="FL179">
        <v>1.86768</v>
      </c>
      <c r="FM179">
        <v>1.8689</v>
      </c>
      <c r="FN179">
        <v>1.8696600000000001</v>
      </c>
      <c r="FO179">
        <v>1.8656900000000001</v>
      </c>
      <c r="FP179">
        <v>1.86676</v>
      </c>
      <c r="FQ179">
        <v>1.8681300000000001</v>
      </c>
      <c r="FR179">
        <v>5</v>
      </c>
      <c r="FS179">
        <v>0</v>
      </c>
      <c r="FT179">
        <v>0</v>
      </c>
      <c r="FU179">
        <v>0</v>
      </c>
      <c r="FV179" t="s">
        <v>356</v>
      </c>
      <c r="FW179" t="s">
        <v>357</v>
      </c>
      <c r="FX179" t="s">
        <v>358</v>
      </c>
      <c r="FY179" t="s">
        <v>358</v>
      </c>
      <c r="FZ179" t="s">
        <v>358</v>
      </c>
      <c r="GA179" t="s">
        <v>358</v>
      </c>
      <c r="GB179">
        <v>0</v>
      </c>
      <c r="GC179">
        <v>100</v>
      </c>
      <c r="GD179">
        <v>100</v>
      </c>
      <c r="GE179">
        <v>12.367000000000001</v>
      </c>
      <c r="GF179">
        <v>0.38500000000000001</v>
      </c>
      <c r="GG179">
        <v>5.6659111101770199</v>
      </c>
      <c r="GH179">
        <v>9.7043563482216103E-3</v>
      </c>
      <c r="GI179">
        <v>-6.1047874590071599E-7</v>
      </c>
      <c r="GJ179">
        <v>-2.0035481135848299E-10</v>
      </c>
      <c r="GK179">
        <v>-3.5135532291547797E-2</v>
      </c>
      <c r="GL179">
        <v>-2.6720997246463701E-3</v>
      </c>
      <c r="GM179">
        <v>1.0346449865754101E-3</v>
      </c>
      <c r="GN179">
        <v>-8.7332016154656395E-6</v>
      </c>
      <c r="GO179">
        <v>13</v>
      </c>
      <c r="GP179">
        <v>1798</v>
      </c>
      <c r="GQ179">
        <v>1</v>
      </c>
      <c r="GR179">
        <v>47</v>
      </c>
      <c r="GS179">
        <v>1515.1</v>
      </c>
      <c r="GT179">
        <v>12891.1</v>
      </c>
      <c r="GU179">
        <v>2.2009300000000001</v>
      </c>
      <c r="GV179">
        <v>2.6159699999999999</v>
      </c>
      <c r="GW179">
        <v>2.2485400000000002</v>
      </c>
      <c r="GX179">
        <v>2.7221700000000002</v>
      </c>
      <c r="GY179">
        <v>1.9958499999999999</v>
      </c>
      <c r="GZ179">
        <v>2.3571800000000001</v>
      </c>
      <c r="HA179">
        <v>37.722799999999999</v>
      </c>
      <c r="HB179">
        <v>15.4016</v>
      </c>
      <c r="HC179">
        <v>18</v>
      </c>
      <c r="HD179">
        <v>440.77199999999999</v>
      </c>
      <c r="HE179">
        <v>671.49099999999999</v>
      </c>
      <c r="HF179">
        <v>23.0014</v>
      </c>
      <c r="HG179">
        <v>28.776299999999999</v>
      </c>
      <c r="HH179">
        <v>30.000399999999999</v>
      </c>
      <c r="HI179">
        <v>28.6127</v>
      </c>
      <c r="HJ179">
        <v>28.520199999999999</v>
      </c>
      <c r="HK179">
        <v>44.088200000000001</v>
      </c>
      <c r="HL179">
        <v>31.242000000000001</v>
      </c>
      <c r="HM179">
        <v>0</v>
      </c>
      <c r="HN179">
        <v>23</v>
      </c>
      <c r="HO179">
        <v>809.96699999999998</v>
      </c>
      <c r="HP179">
        <v>21.0748</v>
      </c>
      <c r="HQ179">
        <v>102.45699999999999</v>
      </c>
      <c r="HR179">
        <v>103.48399999999999</v>
      </c>
    </row>
    <row r="180" spans="1:226" x14ac:dyDescent="0.2">
      <c r="A180">
        <v>186</v>
      </c>
      <c r="B180">
        <v>1656172683.5</v>
      </c>
      <c r="C180">
        <v>3379.5</v>
      </c>
      <c r="D180" t="s">
        <v>688</v>
      </c>
      <c r="E180" t="s">
        <v>689</v>
      </c>
      <c r="F180">
        <v>5</v>
      </c>
      <c r="G180" t="s">
        <v>596</v>
      </c>
      <c r="H180" t="s">
        <v>352</v>
      </c>
      <c r="I180">
        <v>1656172675.7321401</v>
      </c>
      <c r="J180">
        <f t="shared" si="68"/>
        <v>3.8122979447893679E-3</v>
      </c>
      <c r="K180">
        <f t="shared" si="69"/>
        <v>3.8122979447893681</v>
      </c>
      <c r="L180">
        <f t="shared" si="70"/>
        <v>18.979472624229984</v>
      </c>
      <c r="M180">
        <f t="shared" si="71"/>
        <v>735.75510714285701</v>
      </c>
      <c r="N180">
        <f t="shared" si="72"/>
        <v>477.91644075449551</v>
      </c>
      <c r="O180">
        <f t="shared" si="73"/>
        <v>36.531796246872368</v>
      </c>
      <c r="P180">
        <f t="shared" si="74"/>
        <v>56.240910271479855</v>
      </c>
      <c r="Q180">
        <f t="shared" si="75"/>
        <v>0.13531882590409686</v>
      </c>
      <c r="R180">
        <f t="shared" si="76"/>
        <v>2.6635934636050682</v>
      </c>
      <c r="S180">
        <f t="shared" si="77"/>
        <v>0.13161240619898038</v>
      </c>
      <c r="T180">
        <f t="shared" si="78"/>
        <v>8.2582305037241427E-2</v>
      </c>
      <c r="U180">
        <f t="shared" si="79"/>
        <v>321.51789771428577</v>
      </c>
      <c r="V180">
        <f t="shared" si="80"/>
        <v>28.963225751397601</v>
      </c>
      <c r="W180">
        <f t="shared" si="81"/>
        <v>28.963225751397601</v>
      </c>
      <c r="X180">
        <f t="shared" si="82"/>
        <v>4.0132225357507796</v>
      </c>
      <c r="Y180">
        <f t="shared" si="83"/>
        <v>49.729110422059804</v>
      </c>
      <c r="Z180">
        <f t="shared" si="84"/>
        <v>1.8844789265036552</v>
      </c>
      <c r="AA180">
        <f t="shared" si="85"/>
        <v>3.7894885118791537</v>
      </c>
      <c r="AB180">
        <f t="shared" si="86"/>
        <v>2.1287436092471244</v>
      </c>
      <c r="AC180">
        <f t="shared" si="87"/>
        <v>-168.12233936521113</v>
      </c>
      <c r="AD180">
        <f t="shared" si="88"/>
        <v>-141.79450595727533</v>
      </c>
      <c r="AE180">
        <f t="shared" si="89"/>
        <v>-11.658267761983605</v>
      </c>
      <c r="AF180">
        <f t="shared" si="90"/>
        <v>-5.7215370184309222E-2</v>
      </c>
      <c r="AG180">
        <f t="shared" si="91"/>
        <v>42.029219683399532</v>
      </c>
      <c r="AH180">
        <f t="shared" si="92"/>
        <v>3.7931746612557</v>
      </c>
      <c r="AI180">
        <f t="shared" si="93"/>
        <v>18.979472624229984</v>
      </c>
      <c r="AJ180">
        <v>812.17622678763303</v>
      </c>
      <c r="AK180">
        <v>779.04093333333299</v>
      </c>
      <c r="AL180">
        <v>3.4642471397422701</v>
      </c>
      <c r="AM180">
        <v>66.908545016606197</v>
      </c>
      <c r="AN180">
        <f t="shared" si="94"/>
        <v>3.8122979447893681</v>
      </c>
      <c r="AO180">
        <v>21.035588154684199</v>
      </c>
      <c r="AP180">
        <v>24.676360606060602</v>
      </c>
      <c r="AQ180">
        <v>6.6231286967553295E-4</v>
      </c>
      <c r="AR180">
        <v>77.415575398993695</v>
      </c>
      <c r="AS180">
        <v>4</v>
      </c>
      <c r="AT180">
        <v>1</v>
      </c>
      <c r="AU180">
        <f t="shared" si="95"/>
        <v>1</v>
      </c>
      <c r="AV180">
        <f t="shared" si="96"/>
        <v>0</v>
      </c>
      <c r="AW180">
        <f t="shared" si="97"/>
        <v>40207.103714564684</v>
      </c>
      <c r="AX180">
        <f t="shared" si="98"/>
        <v>2000.0150000000001</v>
      </c>
      <c r="AY180">
        <f t="shared" si="99"/>
        <v>1681.2123428571429</v>
      </c>
      <c r="AZ180">
        <f t="shared" si="100"/>
        <v>0.84059986692956945</v>
      </c>
      <c r="BA180">
        <f t="shared" si="101"/>
        <v>0.16075774317406907</v>
      </c>
      <c r="BB180">
        <v>4.9000000000000004</v>
      </c>
      <c r="BC180">
        <v>0.5</v>
      </c>
      <c r="BD180" t="s">
        <v>353</v>
      </c>
      <c r="BE180">
        <v>2</v>
      </c>
      <c r="BF180" t="b">
        <v>1</v>
      </c>
      <c r="BG180">
        <v>1656172675.7321401</v>
      </c>
      <c r="BH180">
        <v>735.75510714285701</v>
      </c>
      <c r="BI180">
        <v>779.67925000000002</v>
      </c>
      <c r="BJ180">
        <v>24.6531392857143</v>
      </c>
      <c r="BK180">
        <v>21.027432142857101</v>
      </c>
      <c r="BL180">
        <v>723.46407142857095</v>
      </c>
      <c r="BM180">
        <v>24.268578571428598</v>
      </c>
      <c r="BN180">
        <v>499.99457142857102</v>
      </c>
      <c r="BO180">
        <v>76.339621428571405</v>
      </c>
      <c r="BP180">
        <v>0.100092989285714</v>
      </c>
      <c r="BQ180">
        <v>27.9757964285714</v>
      </c>
      <c r="BR180">
        <v>28.1724142857143</v>
      </c>
      <c r="BS180">
        <v>999.9</v>
      </c>
      <c r="BT180">
        <v>0</v>
      </c>
      <c r="BU180">
        <v>0</v>
      </c>
      <c r="BV180">
        <v>9992.6785714285706</v>
      </c>
      <c r="BW180">
        <v>0</v>
      </c>
      <c r="BX180">
        <v>274.69435714285697</v>
      </c>
      <c r="BY180">
        <v>-43.9242321428571</v>
      </c>
      <c r="BZ180">
        <v>754.35249999999996</v>
      </c>
      <c r="CA180">
        <v>796.426285714286</v>
      </c>
      <c r="CB180">
        <v>3.6257007142857098</v>
      </c>
      <c r="CC180">
        <v>779.67925000000002</v>
      </c>
      <c r="CD180">
        <v>21.027432142857101</v>
      </c>
      <c r="CE180">
        <v>1.8820107142857101</v>
      </c>
      <c r="CF180">
        <v>1.60522607142857</v>
      </c>
      <c r="CG180">
        <v>16.4851107142857</v>
      </c>
      <c r="CH180">
        <v>14.009060714285701</v>
      </c>
      <c r="CI180">
        <v>2000.0150000000001</v>
      </c>
      <c r="CJ180">
        <v>0.98000428571428599</v>
      </c>
      <c r="CK180">
        <v>1.9995571428571401E-2</v>
      </c>
      <c r="CL180">
        <v>0</v>
      </c>
      <c r="CM180">
        <v>2.29841785714286</v>
      </c>
      <c r="CN180">
        <v>0</v>
      </c>
      <c r="CO180">
        <v>5163.5903571428598</v>
      </c>
      <c r="CP180">
        <v>17300.303571428602</v>
      </c>
      <c r="CQ180">
        <v>40.919285714285699</v>
      </c>
      <c r="CR180">
        <v>41.222999999999999</v>
      </c>
      <c r="CS180">
        <v>40.686999999999998</v>
      </c>
      <c r="CT180">
        <v>39.845750000000002</v>
      </c>
      <c r="CU180">
        <v>40.229750000000003</v>
      </c>
      <c r="CV180">
        <v>1960.02357142857</v>
      </c>
      <c r="CW180">
        <v>39.9914285714286</v>
      </c>
      <c r="CX180">
        <v>0</v>
      </c>
      <c r="CY180">
        <v>1656172683</v>
      </c>
      <c r="CZ180">
        <v>0</v>
      </c>
      <c r="DA180">
        <v>0</v>
      </c>
      <c r="DB180" t="s">
        <v>354</v>
      </c>
      <c r="DC180">
        <v>1656081770.5</v>
      </c>
      <c r="DD180">
        <v>1655399214.5999999</v>
      </c>
      <c r="DE180">
        <v>0</v>
      </c>
      <c r="DF180">
        <v>0.13400000000000001</v>
      </c>
      <c r="DG180">
        <v>-0.06</v>
      </c>
      <c r="DH180">
        <v>9.3309999999999995</v>
      </c>
      <c r="DI180">
        <v>0.51100000000000001</v>
      </c>
      <c r="DJ180">
        <v>421</v>
      </c>
      <c r="DK180">
        <v>25</v>
      </c>
      <c r="DL180">
        <v>1.93</v>
      </c>
      <c r="DM180">
        <v>0.15</v>
      </c>
      <c r="DN180">
        <v>-43.704174999999999</v>
      </c>
      <c r="DO180">
        <v>-3.22614709193244</v>
      </c>
      <c r="DP180">
        <v>0.47978270380975602</v>
      </c>
      <c r="DQ180">
        <v>0</v>
      </c>
      <c r="DR180">
        <v>3.6299595</v>
      </c>
      <c r="DS180">
        <v>-2.8414559099452199E-2</v>
      </c>
      <c r="DT180">
        <v>8.4320468896940792E-3</v>
      </c>
      <c r="DU180">
        <v>1</v>
      </c>
      <c r="DV180">
        <v>1</v>
      </c>
      <c r="DW180">
        <v>2</v>
      </c>
      <c r="DX180" t="s">
        <v>355</v>
      </c>
      <c r="DY180">
        <v>2.9713099999999999</v>
      </c>
      <c r="DZ180">
        <v>2.7543099999999998</v>
      </c>
      <c r="EA180">
        <v>0.11733399999999999</v>
      </c>
      <c r="EB180">
        <v>0.123233</v>
      </c>
      <c r="EC180">
        <v>8.93404E-2</v>
      </c>
      <c r="ED180">
        <v>8.0556500000000003E-2</v>
      </c>
      <c r="EE180">
        <v>34407.4</v>
      </c>
      <c r="EF180">
        <v>37474.199999999997</v>
      </c>
      <c r="EG180">
        <v>35337.800000000003</v>
      </c>
      <c r="EH180">
        <v>38777.4</v>
      </c>
      <c r="EI180">
        <v>45629</v>
      </c>
      <c r="EJ180">
        <v>51456.5</v>
      </c>
      <c r="EK180">
        <v>55226.6</v>
      </c>
      <c r="EL180">
        <v>62151.1</v>
      </c>
      <c r="EM180">
        <v>1.8648</v>
      </c>
      <c r="EN180">
        <v>2.1945999999999999</v>
      </c>
      <c r="EO180">
        <v>-2.4586899999999998E-2</v>
      </c>
      <c r="EP180">
        <v>0</v>
      </c>
      <c r="EQ180">
        <v>28.592199999999998</v>
      </c>
      <c r="ER180">
        <v>999.9</v>
      </c>
      <c r="ES180">
        <v>49.42</v>
      </c>
      <c r="ET180">
        <v>31.562000000000001</v>
      </c>
      <c r="EU180">
        <v>30.152999999999999</v>
      </c>
      <c r="EV180">
        <v>54.096400000000003</v>
      </c>
      <c r="EW180">
        <v>39.250799999999998</v>
      </c>
      <c r="EX180">
        <v>2</v>
      </c>
      <c r="EY180">
        <v>0.120528</v>
      </c>
      <c r="EZ180">
        <v>1.71096</v>
      </c>
      <c r="FA180">
        <v>20.138000000000002</v>
      </c>
      <c r="FB180">
        <v>5.1981200000000003</v>
      </c>
      <c r="FC180">
        <v>12.0099</v>
      </c>
      <c r="FD180">
        <v>4.976</v>
      </c>
      <c r="FE180">
        <v>3.294</v>
      </c>
      <c r="FF180">
        <v>9999</v>
      </c>
      <c r="FG180">
        <v>9999</v>
      </c>
      <c r="FH180">
        <v>9999</v>
      </c>
      <c r="FI180">
        <v>546.6</v>
      </c>
      <c r="FJ180">
        <v>1.8631</v>
      </c>
      <c r="FK180">
        <v>1.8678300000000001</v>
      </c>
      <c r="FL180">
        <v>1.86768</v>
      </c>
      <c r="FM180">
        <v>1.86887</v>
      </c>
      <c r="FN180">
        <v>1.8696600000000001</v>
      </c>
      <c r="FO180">
        <v>1.8656900000000001</v>
      </c>
      <c r="FP180">
        <v>1.86676</v>
      </c>
      <c r="FQ180">
        <v>1.8681300000000001</v>
      </c>
      <c r="FR180">
        <v>5</v>
      </c>
      <c r="FS180">
        <v>0</v>
      </c>
      <c r="FT180">
        <v>0</v>
      </c>
      <c r="FU180">
        <v>0</v>
      </c>
      <c r="FV180" t="s">
        <v>356</v>
      </c>
      <c r="FW180" t="s">
        <v>357</v>
      </c>
      <c r="FX180" t="s">
        <v>358</v>
      </c>
      <c r="FY180" t="s">
        <v>358</v>
      </c>
      <c r="FZ180" t="s">
        <v>358</v>
      </c>
      <c r="GA180" t="s">
        <v>358</v>
      </c>
      <c r="GB180">
        <v>0</v>
      </c>
      <c r="GC180">
        <v>100</v>
      </c>
      <c r="GD180">
        <v>100</v>
      </c>
      <c r="GE180">
        <v>12.506</v>
      </c>
      <c r="GF180">
        <v>0.38519999999999999</v>
      </c>
      <c r="GG180">
        <v>5.6659111101770199</v>
      </c>
      <c r="GH180">
        <v>9.7043563482216103E-3</v>
      </c>
      <c r="GI180">
        <v>-6.1047874590071599E-7</v>
      </c>
      <c r="GJ180">
        <v>-2.0035481135848299E-10</v>
      </c>
      <c r="GK180">
        <v>-3.5135532291547797E-2</v>
      </c>
      <c r="GL180">
        <v>-2.6720997246463701E-3</v>
      </c>
      <c r="GM180">
        <v>1.0346449865754101E-3</v>
      </c>
      <c r="GN180">
        <v>-8.7332016154656395E-6</v>
      </c>
      <c r="GO180">
        <v>13</v>
      </c>
      <c r="GP180">
        <v>1798</v>
      </c>
      <c r="GQ180">
        <v>1</v>
      </c>
      <c r="GR180">
        <v>47</v>
      </c>
      <c r="GS180">
        <v>1515.2</v>
      </c>
      <c r="GT180">
        <v>12891.1</v>
      </c>
      <c r="GU180">
        <v>2.2375500000000001</v>
      </c>
      <c r="GV180">
        <v>2.6220699999999999</v>
      </c>
      <c r="GW180">
        <v>2.2485400000000002</v>
      </c>
      <c r="GX180">
        <v>2.7221700000000002</v>
      </c>
      <c r="GY180">
        <v>1.9958499999999999</v>
      </c>
      <c r="GZ180">
        <v>2.31934</v>
      </c>
      <c r="HA180">
        <v>37.747</v>
      </c>
      <c r="HB180">
        <v>15.392899999999999</v>
      </c>
      <c r="HC180">
        <v>18</v>
      </c>
      <c r="HD180">
        <v>441.06900000000002</v>
      </c>
      <c r="HE180">
        <v>671.41099999999994</v>
      </c>
      <c r="HF180">
        <v>23.001100000000001</v>
      </c>
      <c r="HG180">
        <v>28.781199999999998</v>
      </c>
      <c r="HH180">
        <v>30.000399999999999</v>
      </c>
      <c r="HI180">
        <v>28.62</v>
      </c>
      <c r="HJ180">
        <v>28.5275</v>
      </c>
      <c r="HK180">
        <v>44.844099999999997</v>
      </c>
      <c r="HL180">
        <v>31.242000000000001</v>
      </c>
      <c r="HM180">
        <v>0</v>
      </c>
      <c r="HN180">
        <v>23</v>
      </c>
      <c r="HO180">
        <v>823.53800000000001</v>
      </c>
      <c r="HP180">
        <v>21.071899999999999</v>
      </c>
      <c r="HQ180">
        <v>102.456</v>
      </c>
      <c r="HR180">
        <v>103.48099999999999</v>
      </c>
    </row>
    <row r="181" spans="1:226" x14ac:dyDescent="0.2">
      <c r="A181">
        <v>187</v>
      </c>
      <c r="B181">
        <v>1656172688.5</v>
      </c>
      <c r="C181">
        <v>3384.5</v>
      </c>
      <c r="D181" t="s">
        <v>690</v>
      </c>
      <c r="E181" t="s">
        <v>691</v>
      </c>
      <c r="F181">
        <v>5</v>
      </c>
      <c r="G181" t="s">
        <v>596</v>
      </c>
      <c r="H181" t="s">
        <v>352</v>
      </c>
      <c r="I181">
        <v>1656172681</v>
      </c>
      <c r="J181">
        <f t="shared" si="68"/>
        <v>3.8106450989839761E-3</v>
      </c>
      <c r="K181">
        <f t="shared" si="69"/>
        <v>3.8106450989839762</v>
      </c>
      <c r="L181">
        <f t="shared" si="70"/>
        <v>19.544220875063459</v>
      </c>
      <c r="M181">
        <f t="shared" si="71"/>
        <v>753.09940740740706</v>
      </c>
      <c r="N181">
        <f t="shared" si="72"/>
        <v>487.62769118588301</v>
      </c>
      <c r="O181">
        <f t="shared" si="73"/>
        <v>37.273977915472379</v>
      </c>
      <c r="P181">
        <f t="shared" si="74"/>
        <v>57.566481943615457</v>
      </c>
      <c r="Q181">
        <f t="shared" si="75"/>
        <v>0.13522028057738217</v>
      </c>
      <c r="R181">
        <f t="shared" si="76"/>
        <v>2.6663412805019728</v>
      </c>
      <c r="S181">
        <f t="shared" si="77"/>
        <v>0.13152287966426271</v>
      </c>
      <c r="T181">
        <f t="shared" si="78"/>
        <v>8.2525575626661601E-2</v>
      </c>
      <c r="U181">
        <f t="shared" si="79"/>
        <v>321.51286299999947</v>
      </c>
      <c r="V181">
        <f t="shared" si="80"/>
        <v>28.97107803145736</v>
      </c>
      <c r="W181">
        <f t="shared" si="81"/>
        <v>28.97107803145736</v>
      </c>
      <c r="X181">
        <f t="shared" si="82"/>
        <v>4.0150469062962602</v>
      </c>
      <c r="Y181">
        <f t="shared" si="83"/>
        <v>49.740567745656719</v>
      </c>
      <c r="Z181">
        <f t="shared" si="84"/>
        <v>1.8858324023558222</v>
      </c>
      <c r="AA181">
        <f t="shared" si="85"/>
        <v>3.7913367052801492</v>
      </c>
      <c r="AB181">
        <f t="shared" si="86"/>
        <v>2.129214503940438</v>
      </c>
      <c r="AC181">
        <f t="shared" si="87"/>
        <v>-168.04944886519334</v>
      </c>
      <c r="AD181">
        <f t="shared" si="88"/>
        <v>-141.86739351282884</v>
      </c>
      <c r="AE181">
        <f t="shared" si="89"/>
        <v>-11.653179949232898</v>
      </c>
      <c r="AF181">
        <f t="shared" si="90"/>
        <v>-5.7159327255590142E-2</v>
      </c>
      <c r="AG181">
        <f t="shared" si="91"/>
        <v>42.140283820374989</v>
      </c>
      <c r="AH181">
        <f t="shared" si="92"/>
        <v>3.7987724751225254</v>
      </c>
      <c r="AI181">
        <f t="shared" si="93"/>
        <v>19.544220875063459</v>
      </c>
      <c r="AJ181">
        <v>829.15703331359896</v>
      </c>
      <c r="AK181">
        <v>795.79752121212096</v>
      </c>
      <c r="AL181">
        <v>3.3807805184099098</v>
      </c>
      <c r="AM181">
        <v>66.908545016606197</v>
      </c>
      <c r="AN181">
        <f t="shared" si="94"/>
        <v>3.8106450989839762</v>
      </c>
      <c r="AO181">
        <v>21.048199211238</v>
      </c>
      <c r="AP181">
        <v>24.691046060606102</v>
      </c>
      <c r="AQ181">
        <v>-1.3174236152216801E-4</v>
      </c>
      <c r="AR181">
        <v>77.415575398993695</v>
      </c>
      <c r="AS181">
        <v>4</v>
      </c>
      <c r="AT181">
        <v>1</v>
      </c>
      <c r="AU181">
        <f t="shared" si="95"/>
        <v>1</v>
      </c>
      <c r="AV181">
        <f t="shared" si="96"/>
        <v>0</v>
      </c>
      <c r="AW181">
        <f t="shared" si="97"/>
        <v>40266.965368701742</v>
      </c>
      <c r="AX181">
        <f t="shared" si="98"/>
        <v>1999.9837037037</v>
      </c>
      <c r="AY181">
        <f t="shared" si="99"/>
        <v>1681.1860333333302</v>
      </c>
      <c r="AZ181">
        <f t="shared" si="100"/>
        <v>0.84059986599890812</v>
      </c>
      <c r="BA181">
        <f t="shared" si="101"/>
        <v>0.16075774137789273</v>
      </c>
      <c r="BB181">
        <v>4.9000000000000004</v>
      </c>
      <c r="BC181">
        <v>0.5</v>
      </c>
      <c r="BD181" t="s">
        <v>353</v>
      </c>
      <c r="BE181">
        <v>2</v>
      </c>
      <c r="BF181" t="b">
        <v>1</v>
      </c>
      <c r="BG181">
        <v>1656172681</v>
      </c>
      <c r="BH181">
        <v>753.09940740740706</v>
      </c>
      <c r="BI181">
        <v>797.20051851851804</v>
      </c>
      <c r="BJ181">
        <v>24.670940740740701</v>
      </c>
      <c r="BK181">
        <v>21.0399888888889</v>
      </c>
      <c r="BL181">
        <v>740.66244444444499</v>
      </c>
      <c r="BM181">
        <v>24.285822222222201</v>
      </c>
      <c r="BN181">
        <v>500.00003703703698</v>
      </c>
      <c r="BO181">
        <v>76.339344444444393</v>
      </c>
      <c r="BP181">
        <v>0.10007560740740699</v>
      </c>
      <c r="BQ181">
        <v>27.9841592592593</v>
      </c>
      <c r="BR181">
        <v>28.179251851851902</v>
      </c>
      <c r="BS181">
        <v>999.9</v>
      </c>
      <c r="BT181">
        <v>0</v>
      </c>
      <c r="BU181">
        <v>0</v>
      </c>
      <c r="BV181">
        <v>10008.5185185185</v>
      </c>
      <c r="BW181">
        <v>0</v>
      </c>
      <c r="BX181">
        <v>275.36448148148202</v>
      </c>
      <c r="BY181">
        <v>-44.1010407407407</v>
      </c>
      <c r="BZ181">
        <v>772.149259259259</v>
      </c>
      <c r="CA181">
        <v>814.33425925925906</v>
      </c>
      <c r="CB181">
        <v>3.6309322222222198</v>
      </c>
      <c r="CC181">
        <v>797.20051851851804</v>
      </c>
      <c r="CD181">
        <v>21.0399888888889</v>
      </c>
      <c r="CE181">
        <v>1.8833622222222199</v>
      </c>
      <c r="CF181">
        <v>1.60617962962963</v>
      </c>
      <c r="CG181">
        <v>16.4963962962963</v>
      </c>
      <c r="CH181">
        <v>14.0182185185185</v>
      </c>
      <c r="CI181">
        <v>1999.9837037037</v>
      </c>
      <c r="CJ181">
        <v>0.98000418518518495</v>
      </c>
      <c r="CK181">
        <v>1.9995651851851901E-2</v>
      </c>
      <c r="CL181">
        <v>0</v>
      </c>
      <c r="CM181">
        <v>2.26711111111111</v>
      </c>
      <c r="CN181">
        <v>0</v>
      </c>
      <c r="CO181">
        <v>5166.9644444444402</v>
      </c>
      <c r="CP181">
        <v>17300.0259259259</v>
      </c>
      <c r="CQ181">
        <v>40.930111111111103</v>
      </c>
      <c r="CR181">
        <v>41.243000000000002</v>
      </c>
      <c r="CS181">
        <v>40.686999999999998</v>
      </c>
      <c r="CT181">
        <v>39.868000000000002</v>
      </c>
      <c r="CU181">
        <v>40.247666666666703</v>
      </c>
      <c r="CV181">
        <v>1959.9929629629601</v>
      </c>
      <c r="CW181">
        <v>39.990740740740698</v>
      </c>
      <c r="CX181">
        <v>0</v>
      </c>
      <c r="CY181">
        <v>1656172687.8</v>
      </c>
      <c r="CZ181">
        <v>0</v>
      </c>
      <c r="DA181">
        <v>0</v>
      </c>
      <c r="DB181" t="s">
        <v>354</v>
      </c>
      <c r="DC181">
        <v>1656081770.5</v>
      </c>
      <c r="DD181">
        <v>1655399214.5999999</v>
      </c>
      <c r="DE181">
        <v>0</v>
      </c>
      <c r="DF181">
        <v>0.13400000000000001</v>
      </c>
      <c r="DG181">
        <v>-0.06</v>
      </c>
      <c r="DH181">
        <v>9.3309999999999995</v>
      </c>
      <c r="DI181">
        <v>0.51100000000000001</v>
      </c>
      <c r="DJ181">
        <v>421</v>
      </c>
      <c r="DK181">
        <v>25</v>
      </c>
      <c r="DL181">
        <v>1.93</v>
      </c>
      <c r="DM181">
        <v>0.15</v>
      </c>
      <c r="DN181">
        <v>-43.924817073170701</v>
      </c>
      <c r="DO181">
        <v>-3.2889993031358902</v>
      </c>
      <c r="DP181">
        <v>0.47360833252312601</v>
      </c>
      <c r="DQ181">
        <v>0</v>
      </c>
      <c r="DR181">
        <v>3.6287990243902399</v>
      </c>
      <c r="DS181">
        <v>1.96306620209112E-2</v>
      </c>
      <c r="DT181">
        <v>7.5272055530873697E-3</v>
      </c>
      <c r="DU181">
        <v>1</v>
      </c>
      <c r="DV181">
        <v>1</v>
      </c>
      <c r="DW181">
        <v>2</v>
      </c>
      <c r="DX181" t="s">
        <v>355</v>
      </c>
      <c r="DY181">
        <v>2.9712700000000001</v>
      </c>
      <c r="DZ181">
        <v>2.75468</v>
      </c>
      <c r="EA181">
        <v>0.119064</v>
      </c>
      <c r="EB181">
        <v>0.124816</v>
      </c>
      <c r="EC181">
        <v>8.9365200000000006E-2</v>
      </c>
      <c r="ED181">
        <v>8.0593200000000004E-2</v>
      </c>
      <c r="EE181">
        <v>34339.599999999999</v>
      </c>
      <c r="EF181">
        <v>37406.5</v>
      </c>
      <c r="EG181">
        <v>35337.5</v>
      </c>
      <c r="EH181">
        <v>38777.4</v>
      </c>
      <c r="EI181">
        <v>45627.5</v>
      </c>
      <c r="EJ181">
        <v>51454.6</v>
      </c>
      <c r="EK181">
        <v>55226.2</v>
      </c>
      <c r="EL181">
        <v>62151.199999999997</v>
      </c>
      <c r="EM181">
        <v>1.8637999999999999</v>
      </c>
      <c r="EN181">
        <v>2.1947999999999999</v>
      </c>
      <c r="EO181">
        <v>-2.6673100000000002E-2</v>
      </c>
      <c r="EP181">
        <v>0</v>
      </c>
      <c r="EQ181">
        <v>28.6157</v>
      </c>
      <c r="ER181">
        <v>999.9</v>
      </c>
      <c r="ES181">
        <v>49.396000000000001</v>
      </c>
      <c r="ET181">
        <v>31.562000000000001</v>
      </c>
      <c r="EU181">
        <v>30.140799999999999</v>
      </c>
      <c r="EV181">
        <v>54.136400000000002</v>
      </c>
      <c r="EW181">
        <v>39.302900000000001</v>
      </c>
      <c r="EX181">
        <v>2</v>
      </c>
      <c r="EY181">
        <v>0.12060999999999999</v>
      </c>
      <c r="EZ181">
        <v>1.7159</v>
      </c>
      <c r="FA181">
        <v>20.137799999999999</v>
      </c>
      <c r="FB181">
        <v>5.1981200000000003</v>
      </c>
      <c r="FC181">
        <v>12.0099</v>
      </c>
      <c r="FD181">
        <v>4.9756</v>
      </c>
      <c r="FE181">
        <v>3.294</v>
      </c>
      <c r="FF181">
        <v>9999</v>
      </c>
      <c r="FG181">
        <v>9999</v>
      </c>
      <c r="FH181">
        <v>9999</v>
      </c>
      <c r="FI181">
        <v>546.6</v>
      </c>
      <c r="FJ181">
        <v>1.8631</v>
      </c>
      <c r="FK181">
        <v>1.8678900000000001</v>
      </c>
      <c r="FL181">
        <v>1.86768</v>
      </c>
      <c r="FM181">
        <v>1.86887</v>
      </c>
      <c r="FN181">
        <v>1.8696600000000001</v>
      </c>
      <c r="FO181">
        <v>1.8656900000000001</v>
      </c>
      <c r="FP181">
        <v>1.86676</v>
      </c>
      <c r="FQ181">
        <v>1.8681300000000001</v>
      </c>
      <c r="FR181">
        <v>5</v>
      </c>
      <c r="FS181">
        <v>0</v>
      </c>
      <c r="FT181">
        <v>0</v>
      </c>
      <c r="FU181">
        <v>0</v>
      </c>
      <c r="FV181" t="s">
        <v>356</v>
      </c>
      <c r="FW181" t="s">
        <v>357</v>
      </c>
      <c r="FX181" t="s">
        <v>358</v>
      </c>
      <c r="FY181" t="s">
        <v>358</v>
      </c>
      <c r="FZ181" t="s">
        <v>358</v>
      </c>
      <c r="GA181" t="s">
        <v>358</v>
      </c>
      <c r="GB181">
        <v>0</v>
      </c>
      <c r="GC181">
        <v>100</v>
      </c>
      <c r="GD181">
        <v>100</v>
      </c>
      <c r="GE181">
        <v>12.644</v>
      </c>
      <c r="GF181">
        <v>0.38569999999999999</v>
      </c>
      <c r="GG181">
        <v>5.6659111101770199</v>
      </c>
      <c r="GH181">
        <v>9.7043563482216103E-3</v>
      </c>
      <c r="GI181">
        <v>-6.1047874590071599E-7</v>
      </c>
      <c r="GJ181">
        <v>-2.0035481135848299E-10</v>
      </c>
      <c r="GK181">
        <v>-3.5135532291547797E-2</v>
      </c>
      <c r="GL181">
        <v>-2.6720997246463701E-3</v>
      </c>
      <c r="GM181">
        <v>1.0346449865754101E-3</v>
      </c>
      <c r="GN181">
        <v>-8.7332016154656395E-6</v>
      </c>
      <c r="GO181">
        <v>13</v>
      </c>
      <c r="GP181">
        <v>1798</v>
      </c>
      <c r="GQ181">
        <v>1</v>
      </c>
      <c r="GR181">
        <v>47</v>
      </c>
      <c r="GS181">
        <v>1515.3</v>
      </c>
      <c r="GT181">
        <v>12891.2</v>
      </c>
      <c r="GU181">
        <v>2.2717299999999998</v>
      </c>
      <c r="GV181">
        <v>2.6184099999999999</v>
      </c>
      <c r="GW181">
        <v>2.2485400000000002</v>
      </c>
      <c r="GX181">
        <v>2.7221700000000002</v>
      </c>
      <c r="GY181">
        <v>1.9958499999999999</v>
      </c>
      <c r="GZ181">
        <v>2.323</v>
      </c>
      <c r="HA181">
        <v>37.747</v>
      </c>
      <c r="HB181">
        <v>15.392899999999999</v>
      </c>
      <c r="HC181">
        <v>18</v>
      </c>
      <c r="HD181">
        <v>440.50299999999999</v>
      </c>
      <c r="HE181">
        <v>671.62400000000002</v>
      </c>
      <c r="HF181">
        <v>23.001000000000001</v>
      </c>
      <c r="HG181">
        <v>28.788599999999999</v>
      </c>
      <c r="HH181">
        <v>30.000299999999999</v>
      </c>
      <c r="HI181">
        <v>28.6249</v>
      </c>
      <c r="HJ181">
        <v>28.5318</v>
      </c>
      <c r="HK181">
        <v>45.540900000000001</v>
      </c>
      <c r="HL181">
        <v>31.242000000000001</v>
      </c>
      <c r="HM181">
        <v>0</v>
      </c>
      <c r="HN181">
        <v>23</v>
      </c>
      <c r="HO181">
        <v>843.72</v>
      </c>
      <c r="HP181">
        <v>21.066199999999998</v>
      </c>
      <c r="HQ181">
        <v>102.455</v>
      </c>
      <c r="HR181">
        <v>103.48099999999999</v>
      </c>
    </row>
    <row r="182" spans="1:226" x14ac:dyDescent="0.2">
      <c r="A182">
        <v>188</v>
      </c>
      <c r="B182">
        <v>1656172693.5</v>
      </c>
      <c r="C182">
        <v>3389.5</v>
      </c>
      <c r="D182" t="s">
        <v>692</v>
      </c>
      <c r="E182" t="s">
        <v>693</v>
      </c>
      <c r="F182">
        <v>5</v>
      </c>
      <c r="G182" t="s">
        <v>596</v>
      </c>
      <c r="H182" t="s">
        <v>352</v>
      </c>
      <c r="I182">
        <v>1656172685.7142899</v>
      </c>
      <c r="J182">
        <f t="shared" si="68"/>
        <v>3.8149801988234056E-3</v>
      </c>
      <c r="K182">
        <f t="shared" si="69"/>
        <v>3.8149801988234056</v>
      </c>
      <c r="L182">
        <f t="shared" si="70"/>
        <v>19.58128636562644</v>
      </c>
      <c r="M182">
        <f t="shared" si="71"/>
        <v>768.55582142857099</v>
      </c>
      <c r="N182">
        <f t="shared" si="72"/>
        <v>502.23202694504164</v>
      </c>
      <c r="O182">
        <f t="shared" si="73"/>
        <v>38.390296069001892</v>
      </c>
      <c r="P182">
        <f t="shared" si="74"/>
        <v>58.747917192119793</v>
      </c>
      <c r="Q182">
        <f t="shared" si="75"/>
        <v>0.13538678196221118</v>
      </c>
      <c r="R182">
        <f t="shared" si="76"/>
        <v>2.6681481107408307</v>
      </c>
      <c r="S182">
        <f t="shared" si="77"/>
        <v>0.13168284030975883</v>
      </c>
      <c r="T182">
        <f t="shared" si="78"/>
        <v>8.2626119260300307E-2</v>
      </c>
      <c r="U182">
        <f t="shared" si="79"/>
        <v>321.51090235714304</v>
      </c>
      <c r="V182">
        <f t="shared" si="80"/>
        <v>28.97437365557651</v>
      </c>
      <c r="W182">
        <f t="shared" si="81"/>
        <v>28.97437365557651</v>
      </c>
      <c r="X182">
        <f t="shared" si="82"/>
        <v>4.0158128151937795</v>
      </c>
      <c r="Y182">
        <f t="shared" si="83"/>
        <v>49.750915443436803</v>
      </c>
      <c r="Z182">
        <f t="shared" si="84"/>
        <v>1.8867921012845015</v>
      </c>
      <c r="AA182">
        <f t="shared" si="85"/>
        <v>3.7924771523644583</v>
      </c>
      <c r="AB182">
        <f t="shared" si="86"/>
        <v>2.1290207139092781</v>
      </c>
      <c r="AC182">
        <f t="shared" si="87"/>
        <v>-168.24062676811218</v>
      </c>
      <c r="AD182">
        <f t="shared" si="88"/>
        <v>-141.69554926896089</v>
      </c>
      <c r="AE182">
        <f t="shared" si="89"/>
        <v>-11.631671770441018</v>
      </c>
      <c r="AF182">
        <f t="shared" si="90"/>
        <v>-5.6945450371046036E-2</v>
      </c>
      <c r="AG182">
        <f t="shared" si="91"/>
        <v>42.535365962587747</v>
      </c>
      <c r="AH182">
        <f t="shared" si="92"/>
        <v>3.8008040913954928</v>
      </c>
      <c r="AI182">
        <f t="shared" si="93"/>
        <v>19.58128636562644</v>
      </c>
      <c r="AJ182">
        <v>846.49132593825004</v>
      </c>
      <c r="AK182">
        <v>812.78653333333295</v>
      </c>
      <c r="AL182">
        <v>3.4570015977863302</v>
      </c>
      <c r="AM182">
        <v>66.908545016606197</v>
      </c>
      <c r="AN182">
        <f t="shared" si="94"/>
        <v>3.8149801988234056</v>
      </c>
      <c r="AO182">
        <v>21.059402995564099</v>
      </c>
      <c r="AP182">
        <v>24.705066666666699</v>
      </c>
      <c r="AQ182">
        <v>7.4299044841913902E-5</v>
      </c>
      <c r="AR182">
        <v>77.415575398993695</v>
      </c>
      <c r="AS182">
        <v>4</v>
      </c>
      <c r="AT182">
        <v>1</v>
      </c>
      <c r="AU182">
        <f t="shared" si="95"/>
        <v>1</v>
      </c>
      <c r="AV182">
        <f t="shared" si="96"/>
        <v>0</v>
      </c>
      <c r="AW182">
        <f t="shared" si="97"/>
        <v>40306.378711669953</v>
      </c>
      <c r="AX182">
        <f t="shared" si="98"/>
        <v>1999.9714285714299</v>
      </c>
      <c r="AY182">
        <f t="shared" si="99"/>
        <v>1681.1757214285724</v>
      </c>
      <c r="AZ182">
        <f t="shared" si="100"/>
        <v>0.84059986928384678</v>
      </c>
      <c r="BA182">
        <f t="shared" si="101"/>
        <v>0.16075774771782453</v>
      </c>
      <c r="BB182">
        <v>4.9000000000000004</v>
      </c>
      <c r="BC182">
        <v>0.5</v>
      </c>
      <c r="BD182" t="s">
        <v>353</v>
      </c>
      <c r="BE182">
        <v>2</v>
      </c>
      <c r="BF182" t="b">
        <v>1</v>
      </c>
      <c r="BG182">
        <v>1656172685.7142899</v>
      </c>
      <c r="BH182">
        <v>768.55582142857099</v>
      </c>
      <c r="BI182">
        <v>813.09950000000003</v>
      </c>
      <c r="BJ182">
        <v>24.683514285714299</v>
      </c>
      <c r="BK182">
        <v>21.050967857142901</v>
      </c>
      <c r="BL182">
        <v>755.98924999999997</v>
      </c>
      <c r="BM182">
        <v>24.298010714285699</v>
      </c>
      <c r="BN182">
        <v>500.04139285714302</v>
      </c>
      <c r="BO182">
        <v>76.3392464285714</v>
      </c>
      <c r="BP182">
        <v>0.100116275</v>
      </c>
      <c r="BQ182">
        <v>27.9893178571429</v>
      </c>
      <c r="BR182">
        <v>28.1886892857143</v>
      </c>
      <c r="BS182">
        <v>999.9</v>
      </c>
      <c r="BT182">
        <v>0</v>
      </c>
      <c r="BU182">
        <v>0</v>
      </c>
      <c r="BV182">
        <v>10018.9285714286</v>
      </c>
      <c r="BW182">
        <v>0</v>
      </c>
      <c r="BX182">
        <v>275.90964285714301</v>
      </c>
      <c r="BY182">
        <v>-44.5436642857143</v>
      </c>
      <c r="BZ182">
        <v>788.00682142857102</v>
      </c>
      <c r="CA182">
        <v>830.584321428571</v>
      </c>
      <c r="CB182">
        <v>3.6325239285714299</v>
      </c>
      <c r="CC182">
        <v>813.09950000000003</v>
      </c>
      <c r="CD182">
        <v>21.050967857142901</v>
      </c>
      <c r="CE182">
        <v>1.8843203571428599</v>
      </c>
      <c r="CF182">
        <v>1.6070164285714299</v>
      </c>
      <c r="CG182">
        <v>16.5043928571429</v>
      </c>
      <c r="CH182">
        <v>14.026249999999999</v>
      </c>
      <c r="CI182">
        <v>1999.9714285714299</v>
      </c>
      <c r="CJ182">
        <v>0.98000414285714299</v>
      </c>
      <c r="CK182">
        <v>1.9995685714285699E-2</v>
      </c>
      <c r="CL182">
        <v>0</v>
      </c>
      <c r="CM182">
        <v>2.2721607142857101</v>
      </c>
      <c r="CN182">
        <v>0</v>
      </c>
      <c r="CO182">
        <v>5168.9350000000004</v>
      </c>
      <c r="CP182">
        <v>17299.921428571401</v>
      </c>
      <c r="CQ182">
        <v>40.936999999999998</v>
      </c>
      <c r="CR182">
        <v>41.25</v>
      </c>
      <c r="CS182">
        <v>40.686999999999998</v>
      </c>
      <c r="CT182">
        <v>39.881642857142801</v>
      </c>
      <c r="CU182">
        <v>40.25</v>
      </c>
      <c r="CV182">
        <v>1959.9807142857101</v>
      </c>
      <c r="CW182">
        <v>39.990714285714297</v>
      </c>
      <c r="CX182">
        <v>0</v>
      </c>
      <c r="CY182">
        <v>1656172692.5999999</v>
      </c>
      <c r="CZ182">
        <v>0</v>
      </c>
      <c r="DA182">
        <v>0</v>
      </c>
      <c r="DB182" t="s">
        <v>354</v>
      </c>
      <c r="DC182">
        <v>1656081770.5</v>
      </c>
      <c r="DD182">
        <v>1655399214.5999999</v>
      </c>
      <c r="DE182">
        <v>0</v>
      </c>
      <c r="DF182">
        <v>0.13400000000000001</v>
      </c>
      <c r="DG182">
        <v>-0.06</v>
      </c>
      <c r="DH182">
        <v>9.3309999999999995</v>
      </c>
      <c r="DI182">
        <v>0.51100000000000001</v>
      </c>
      <c r="DJ182">
        <v>421</v>
      </c>
      <c r="DK182">
        <v>25</v>
      </c>
      <c r="DL182">
        <v>1.93</v>
      </c>
      <c r="DM182">
        <v>0.15</v>
      </c>
      <c r="DN182">
        <v>-44.236377500000003</v>
      </c>
      <c r="DO182">
        <v>-3.80158086303928</v>
      </c>
      <c r="DP182">
        <v>0.547376105839257</v>
      </c>
      <c r="DQ182">
        <v>0</v>
      </c>
      <c r="DR182">
        <v>3.6307515000000001</v>
      </c>
      <c r="DS182">
        <v>2.5519249530945001E-2</v>
      </c>
      <c r="DT182">
        <v>4.3349040070110104E-3</v>
      </c>
      <c r="DU182">
        <v>1</v>
      </c>
      <c r="DV182">
        <v>1</v>
      </c>
      <c r="DW182">
        <v>2</v>
      </c>
      <c r="DX182" t="s">
        <v>355</v>
      </c>
      <c r="DY182">
        <v>2.9718499999999999</v>
      </c>
      <c r="DZ182">
        <v>2.7545600000000001</v>
      </c>
      <c r="EA182">
        <v>0.120767</v>
      </c>
      <c r="EB182">
        <v>0.12665599999999999</v>
      </c>
      <c r="EC182">
        <v>8.9414300000000002E-2</v>
      </c>
      <c r="ED182">
        <v>8.06114E-2</v>
      </c>
      <c r="EE182">
        <v>34273.1</v>
      </c>
      <c r="EF182">
        <v>37327.599999999999</v>
      </c>
      <c r="EG182">
        <v>35337.300000000003</v>
      </c>
      <c r="EH182">
        <v>38777.1</v>
      </c>
      <c r="EI182">
        <v>45625.2</v>
      </c>
      <c r="EJ182">
        <v>51452.6</v>
      </c>
      <c r="EK182">
        <v>55226.3</v>
      </c>
      <c r="EL182">
        <v>62150</v>
      </c>
      <c r="EM182">
        <v>1.8646</v>
      </c>
      <c r="EN182">
        <v>2.1943999999999999</v>
      </c>
      <c r="EO182">
        <v>-2.6375099999999999E-2</v>
      </c>
      <c r="EP182">
        <v>0</v>
      </c>
      <c r="EQ182">
        <v>28.636299999999999</v>
      </c>
      <c r="ER182">
        <v>999.9</v>
      </c>
      <c r="ES182">
        <v>49.371000000000002</v>
      </c>
      <c r="ET182">
        <v>31.562000000000001</v>
      </c>
      <c r="EU182">
        <v>30.125800000000002</v>
      </c>
      <c r="EV182">
        <v>53.756399999999999</v>
      </c>
      <c r="EW182">
        <v>39.178699999999999</v>
      </c>
      <c r="EX182">
        <v>2</v>
      </c>
      <c r="EY182">
        <v>0.121179</v>
      </c>
      <c r="EZ182">
        <v>1.72048</v>
      </c>
      <c r="FA182">
        <v>20.137899999999998</v>
      </c>
      <c r="FB182">
        <v>5.1981200000000003</v>
      </c>
      <c r="FC182">
        <v>12.0099</v>
      </c>
      <c r="FD182">
        <v>4.976</v>
      </c>
      <c r="FE182">
        <v>3.294</v>
      </c>
      <c r="FF182">
        <v>9999</v>
      </c>
      <c r="FG182">
        <v>9999</v>
      </c>
      <c r="FH182">
        <v>9999</v>
      </c>
      <c r="FI182">
        <v>546.6</v>
      </c>
      <c r="FJ182">
        <v>1.8631</v>
      </c>
      <c r="FK182">
        <v>1.86792</v>
      </c>
      <c r="FL182">
        <v>1.86768</v>
      </c>
      <c r="FM182">
        <v>1.86887</v>
      </c>
      <c r="FN182">
        <v>1.8696600000000001</v>
      </c>
      <c r="FO182">
        <v>1.8656900000000001</v>
      </c>
      <c r="FP182">
        <v>1.86676</v>
      </c>
      <c r="FQ182">
        <v>1.8681300000000001</v>
      </c>
      <c r="FR182">
        <v>5</v>
      </c>
      <c r="FS182">
        <v>0</v>
      </c>
      <c r="FT182">
        <v>0</v>
      </c>
      <c r="FU182">
        <v>0</v>
      </c>
      <c r="FV182" t="s">
        <v>356</v>
      </c>
      <c r="FW182" t="s">
        <v>357</v>
      </c>
      <c r="FX182" t="s">
        <v>358</v>
      </c>
      <c r="FY182" t="s">
        <v>358</v>
      </c>
      <c r="FZ182" t="s">
        <v>358</v>
      </c>
      <c r="GA182" t="s">
        <v>358</v>
      </c>
      <c r="GB182">
        <v>0</v>
      </c>
      <c r="GC182">
        <v>100</v>
      </c>
      <c r="GD182">
        <v>100</v>
      </c>
      <c r="GE182">
        <v>12.78</v>
      </c>
      <c r="GF182">
        <v>0.38619999999999999</v>
      </c>
      <c r="GG182">
        <v>5.6659111101770199</v>
      </c>
      <c r="GH182">
        <v>9.7043563482216103E-3</v>
      </c>
      <c r="GI182">
        <v>-6.1047874590071599E-7</v>
      </c>
      <c r="GJ182">
        <v>-2.0035481135848299E-10</v>
      </c>
      <c r="GK182">
        <v>-3.5135532291547797E-2</v>
      </c>
      <c r="GL182">
        <v>-2.6720997246463701E-3</v>
      </c>
      <c r="GM182">
        <v>1.0346449865754101E-3</v>
      </c>
      <c r="GN182">
        <v>-8.7332016154656395E-6</v>
      </c>
      <c r="GO182">
        <v>13</v>
      </c>
      <c r="GP182">
        <v>1798</v>
      </c>
      <c r="GQ182">
        <v>1</v>
      </c>
      <c r="GR182">
        <v>47</v>
      </c>
      <c r="GS182">
        <v>1515.4</v>
      </c>
      <c r="GT182">
        <v>12891.3</v>
      </c>
      <c r="GU182">
        <v>2.3095699999999999</v>
      </c>
      <c r="GV182">
        <v>2.6208499999999999</v>
      </c>
      <c r="GW182">
        <v>2.2485400000000002</v>
      </c>
      <c r="GX182">
        <v>2.7221700000000002</v>
      </c>
      <c r="GY182">
        <v>1.9958499999999999</v>
      </c>
      <c r="GZ182">
        <v>2.3107899999999999</v>
      </c>
      <c r="HA182">
        <v>37.771099999999997</v>
      </c>
      <c r="HB182">
        <v>15.392899999999999</v>
      </c>
      <c r="HC182">
        <v>18</v>
      </c>
      <c r="HD182">
        <v>441.02300000000002</v>
      </c>
      <c r="HE182">
        <v>671.35799999999995</v>
      </c>
      <c r="HF182">
        <v>23.000900000000001</v>
      </c>
      <c r="HG182">
        <v>28.793500000000002</v>
      </c>
      <c r="HH182">
        <v>30.000399999999999</v>
      </c>
      <c r="HI182">
        <v>28.629799999999999</v>
      </c>
      <c r="HJ182">
        <v>28.537199999999999</v>
      </c>
      <c r="HK182">
        <v>46.296700000000001</v>
      </c>
      <c r="HL182">
        <v>31.242000000000001</v>
      </c>
      <c r="HM182">
        <v>0</v>
      </c>
      <c r="HN182">
        <v>23</v>
      </c>
      <c r="HO182">
        <v>857.12300000000005</v>
      </c>
      <c r="HP182">
        <v>21.064800000000002</v>
      </c>
      <c r="HQ182">
        <v>102.455</v>
      </c>
      <c r="HR182">
        <v>103.48</v>
      </c>
    </row>
    <row r="183" spans="1:226" x14ac:dyDescent="0.2">
      <c r="A183">
        <v>189</v>
      </c>
      <c r="B183">
        <v>1656172698.5</v>
      </c>
      <c r="C183">
        <v>3394.5</v>
      </c>
      <c r="D183" t="s">
        <v>694</v>
      </c>
      <c r="E183" t="s">
        <v>695</v>
      </c>
      <c r="F183">
        <v>5</v>
      </c>
      <c r="G183" t="s">
        <v>596</v>
      </c>
      <c r="H183" t="s">
        <v>352</v>
      </c>
      <c r="I183">
        <v>1656172691</v>
      </c>
      <c r="J183">
        <f t="shared" si="68"/>
        <v>3.8457881309468325E-3</v>
      </c>
      <c r="K183">
        <f t="shared" si="69"/>
        <v>3.8457881309468327</v>
      </c>
      <c r="L183">
        <f t="shared" si="70"/>
        <v>19.945731991734295</v>
      </c>
      <c r="M183">
        <f t="shared" si="71"/>
        <v>785.98807407407401</v>
      </c>
      <c r="N183">
        <f t="shared" si="72"/>
        <v>516.66475130463573</v>
      </c>
      <c r="O183">
        <f t="shared" si="73"/>
        <v>39.493290832738488</v>
      </c>
      <c r="P183">
        <f t="shared" si="74"/>
        <v>60.080072275278688</v>
      </c>
      <c r="Q183">
        <f t="shared" si="75"/>
        <v>0.13662041849353035</v>
      </c>
      <c r="R183">
        <f t="shared" si="76"/>
        <v>2.665585107316069</v>
      </c>
      <c r="S183">
        <f t="shared" si="77"/>
        <v>0.13284616355612672</v>
      </c>
      <c r="T183">
        <f t="shared" si="78"/>
        <v>8.335926925365704E-2</v>
      </c>
      <c r="U183">
        <f t="shared" si="79"/>
        <v>321.50978922222151</v>
      </c>
      <c r="V183">
        <f t="shared" si="80"/>
        <v>28.972210053017822</v>
      </c>
      <c r="W183">
        <f t="shared" si="81"/>
        <v>28.972210053017822</v>
      </c>
      <c r="X183">
        <f t="shared" si="82"/>
        <v>4.0153099757537367</v>
      </c>
      <c r="Y183">
        <f t="shared" si="83"/>
        <v>49.763885903371801</v>
      </c>
      <c r="Z183">
        <f t="shared" si="84"/>
        <v>1.8879125658725968</v>
      </c>
      <c r="AA183">
        <f t="shared" si="85"/>
        <v>3.7937402427503746</v>
      </c>
      <c r="AB183">
        <f t="shared" si="86"/>
        <v>2.1273974098811399</v>
      </c>
      <c r="AC183">
        <f t="shared" si="87"/>
        <v>-169.59925657475532</v>
      </c>
      <c r="AD183">
        <f t="shared" si="88"/>
        <v>-140.42769085483121</v>
      </c>
      <c r="AE183">
        <f t="shared" si="89"/>
        <v>-11.538881489536049</v>
      </c>
      <c r="AF183">
        <f t="shared" si="90"/>
        <v>-5.6039696901052594E-2</v>
      </c>
      <c r="AG183">
        <f t="shared" si="91"/>
        <v>42.771582361561755</v>
      </c>
      <c r="AH183">
        <f t="shared" si="92"/>
        <v>3.8041308211231031</v>
      </c>
      <c r="AI183">
        <f t="shared" si="93"/>
        <v>19.945731991734295</v>
      </c>
      <c r="AJ183">
        <v>863.705942271911</v>
      </c>
      <c r="AK183">
        <v>829.69979999999998</v>
      </c>
      <c r="AL183">
        <v>3.4412705335315898</v>
      </c>
      <c r="AM183">
        <v>66.908545016606197</v>
      </c>
      <c r="AN183">
        <f t="shared" si="94"/>
        <v>3.8457881309468327</v>
      </c>
      <c r="AO183">
        <v>21.0683674410317</v>
      </c>
      <c r="AP183">
        <v>24.7177006060606</v>
      </c>
      <c r="AQ183">
        <v>5.54392368731062E-3</v>
      </c>
      <c r="AR183">
        <v>77.415575398993695</v>
      </c>
      <c r="AS183">
        <v>4</v>
      </c>
      <c r="AT183">
        <v>1</v>
      </c>
      <c r="AU183">
        <f t="shared" si="95"/>
        <v>1</v>
      </c>
      <c r="AV183">
        <f t="shared" si="96"/>
        <v>0</v>
      </c>
      <c r="AW183">
        <f t="shared" si="97"/>
        <v>40248.713312961263</v>
      </c>
      <c r="AX183">
        <f t="shared" si="98"/>
        <v>1999.96444444444</v>
      </c>
      <c r="AY183">
        <f t="shared" si="99"/>
        <v>1681.1698555555517</v>
      </c>
      <c r="AZ183">
        <f t="shared" si="100"/>
        <v>0.84059987177549822</v>
      </c>
      <c r="BA183">
        <f t="shared" si="101"/>
        <v>0.16075775252671159</v>
      </c>
      <c r="BB183">
        <v>4.9000000000000004</v>
      </c>
      <c r="BC183">
        <v>0.5</v>
      </c>
      <c r="BD183" t="s">
        <v>353</v>
      </c>
      <c r="BE183">
        <v>2</v>
      </c>
      <c r="BF183" t="b">
        <v>1</v>
      </c>
      <c r="BG183">
        <v>1656172691</v>
      </c>
      <c r="BH183">
        <v>785.98807407407401</v>
      </c>
      <c r="BI183">
        <v>830.83185185185198</v>
      </c>
      <c r="BJ183">
        <v>24.698318518518501</v>
      </c>
      <c r="BK183">
        <v>21.062555555555601</v>
      </c>
      <c r="BL183">
        <v>773.27599999999995</v>
      </c>
      <c r="BM183">
        <v>24.312355555555602</v>
      </c>
      <c r="BN183">
        <v>500.02870370370402</v>
      </c>
      <c r="BO183">
        <v>76.338651851851793</v>
      </c>
      <c r="BP183">
        <v>0.100258937037037</v>
      </c>
      <c r="BQ183">
        <v>27.995029629629599</v>
      </c>
      <c r="BR183">
        <v>28.200651851851902</v>
      </c>
      <c r="BS183">
        <v>999.9</v>
      </c>
      <c r="BT183">
        <v>0</v>
      </c>
      <c r="BU183">
        <v>0</v>
      </c>
      <c r="BV183">
        <v>10004.259259259299</v>
      </c>
      <c r="BW183">
        <v>0</v>
      </c>
      <c r="BX183">
        <v>276.55003703703699</v>
      </c>
      <c r="BY183">
        <v>-44.843714814814803</v>
      </c>
      <c r="BZ183">
        <v>805.89251851851805</v>
      </c>
      <c r="CA183">
        <v>848.708037037037</v>
      </c>
      <c r="CB183">
        <v>3.6357414814814799</v>
      </c>
      <c r="CC183">
        <v>830.83185185185198</v>
      </c>
      <c r="CD183">
        <v>21.062555555555601</v>
      </c>
      <c r="CE183">
        <v>1.8854362962963001</v>
      </c>
      <c r="CF183">
        <v>1.60788814814815</v>
      </c>
      <c r="CG183">
        <v>16.513696296296299</v>
      </c>
      <c r="CH183">
        <v>14.0346148148148</v>
      </c>
      <c r="CI183">
        <v>1999.96444444444</v>
      </c>
      <c r="CJ183">
        <v>0.98000418518518495</v>
      </c>
      <c r="CK183">
        <v>1.9995651851851901E-2</v>
      </c>
      <c r="CL183">
        <v>0</v>
      </c>
      <c r="CM183">
        <v>2.2712555555555598</v>
      </c>
      <c r="CN183">
        <v>0</v>
      </c>
      <c r="CO183">
        <v>5170.4196296296304</v>
      </c>
      <c r="CP183">
        <v>17299.866666666701</v>
      </c>
      <c r="CQ183">
        <v>40.936999999999998</v>
      </c>
      <c r="CR183">
        <v>41.25</v>
      </c>
      <c r="CS183">
        <v>40.686999999999998</v>
      </c>
      <c r="CT183">
        <v>39.902555555555601</v>
      </c>
      <c r="CU183">
        <v>40.25</v>
      </c>
      <c r="CV183">
        <v>1959.9737037037</v>
      </c>
      <c r="CW183">
        <v>39.990740740740698</v>
      </c>
      <c r="CX183">
        <v>0</v>
      </c>
      <c r="CY183">
        <v>1656172698</v>
      </c>
      <c r="CZ183">
        <v>0</v>
      </c>
      <c r="DA183">
        <v>0</v>
      </c>
      <c r="DB183" t="s">
        <v>354</v>
      </c>
      <c r="DC183">
        <v>1656081770.5</v>
      </c>
      <c r="DD183">
        <v>1655399214.5999999</v>
      </c>
      <c r="DE183">
        <v>0</v>
      </c>
      <c r="DF183">
        <v>0.13400000000000001</v>
      </c>
      <c r="DG183">
        <v>-0.06</v>
      </c>
      <c r="DH183">
        <v>9.3309999999999995</v>
      </c>
      <c r="DI183">
        <v>0.51100000000000001</v>
      </c>
      <c r="DJ183">
        <v>421</v>
      </c>
      <c r="DK183">
        <v>25</v>
      </c>
      <c r="DL183">
        <v>1.93</v>
      </c>
      <c r="DM183">
        <v>0.15</v>
      </c>
      <c r="DN183">
        <v>-44.675804999999997</v>
      </c>
      <c r="DO183">
        <v>-3.4629636022513002</v>
      </c>
      <c r="DP183">
        <v>0.50050144302988797</v>
      </c>
      <c r="DQ183">
        <v>0</v>
      </c>
      <c r="DR183">
        <v>3.63402775</v>
      </c>
      <c r="DS183">
        <v>3.21727204502745E-2</v>
      </c>
      <c r="DT183">
        <v>4.5572340775409002E-3</v>
      </c>
      <c r="DU183">
        <v>1</v>
      </c>
      <c r="DV183">
        <v>1</v>
      </c>
      <c r="DW183">
        <v>2</v>
      </c>
      <c r="DX183" t="s">
        <v>355</v>
      </c>
      <c r="DY183">
        <v>2.9720200000000001</v>
      </c>
      <c r="DZ183">
        <v>2.75359</v>
      </c>
      <c r="EA183">
        <v>0.122471</v>
      </c>
      <c r="EB183">
        <v>0.128334</v>
      </c>
      <c r="EC183">
        <v>8.9440099999999995E-2</v>
      </c>
      <c r="ED183">
        <v>8.0632499999999996E-2</v>
      </c>
      <c r="EE183">
        <v>34206.400000000001</v>
      </c>
      <c r="EF183">
        <v>37255.300000000003</v>
      </c>
      <c r="EG183">
        <v>35337.1</v>
      </c>
      <c r="EH183">
        <v>38776.6</v>
      </c>
      <c r="EI183">
        <v>45623.6</v>
      </c>
      <c r="EJ183">
        <v>51450.5</v>
      </c>
      <c r="EK183">
        <v>55225.9</v>
      </c>
      <c r="EL183">
        <v>62148.800000000003</v>
      </c>
      <c r="EM183">
        <v>1.865</v>
      </c>
      <c r="EN183">
        <v>2.1941999999999999</v>
      </c>
      <c r="EO183">
        <v>-2.6524099999999998E-2</v>
      </c>
      <c r="EP183">
        <v>0</v>
      </c>
      <c r="EQ183">
        <v>28.655899999999999</v>
      </c>
      <c r="ER183">
        <v>999.9</v>
      </c>
      <c r="ES183">
        <v>49.371000000000002</v>
      </c>
      <c r="ET183">
        <v>31.562000000000001</v>
      </c>
      <c r="EU183">
        <v>30.125599999999999</v>
      </c>
      <c r="EV183">
        <v>54.546399999999998</v>
      </c>
      <c r="EW183">
        <v>39.178699999999999</v>
      </c>
      <c r="EX183">
        <v>2</v>
      </c>
      <c r="EY183">
        <v>0.12178899999999999</v>
      </c>
      <c r="EZ183">
        <v>1.72702</v>
      </c>
      <c r="FA183">
        <v>20.137699999999999</v>
      </c>
      <c r="FB183">
        <v>5.1993200000000002</v>
      </c>
      <c r="FC183">
        <v>12.0099</v>
      </c>
      <c r="FD183">
        <v>4.976</v>
      </c>
      <c r="FE183">
        <v>3.294</v>
      </c>
      <c r="FF183">
        <v>9999</v>
      </c>
      <c r="FG183">
        <v>9999</v>
      </c>
      <c r="FH183">
        <v>9999</v>
      </c>
      <c r="FI183">
        <v>546.6</v>
      </c>
      <c r="FJ183">
        <v>1.8631</v>
      </c>
      <c r="FK183">
        <v>1.8678900000000001</v>
      </c>
      <c r="FL183">
        <v>1.86768</v>
      </c>
      <c r="FM183">
        <v>1.8689</v>
      </c>
      <c r="FN183">
        <v>1.8696600000000001</v>
      </c>
      <c r="FO183">
        <v>1.8656900000000001</v>
      </c>
      <c r="FP183">
        <v>1.86676</v>
      </c>
      <c r="FQ183">
        <v>1.8681300000000001</v>
      </c>
      <c r="FR183">
        <v>5</v>
      </c>
      <c r="FS183">
        <v>0</v>
      </c>
      <c r="FT183">
        <v>0</v>
      </c>
      <c r="FU183">
        <v>0</v>
      </c>
      <c r="FV183" t="s">
        <v>356</v>
      </c>
      <c r="FW183" t="s">
        <v>357</v>
      </c>
      <c r="FX183" t="s">
        <v>358</v>
      </c>
      <c r="FY183" t="s">
        <v>358</v>
      </c>
      <c r="FZ183" t="s">
        <v>358</v>
      </c>
      <c r="GA183" t="s">
        <v>358</v>
      </c>
      <c r="GB183">
        <v>0</v>
      </c>
      <c r="GC183">
        <v>100</v>
      </c>
      <c r="GD183">
        <v>100</v>
      </c>
      <c r="GE183">
        <v>12.917999999999999</v>
      </c>
      <c r="GF183">
        <v>0.3866</v>
      </c>
      <c r="GG183">
        <v>5.6659111101770199</v>
      </c>
      <c r="GH183">
        <v>9.7043563482216103E-3</v>
      </c>
      <c r="GI183">
        <v>-6.1047874590071599E-7</v>
      </c>
      <c r="GJ183">
        <v>-2.0035481135848299E-10</v>
      </c>
      <c r="GK183">
        <v>-3.5135532291547797E-2</v>
      </c>
      <c r="GL183">
        <v>-2.6720997246463701E-3</v>
      </c>
      <c r="GM183">
        <v>1.0346449865754101E-3</v>
      </c>
      <c r="GN183">
        <v>-8.7332016154656395E-6</v>
      </c>
      <c r="GO183">
        <v>13</v>
      </c>
      <c r="GP183">
        <v>1798</v>
      </c>
      <c r="GQ183">
        <v>1</v>
      </c>
      <c r="GR183">
        <v>47</v>
      </c>
      <c r="GS183">
        <v>1515.5</v>
      </c>
      <c r="GT183">
        <v>12891.4</v>
      </c>
      <c r="GU183">
        <v>2.34497</v>
      </c>
      <c r="GV183">
        <v>2.6147499999999999</v>
      </c>
      <c r="GW183">
        <v>2.2485400000000002</v>
      </c>
      <c r="GX183">
        <v>2.7221700000000002</v>
      </c>
      <c r="GY183">
        <v>1.9958499999999999</v>
      </c>
      <c r="GZ183">
        <v>2.34253</v>
      </c>
      <c r="HA183">
        <v>37.771099999999997</v>
      </c>
      <c r="HB183">
        <v>15.4016</v>
      </c>
      <c r="HC183">
        <v>18</v>
      </c>
      <c r="HD183">
        <v>441.32</v>
      </c>
      <c r="HE183">
        <v>671.27099999999996</v>
      </c>
      <c r="HF183">
        <v>23.001200000000001</v>
      </c>
      <c r="HG183">
        <v>28.798500000000001</v>
      </c>
      <c r="HH183">
        <v>30.000399999999999</v>
      </c>
      <c r="HI183">
        <v>28.6371</v>
      </c>
      <c r="HJ183">
        <v>28.5444</v>
      </c>
      <c r="HK183">
        <v>46.978200000000001</v>
      </c>
      <c r="HL183">
        <v>31.242000000000001</v>
      </c>
      <c r="HM183">
        <v>0</v>
      </c>
      <c r="HN183">
        <v>23</v>
      </c>
      <c r="HO183">
        <v>877.303</v>
      </c>
      <c r="HP183">
        <v>21.064800000000002</v>
      </c>
      <c r="HQ183">
        <v>102.45399999999999</v>
      </c>
      <c r="HR183">
        <v>103.47799999999999</v>
      </c>
    </row>
    <row r="184" spans="1:226" x14ac:dyDescent="0.2">
      <c r="A184">
        <v>190</v>
      </c>
      <c r="B184">
        <v>1656172703.5</v>
      </c>
      <c r="C184">
        <v>3399.5</v>
      </c>
      <c r="D184" t="s">
        <v>696</v>
      </c>
      <c r="E184" t="s">
        <v>697</v>
      </c>
      <c r="F184">
        <v>5</v>
      </c>
      <c r="G184" t="s">
        <v>596</v>
      </c>
      <c r="H184" t="s">
        <v>352</v>
      </c>
      <c r="I184">
        <v>1656172695.7142899</v>
      </c>
      <c r="J184">
        <f t="shared" si="68"/>
        <v>3.8196327453054865E-3</v>
      </c>
      <c r="K184">
        <f t="shared" si="69"/>
        <v>3.8196327453054866</v>
      </c>
      <c r="L184">
        <f t="shared" si="70"/>
        <v>19.921893968354773</v>
      </c>
      <c r="M184">
        <f t="shared" si="71"/>
        <v>801.56771428571403</v>
      </c>
      <c r="N184">
        <f t="shared" si="72"/>
        <v>529.9081268136581</v>
      </c>
      <c r="O184">
        <f t="shared" si="73"/>
        <v>40.505661206134874</v>
      </c>
      <c r="P184">
        <f t="shared" si="74"/>
        <v>61.271055539124447</v>
      </c>
      <c r="Q184">
        <f t="shared" si="75"/>
        <v>0.13550927325139714</v>
      </c>
      <c r="R184">
        <f t="shared" si="76"/>
        <v>2.6618959913097848</v>
      </c>
      <c r="S184">
        <f t="shared" si="77"/>
        <v>0.13179026760800644</v>
      </c>
      <c r="T184">
        <f t="shared" si="78"/>
        <v>8.2694553645336538E-2</v>
      </c>
      <c r="U184">
        <f t="shared" si="79"/>
        <v>321.51591835714328</v>
      </c>
      <c r="V184">
        <f t="shared" si="80"/>
        <v>28.98673584624753</v>
      </c>
      <c r="W184">
        <f t="shared" si="81"/>
        <v>28.98673584624753</v>
      </c>
      <c r="X184">
        <f t="shared" si="82"/>
        <v>4.0186869456350705</v>
      </c>
      <c r="Y184">
        <f t="shared" si="83"/>
        <v>49.772767459123394</v>
      </c>
      <c r="Z184">
        <f t="shared" si="84"/>
        <v>1.8888891451668339</v>
      </c>
      <c r="AA184">
        <f t="shared" si="85"/>
        <v>3.7950253554177222</v>
      </c>
      <c r="AB184">
        <f t="shared" si="86"/>
        <v>2.1297978004682365</v>
      </c>
      <c r="AC184">
        <f t="shared" si="87"/>
        <v>-168.44580406797195</v>
      </c>
      <c r="AD184">
        <f t="shared" si="88"/>
        <v>-141.48417836478868</v>
      </c>
      <c r="AE184">
        <f t="shared" si="89"/>
        <v>-11.642983092600419</v>
      </c>
      <c r="AF184">
        <f t="shared" si="90"/>
        <v>-5.7047168217792432E-2</v>
      </c>
      <c r="AG184">
        <f t="shared" si="91"/>
        <v>43.026517180490309</v>
      </c>
      <c r="AH184">
        <f t="shared" si="92"/>
        <v>3.8061426485634327</v>
      </c>
      <c r="AI184">
        <f t="shared" si="93"/>
        <v>19.921893968354773</v>
      </c>
      <c r="AJ184">
        <v>880.71435164890204</v>
      </c>
      <c r="AK184">
        <v>846.76770303030298</v>
      </c>
      <c r="AL184">
        <v>3.4319883473134798</v>
      </c>
      <c r="AM184">
        <v>66.908545016606197</v>
      </c>
      <c r="AN184">
        <f t="shared" si="94"/>
        <v>3.8196327453054866</v>
      </c>
      <c r="AO184">
        <v>21.0820713802662</v>
      </c>
      <c r="AP184">
        <v>24.730647878787899</v>
      </c>
      <c r="AQ184">
        <v>4.5035864352935002E-4</v>
      </c>
      <c r="AR184">
        <v>77.415575398993695</v>
      </c>
      <c r="AS184">
        <v>3</v>
      </c>
      <c r="AT184">
        <v>1</v>
      </c>
      <c r="AU184">
        <f t="shared" si="95"/>
        <v>1</v>
      </c>
      <c r="AV184">
        <f t="shared" si="96"/>
        <v>0</v>
      </c>
      <c r="AW184">
        <f t="shared" si="97"/>
        <v>40166.07358792844</v>
      </c>
      <c r="AX184">
        <f t="shared" si="98"/>
        <v>2000.00285714286</v>
      </c>
      <c r="AY184">
        <f t="shared" si="99"/>
        <v>1681.2021214285737</v>
      </c>
      <c r="AZ184">
        <f t="shared" si="100"/>
        <v>0.84059985985734298</v>
      </c>
      <c r="BA184">
        <f t="shared" si="101"/>
        <v>0.1607577295246721</v>
      </c>
      <c r="BB184">
        <v>4.9000000000000004</v>
      </c>
      <c r="BC184">
        <v>0.5</v>
      </c>
      <c r="BD184" t="s">
        <v>353</v>
      </c>
      <c r="BE184">
        <v>2</v>
      </c>
      <c r="BF184" t="b">
        <v>1</v>
      </c>
      <c r="BG184">
        <v>1656172695.7142899</v>
      </c>
      <c r="BH184">
        <v>801.56771428571403</v>
      </c>
      <c r="BI184">
        <v>846.72400000000005</v>
      </c>
      <c r="BJ184">
        <v>24.711057142857101</v>
      </c>
      <c r="BK184">
        <v>21.073174999999999</v>
      </c>
      <c r="BL184">
        <v>788.72614285714303</v>
      </c>
      <c r="BM184">
        <v>24.3247</v>
      </c>
      <c r="BN184">
        <v>499.99517857142899</v>
      </c>
      <c r="BO184">
        <v>76.338742857142805</v>
      </c>
      <c r="BP184">
        <v>0.10028337499999999</v>
      </c>
      <c r="BQ184">
        <v>28.000839285714299</v>
      </c>
      <c r="BR184">
        <v>28.211196428571402</v>
      </c>
      <c r="BS184">
        <v>999.9</v>
      </c>
      <c r="BT184">
        <v>0</v>
      </c>
      <c r="BU184">
        <v>0</v>
      </c>
      <c r="BV184">
        <v>9983.0357142857101</v>
      </c>
      <c r="BW184">
        <v>0</v>
      </c>
      <c r="BX184">
        <v>276.68950000000001</v>
      </c>
      <c r="BY184">
        <v>-45.156314285714302</v>
      </c>
      <c r="BZ184">
        <v>821.87739285714304</v>
      </c>
      <c r="CA184">
        <v>864.951464285714</v>
      </c>
      <c r="CB184">
        <v>3.63787321428571</v>
      </c>
      <c r="CC184">
        <v>846.72400000000005</v>
      </c>
      <c r="CD184">
        <v>21.073174999999999</v>
      </c>
      <c r="CE184">
        <v>1.8864117857142899</v>
      </c>
      <c r="CF184">
        <v>1.6087007142857099</v>
      </c>
      <c r="CG184">
        <v>16.5218285714286</v>
      </c>
      <c r="CH184">
        <v>14.042400000000001</v>
      </c>
      <c r="CI184">
        <v>2000.00285714286</v>
      </c>
      <c r="CJ184">
        <v>0.98000485714285701</v>
      </c>
      <c r="CK184">
        <v>1.9995114285714301E-2</v>
      </c>
      <c r="CL184">
        <v>0</v>
      </c>
      <c r="CM184">
        <v>2.2594071428571398</v>
      </c>
      <c r="CN184">
        <v>0</v>
      </c>
      <c r="CO184">
        <v>5170.8721428571398</v>
      </c>
      <c r="CP184">
        <v>17300.203571428599</v>
      </c>
      <c r="CQ184">
        <v>40.939250000000001</v>
      </c>
      <c r="CR184">
        <v>41.258857142857103</v>
      </c>
      <c r="CS184">
        <v>40.686999999999998</v>
      </c>
      <c r="CT184">
        <v>39.921500000000002</v>
      </c>
      <c r="CU184">
        <v>40.258857142857103</v>
      </c>
      <c r="CV184">
        <v>1960.0121428571399</v>
      </c>
      <c r="CW184">
        <v>39.990714285714297</v>
      </c>
      <c r="CX184">
        <v>0</v>
      </c>
      <c r="CY184">
        <v>1656172702.8</v>
      </c>
      <c r="CZ184">
        <v>0</v>
      </c>
      <c r="DA184">
        <v>0</v>
      </c>
      <c r="DB184" t="s">
        <v>354</v>
      </c>
      <c r="DC184">
        <v>1656081770.5</v>
      </c>
      <c r="DD184">
        <v>1655399214.5999999</v>
      </c>
      <c r="DE184">
        <v>0</v>
      </c>
      <c r="DF184">
        <v>0.13400000000000001</v>
      </c>
      <c r="DG184">
        <v>-0.06</v>
      </c>
      <c r="DH184">
        <v>9.3309999999999995</v>
      </c>
      <c r="DI184">
        <v>0.51100000000000001</v>
      </c>
      <c r="DJ184">
        <v>421</v>
      </c>
      <c r="DK184">
        <v>25</v>
      </c>
      <c r="DL184">
        <v>1.93</v>
      </c>
      <c r="DM184">
        <v>0.15</v>
      </c>
      <c r="DN184">
        <v>-44.888392500000002</v>
      </c>
      <c r="DO184">
        <v>-4.1264949343338904</v>
      </c>
      <c r="DP184">
        <v>0.52951732048512801</v>
      </c>
      <c r="DQ184">
        <v>0</v>
      </c>
      <c r="DR184">
        <v>3.6361374999999998</v>
      </c>
      <c r="DS184">
        <v>3.7979437148218498E-2</v>
      </c>
      <c r="DT184">
        <v>4.8275479024034599E-3</v>
      </c>
      <c r="DU184">
        <v>1</v>
      </c>
      <c r="DV184">
        <v>1</v>
      </c>
      <c r="DW184">
        <v>2</v>
      </c>
      <c r="DX184" t="s">
        <v>355</v>
      </c>
      <c r="DY184">
        <v>2.9712499999999999</v>
      </c>
      <c r="DZ184">
        <v>2.7541099999999998</v>
      </c>
      <c r="EA184">
        <v>0.12414699999999999</v>
      </c>
      <c r="EB184">
        <v>0.129967</v>
      </c>
      <c r="EC184">
        <v>8.9465900000000001E-2</v>
      </c>
      <c r="ED184">
        <v>8.0662600000000001E-2</v>
      </c>
      <c r="EE184">
        <v>34140.800000000003</v>
      </c>
      <c r="EF184">
        <v>37185.1</v>
      </c>
      <c r="EG184">
        <v>35336.9</v>
      </c>
      <c r="EH184">
        <v>38776.199999999997</v>
      </c>
      <c r="EI184">
        <v>45622.400000000001</v>
      </c>
      <c r="EJ184">
        <v>51448.4</v>
      </c>
      <c r="EK184">
        <v>55226.1</v>
      </c>
      <c r="EL184">
        <v>62148.3</v>
      </c>
      <c r="EM184">
        <v>1.8648</v>
      </c>
      <c r="EN184">
        <v>2.1943999999999999</v>
      </c>
      <c r="EO184">
        <v>-2.8759199999999999E-2</v>
      </c>
      <c r="EP184">
        <v>0</v>
      </c>
      <c r="EQ184">
        <v>28.673100000000002</v>
      </c>
      <c r="ER184">
        <v>999.9</v>
      </c>
      <c r="ES184">
        <v>49.322000000000003</v>
      </c>
      <c r="ET184">
        <v>31.571999999999999</v>
      </c>
      <c r="EU184">
        <v>30.115200000000002</v>
      </c>
      <c r="EV184">
        <v>54.0764</v>
      </c>
      <c r="EW184">
        <v>39.226799999999997</v>
      </c>
      <c r="EX184">
        <v>2</v>
      </c>
      <c r="EY184">
        <v>0.122337</v>
      </c>
      <c r="EZ184">
        <v>1.7404599999999999</v>
      </c>
      <c r="FA184">
        <v>20.137899999999998</v>
      </c>
      <c r="FB184">
        <v>5.1969200000000004</v>
      </c>
      <c r="FC184">
        <v>12.0099</v>
      </c>
      <c r="FD184">
        <v>4.9756</v>
      </c>
      <c r="FE184">
        <v>3.294</v>
      </c>
      <c r="FF184">
        <v>9999</v>
      </c>
      <c r="FG184">
        <v>9999</v>
      </c>
      <c r="FH184">
        <v>9999</v>
      </c>
      <c r="FI184">
        <v>546.6</v>
      </c>
      <c r="FJ184">
        <v>1.8631</v>
      </c>
      <c r="FK184">
        <v>1.8678300000000001</v>
      </c>
      <c r="FL184">
        <v>1.86768</v>
      </c>
      <c r="FM184">
        <v>1.8688</v>
      </c>
      <c r="FN184">
        <v>1.8696600000000001</v>
      </c>
      <c r="FO184">
        <v>1.8656900000000001</v>
      </c>
      <c r="FP184">
        <v>1.86676</v>
      </c>
      <c r="FQ184">
        <v>1.8681300000000001</v>
      </c>
      <c r="FR184">
        <v>5</v>
      </c>
      <c r="FS184">
        <v>0</v>
      </c>
      <c r="FT184">
        <v>0</v>
      </c>
      <c r="FU184">
        <v>0</v>
      </c>
      <c r="FV184" t="s">
        <v>356</v>
      </c>
      <c r="FW184" t="s">
        <v>357</v>
      </c>
      <c r="FX184" t="s">
        <v>358</v>
      </c>
      <c r="FY184" t="s">
        <v>358</v>
      </c>
      <c r="FZ184" t="s">
        <v>358</v>
      </c>
      <c r="GA184" t="s">
        <v>358</v>
      </c>
      <c r="GB184">
        <v>0</v>
      </c>
      <c r="GC184">
        <v>100</v>
      </c>
      <c r="GD184">
        <v>100</v>
      </c>
      <c r="GE184">
        <v>13.055</v>
      </c>
      <c r="GF184">
        <v>0.38690000000000002</v>
      </c>
      <c r="GG184">
        <v>5.6659111101770199</v>
      </c>
      <c r="GH184">
        <v>9.7043563482216103E-3</v>
      </c>
      <c r="GI184">
        <v>-6.1047874590071599E-7</v>
      </c>
      <c r="GJ184">
        <v>-2.0035481135848299E-10</v>
      </c>
      <c r="GK184">
        <v>-3.5135532291547797E-2</v>
      </c>
      <c r="GL184">
        <v>-2.6720997246463701E-3</v>
      </c>
      <c r="GM184">
        <v>1.0346449865754101E-3</v>
      </c>
      <c r="GN184">
        <v>-8.7332016154656395E-6</v>
      </c>
      <c r="GO184">
        <v>13</v>
      </c>
      <c r="GP184">
        <v>1798</v>
      </c>
      <c r="GQ184">
        <v>1</v>
      </c>
      <c r="GR184">
        <v>47</v>
      </c>
      <c r="GS184">
        <v>1515.5</v>
      </c>
      <c r="GT184">
        <v>12891.5</v>
      </c>
      <c r="GU184">
        <v>2.3815900000000001</v>
      </c>
      <c r="GV184">
        <v>2.6171899999999999</v>
      </c>
      <c r="GW184">
        <v>2.2485400000000002</v>
      </c>
      <c r="GX184">
        <v>2.7221700000000002</v>
      </c>
      <c r="GY184">
        <v>1.9958499999999999</v>
      </c>
      <c r="GZ184">
        <v>2.33765</v>
      </c>
      <c r="HA184">
        <v>37.795299999999997</v>
      </c>
      <c r="HB184">
        <v>15.4016</v>
      </c>
      <c r="HC184">
        <v>18</v>
      </c>
      <c r="HD184">
        <v>441.23700000000002</v>
      </c>
      <c r="HE184">
        <v>671.50300000000004</v>
      </c>
      <c r="HF184">
        <v>23.002199999999998</v>
      </c>
      <c r="HG184">
        <v>28.805900000000001</v>
      </c>
      <c r="HH184">
        <v>30.000599999999999</v>
      </c>
      <c r="HI184">
        <v>28.641999999999999</v>
      </c>
      <c r="HJ184">
        <v>28.549199999999999</v>
      </c>
      <c r="HK184">
        <v>47.735599999999998</v>
      </c>
      <c r="HL184">
        <v>31.242000000000001</v>
      </c>
      <c r="HM184">
        <v>0</v>
      </c>
      <c r="HN184">
        <v>23</v>
      </c>
      <c r="HO184">
        <v>890.75900000000001</v>
      </c>
      <c r="HP184">
        <v>21.064800000000002</v>
      </c>
      <c r="HQ184">
        <v>102.45399999999999</v>
      </c>
      <c r="HR184">
        <v>103.477</v>
      </c>
    </row>
    <row r="185" spans="1:226" x14ac:dyDescent="0.2">
      <c r="A185">
        <v>191</v>
      </c>
      <c r="B185">
        <v>1656172708.5</v>
      </c>
      <c r="C185">
        <v>3404.5</v>
      </c>
      <c r="D185" t="s">
        <v>698</v>
      </c>
      <c r="E185" t="s">
        <v>699</v>
      </c>
      <c r="F185">
        <v>5</v>
      </c>
      <c r="G185" t="s">
        <v>596</v>
      </c>
      <c r="H185" t="s">
        <v>352</v>
      </c>
      <c r="I185">
        <v>1656172701</v>
      </c>
      <c r="J185">
        <f t="shared" si="68"/>
        <v>3.8226845493804832E-3</v>
      </c>
      <c r="K185">
        <f t="shared" si="69"/>
        <v>3.8226845493804831</v>
      </c>
      <c r="L185">
        <f t="shared" si="70"/>
        <v>20.615879610967667</v>
      </c>
      <c r="M185">
        <f t="shared" si="71"/>
        <v>819.10081481481495</v>
      </c>
      <c r="N185">
        <f t="shared" si="72"/>
        <v>538.52500383712095</v>
      </c>
      <c r="O185">
        <f t="shared" si="73"/>
        <v>41.164223622472157</v>
      </c>
      <c r="P185">
        <f t="shared" si="74"/>
        <v>62.611111592107683</v>
      </c>
      <c r="Q185">
        <f t="shared" si="75"/>
        <v>0.13556372137953529</v>
      </c>
      <c r="R185">
        <f t="shared" si="76"/>
        <v>2.6598184561404241</v>
      </c>
      <c r="S185">
        <f t="shared" si="77"/>
        <v>0.13183894957991688</v>
      </c>
      <c r="T185">
        <f t="shared" si="78"/>
        <v>8.272547498121044E-2</v>
      </c>
      <c r="U185">
        <f t="shared" si="79"/>
        <v>321.5145395555549</v>
      </c>
      <c r="V185">
        <f t="shared" si="80"/>
        <v>28.994892419855784</v>
      </c>
      <c r="W185">
        <f t="shared" si="81"/>
        <v>28.994892419855784</v>
      </c>
      <c r="X185">
        <f t="shared" si="82"/>
        <v>4.0205842789646837</v>
      </c>
      <c r="Y185">
        <f t="shared" si="83"/>
        <v>49.775758877717777</v>
      </c>
      <c r="Z185">
        <f t="shared" si="84"/>
        <v>1.8899198896697669</v>
      </c>
      <c r="AA185">
        <f t="shared" si="85"/>
        <v>3.7968680584311363</v>
      </c>
      <c r="AB185">
        <f t="shared" si="86"/>
        <v>2.1306643892949166</v>
      </c>
      <c r="AC185">
        <f t="shared" si="87"/>
        <v>-168.5803886276793</v>
      </c>
      <c r="AD185">
        <f t="shared" si="88"/>
        <v>-141.34926081887295</v>
      </c>
      <c r="AE185">
        <f t="shared" si="89"/>
        <v>-11.641920642436615</v>
      </c>
      <c r="AF185">
        <f t="shared" si="90"/>
        <v>-5.7030533433959363E-2</v>
      </c>
      <c r="AG185">
        <f t="shared" si="91"/>
        <v>43.22474524956354</v>
      </c>
      <c r="AH185">
        <f t="shared" si="92"/>
        <v>3.8088907945524348</v>
      </c>
      <c r="AI185">
        <f t="shared" si="93"/>
        <v>20.615879610967667</v>
      </c>
      <c r="AJ185">
        <v>897.92902472709102</v>
      </c>
      <c r="AK185">
        <v>863.55006060606104</v>
      </c>
      <c r="AL185">
        <v>3.3674481669521001</v>
      </c>
      <c r="AM185">
        <v>66.908545016606197</v>
      </c>
      <c r="AN185">
        <f t="shared" si="94"/>
        <v>3.8226845493804831</v>
      </c>
      <c r="AO185">
        <v>21.0901202808415</v>
      </c>
      <c r="AP185">
        <v>24.7409757575758</v>
      </c>
      <c r="AQ185">
        <v>6.0111745327197201E-4</v>
      </c>
      <c r="AR185">
        <v>77.415575398993695</v>
      </c>
      <c r="AS185">
        <v>4</v>
      </c>
      <c r="AT185">
        <v>1</v>
      </c>
      <c r="AU185">
        <f t="shared" si="95"/>
        <v>1</v>
      </c>
      <c r="AV185">
        <f t="shared" si="96"/>
        <v>0</v>
      </c>
      <c r="AW185">
        <f t="shared" si="97"/>
        <v>40118.867464250288</v>
      </c>
      <c r="AX185">
        <f t="shared" si="98"/>
        <v>1999.9940740740701</v>
      </c>
      <c r="AY185">
        <f t="shared" si="99"/>
        <v>1681.1947555555523</v>
      </c>
      <c r="AZ185">
        <f t="shared" si="100"/>
        <v>0.84059986844405465</v>
      </c>
      <c r="BA185">
        <f t="shared" si="101"/>
        <v>0.16075774609702548</v>
      </c>
      <c r="BB185">
        <v>4.9000000000000004</v>
      </c>
      <c r="BC185">
        <v>0.5</v>
      </c>
      <c r="BD185" t="s">
        <v>353</v>
      </c>
      <c r="BE185">
        <v>2</v>
      </c>
      <c r="BF185" t="b">
        <v>1</v>
      </c>
      <c r="BG185">
        <v>1656172701</v>
      </c>
      <c r="BH185">
        <v>819.10081481481495</v>
      </c>
      <c r="BI185">
        <v>864.52037037036996</v>
      </c>
      <c r="BJ185">
        <v>24.7246037037037</v>
      </c>
      <c r="BK185">
        <v>21.084033333333299</v>
      </c>
      <c r="BL185">
        <v>806.11403703703695</v>
      </c>
      <c r="BM185">
        <v>24.337825925925902</v>
      </c>
      <c r="BN185">
        <v>499.979777777778</v>
      </c>
      <c r="BO185">
        <v>76.338644444444398</v>
      </c>
      <c r="BP185">
        <v>0.100190018518519</v>
      </c>
      <c r="BQ185">
        <v>28.009166666666701</v>
      </c>
      <c r="BR185">
        <v>28.223581481481499</v>
      </c>
      <c r="BS185">
        <v>999.9</v>
      </c>
      <c r="BT185">
        <v>0</v>
      </c>
      <c r="BU185">
        <v>0</v>
      </c>
      <c r="BV185">
        <v>9971.1111111111095</v>
      </c>
      <c r="BW185">
        <v>0</v>
      </c>
      <c r="BX185">
        <v>277.19774074074098</v>
      </c>
      <c r="BY185">
        <v>-45.419525925925903</v>
      </c>
      <c r="BZ185">
        <v>839.86637037037099</v>
      </c>
      <c r="CA185">
        <v>883.14062962962998</v>
      </c>
      <c r="CB185">
        <v>3.6405662962963001</v>
      </c>
      <c r="CC185">
        <v>864.52037037036996</v>
      </c>
      <c r="CD185">
        <v>21.084033333333299</v>
      </c>
      <c r="CE185">
        <v>1.88744333333333</v>
      </c>
      <c r="CF185">
        <v>1.6095262962963</v>
      </c>
      <c r="CG185">
        <v>16.530429629629602</v>
      </c>
      <c r="CH185">
        <v>14.050314814814801</v>
      </c>
      <c r="CI185">
        <v>1999.9940740740701</v>
      </c>
      <c r="CJ185">
        <v>0.98000477777777795</v>
      </c>
      <c r="CK185">
        <v>1.99951777777778E-2</v>
      </c>
      <c r="CL185">
        <v>0</v>
      </c>
      <c r="CM185">
        <v>2.2055777777777799</v>
      </c>
      <c r="CN185">
        <v>0</v>
      </c>
      <c r="CO185">
        <v>5170.7029629629596</v>
      </c>
      <c r="CP185">
        <v>17300.129629629599</v>
      </c>
      <c r="CQ185">
        <v>40.941666666666698</v>
      </c>
      <c r="CR185">
        <v>41.279851851851802</v>
      </c>
      <c r="CS185">
        <v>40.703333333333298</v>
      </c>
      <c r="CT185">
        <v>39.936999999999998</v>
      </c>
      <c r="CU185">
        <v>40.266074074074098</v>
      </c>
      <c r="CV185">
        <v>1960.0029629629601</v>
      </c>
      <c r="CW185">
        <v>39.991111111111103</v>
      </c>
      <c r="CX185">
        <v>0</v>
      </c>
      <c r="CY185">
        <v>1656172708.2</v>
      </c>
      <c r="CZ185">
        <v>0</v>
      </c>
      <c r="DA185">
        <v>0</v>
      </c>
      <c r="DB185" t="s">
        <v>354</v>
      </c>
      <c r="DC185">
        <v>1656081770.5</v>
      </c>
      <c r="DD185">
        <v>1655399214.5999999</v>
      </c>
      <c r="DE185">
        <v>0</v>
      </c>
      <c r="DF185">
        <v>0.13400000000000001</v>
      </c>
      <c r="DG185">
        <v>-0.06</v>
      </c>
      <c r="DH185">
        <v>9.3309999999999995</v>
      </c>
      <c r="DI185">
        <v>0.51100000000000001</v>
      </c>
      <c r="DJ185">
        <v>421</v>
      </c>
      <c r="DK185">
        <v>25</v>
      </c>
      <c r="DL185">
        <v>1.93</v>
      </c>
      <c r="DM185">
        <v>0.15</v>
      </c>
      <c r="DN185">
        <v>-45.266089999999998</v>
      </c>
      <c r="DO185">
        <v>-3.4382409005627599</v>
      </c>
      <c r="DP185">
        <v>0.48495794034122103</v>
      </c>
      <c r="DQ185">
        <v>0</v>
      </c>
      <c r="DR185">
        <v>3.6389247500000002</v>
      </c>
      <c r="DS185">
        <v>3.1760712945584399E-2</v>
      </c>
      <c r="DT185">
        <v>4.6527169414762202E-3</v>
      </c>
      <c r="DU185">
        <v>1</v>
      </c>
      <c r="DV185">
        <v>1</v>
      </c>
      <c r="DW185">
        <v>2</v>
      </c>
      <c r="DX185" t="s">
        <v>355</v>
      </c>
      <c r="DY185">
        <v>2.9714</v>
      </c>
      <c r="DZ185">
        <v>2.7535400000000001</v>
      </c>
      <c r="EA185">
        <v>0.12582099999999999</v>
      </c>
      <c r="EB185">
        <v>0.13163900000000001</v>
      </c>
      <c r="EC185">
        <v>8.9506500000000003E-2</v>
      </c>
      <c r="ED185">
        <v>8.0692200000000006E-2</v>
      </c>
      <c r="EE185">
        <v>34075.599999999999</v>
      </c>
      <c r="EF185">
        <v>37113.199999999997</v>
      </c>
      <c r="EG185">
        <v>35337</v>
      </c>
      <c r="EH185">
        <v>38775.800000000003</v>
      </c>
      <c r="EI185">
        <v>45620.3</v>
      </c>
      <c r="EJ185">
        <v>51446.1</v>
      </c>
      <c r="EK185">
        <v>55225.9</v>
      </c>
      <c r="EL185">
        <v>62147.5</v>
      </c>
      <c r="EM185">
        <v>1.8644000000000001</v>
      </c>
      <c r="EN185">
        <v>2.194</v>
      </c>
      <c r="EO185">
        <v>-2.77162E-2</v>
      </c>
      <c r="EP185">
        <v>0</v>
      </c>
      <c r="EQ185">
        <v>28.690300000000001</v>
      </c>
      <c r="ER185">
        <v>999.9</v>
      </c>
      <c r="ES185">
        <v>49.322000000000003</v>
      </c>
      <c r="ET185">
        <v>31.582000000000001</v>
      </c>
      <c r="EU185">
        <v>30.1249</v>
      </c>
      <c r="EV185">
        <v>54.086399999999998</v>
      </c>
      <c r="EW185">
        <v>39.2468</v>
      </c>
      <c r="EX185">
        <v>2</v>
      </c>
      <c r="EY185">
        <v>0.12311</v>
      </c>
      <c r="EZ185">
        <v>1.7506999999999999</v>
      </c>
      <c r="FA185">
        <v>20.137699999999999</v>
      </c>
      <c r="FB185">
        <v>5.1969200000000004</v>
      </c>
      <c r="FC185">
        <v>12.0099</v>
      </c>
      <c r="FD185">
        <v>4.9756</v>
      </c>
      <c r="FE185">
        <v>3.294</v>
      </c>
      <c r="FF185">
        <v>9999</v>
      </c>
      <c r="FG185">
        <v>9999</v>
      </c>
      <c r="FH185">
        <v>9999</v>
      </c>
      <c r="FI185">
        <v>546.6</v>
      </c>
      <c r="FJ185">
        <v>1.8631</v>
      </c>
      <c r="FK185">
        <v>1.8678900000000001</v>
      </c>
      <c r="FL185">
        <v>1.86768</v>
      </c>
      <c r="FM185">
        <v>1.86887</v>
      </c>
      <c r="FN185">
        <v>1.8696600000000001</v>
      </c>
      <c r="FO185">
        <v>1.8656900000000001</v>
      </c>
      <c r="FP185">
        <v>1.86676</v>
      </c>
      <c r="FQ185">
        <v>1.8681300000000001</v>
      </c>
      <c r="FR185">
        <v>5</v>
      </c>
      <c r="FS185">
        <v>0</v>
      </c>
      <c r="FT185">
        <v>0</v>
      </c>
      <c r="FU185">
        <v>0</v>
      </c>
      <c r="FV185" t="s">
        <v>356</v>
      </c>
      <c r="FW185" t="s">
        <v>357</v>
      </c>
      <c r="FX185" t="s">
        <v>358</v>
      </c>
      <c r="FY185" t="s">
        <v>358</v>
      </c>
      <c r="FZ185" t="s">
        <v>358</v>
      </c>
      <c r="GA185" t="s">
        <v>358</v>
      </c>
      <c r="GB185">
        <v>0</v>
      </c>
      <c r="GC185">
        <v>100</v>
      </c>
      <c r="GD185">
        <v>100</v>
      </c>
      <c r="GE185">
        <v>13.191000000000001</v>
      </c>
      <c r="GF185">
        <v>0.38740000000000002</v>
      </c>
      <c r="GG185">
        <v>5.6659111101770199</v>
      </c>
      <c r="GH185">
        <v>9.7043563482216103E-3</v>
      </c>
      <c r="GI185">
        <v>-6.1047874590071599E-7</v>
      </c>
      <c r="GJ185">
        <v>-2.0035481135848299E-10</v>
      </c>
      <c r="GK185">
        <v>-3.5135532291547797E-2</v>
      </c>
      <c r="GL185">
        <v>-2.6720997246463701E-3</v>
      </c>
      <c r="GM185">
        <v>1.0346449865754101E-3</v>
      </c>
      <c r="GN185">
        <v>-8.7332016154656395E-6</v>
      </c>
      <c r="GO185">
        <v>13</v>
      </c>
      <c r="GP185">
        <v>1798</v>
      </c>
      <c r="GQ185">
        <v>1</v>
      </c>
      <c r="GR185">
        <v>47</v>
      </c>
      <c r="GS185">
        <v>1515.6</v>
      </c>
      <c r="GT185">
        <v>12891.6</v>
      </c>
      <c r="GU185">
        <v>2.4194300000000002</v>
      </c>
      <c r="GV185">
        <v>2.6147499999999999</v>
      </c>
      <c r="GW185">
        <v>2.2485400000000002</v>
      </c>
      <c r="GX185">
        <v>2.7221700000000002</v>
      </c>
      <c r="GY185">
        <v>1.9958499999999999</v>
      </c>
      <c r="GZ185">
        <v>2.34741</v>
      </c>
      <c r="HA185">
        <v>37.795299999999997</v>
      </c>
      <c r="HB185">
        <v>15.4016</v>
      </c>
      <c r="HC185">
        <v>18</v>
      </c>
      <c r="HD185">
        <v>441.05099999999999</v>
      </c>
      <c r="HE185">
        <v>671.25300000000004</v>
      </c>
      <c r="HF185">
        <v>23.002099999999999</v>
      </c>
      <c r="HG185">
        <v>28.813300000000002</v>
      </c>
      <c r="HH185">
        <v>30.000800000000002</v>
      </c>
      <c r="HI185">
        <v>28.6493</v>
      </c>
      <c r="HJ185">
        <v>28.5565</v>
      </c>
      <c r="HK185">
        <v>48.414200000000001</v>
      </c>
      <c r="HL185">
        <v>31.242000000000001</v>
      </c>
      <c r="HM185">
        <v>0</v>
      </c>
      <c r="HN185">
        <v>23</v>
      </c>
      <c r="HO185">
        <v>910.89</v>
      </c>
      <c r="HP185">
        <v>21.064800000000002</v>
      </c>
      <c r="HQ185">
        <v>102.45399999999999</v>
      </c>
      <c r="HR185">
        <v>103.476</v>
      </c>
    </row>
    <row r="186" spans="1:226" x14ac:dyDescent="0.2">
      <c r="A186">
        <v>192</v>
      </c>
      <c r="B186">
        <v>1656172713.5</v>
      </c>
      <c r="C186">
        <v>3409.5</v>
      </c>
      <c r="D186" t="s">
        <v>700</v>
      </c>
      <c r="E186" t="s">
        <v>701</v>
      </c>
      <c r="F186">
        <v>5</v>
      </c>
      <c r="G186" t="s">
        <v>596</v>
      </c>
      <c r="H186" t="s">
        <v>352</v>
      </c>
      <c r="I186">
        <v>1656172705.7142899</v>
      </c>
      <c r="J186">
        <f t="shared" si="68"/>
        <v>3.8256282925826484E-3</v>
      </c>
      <c r="K186">
        <f t="shared" si="69"/>
        <v>3.8256282925826484</v>
      </c>
      <c r="L186">
        <f t="shared" si="70"/>
        <v>20.619188436100057</v>
      </c>
      <c r="M186">
        <f t="shared" si="71"/>
        <v>834.72585714285697</v>
      </c>
      <c r="N186">
        <f t="shared" si="72"/>
        <v>553.56404080703624</v>
      </c>
      <c r="O186">
        <f t="shared" si="73"/>
        <v>42.31372580393694</v>
      </c>
      <c r="P186">
        <f t="shared" si="74"/>
        <v>63.805374693605167</v>
      </c>
      <c r="Q186">
        <f t="shared" si="75"/>
        <v>0.13565313358655734</v>
      </c>
      <c r="R186">
        <f t="shared" si="76"/>
        <v>2.6622680869202684</v>
      </c>
      <c r="S186">
        <f t="shared" si="77"/>
        <v>0.13192684975564653</v>
      </c>
      <c r="T186">
        <f t="shared" si="78"/>
        <v>8.2780547143188665E-2</v>
      </c>
      <c r="U186">
        <f t="shared" si="79"/>
        <v>321.51620335714233</v>
      </c>
      <c r="V186">
        <f t="shared" si="80"/>
        <v>28.999304007933059</v>
      </c>
      <c r="W186">
        <f t="shared" si="81"/>
        <v>28.999304007933059</v>
      </c>
      <c r="X186">
        <f t="shared" si="82"/>
        <v>4.0216108016235648</v>
      </c>
      <c r="Y186">
        <f t="shared" si="83"/>
        <v>49.780154422389735</v>
      </c>
      <c r="Z186">
        <f t="shared" si="84"/>
        <v>1.8907567426319929</v>
      </c>
      <c r="AA186">
        <f t="shared" si="85"/>
        <v>3.7982138958202647</v>
      </c>
      <c r="AB186">
        <f t="shared" si="86"/>
        <v>2.1308540589915719</v>
      </c>
      <c r="AC186">
        <f t="shared" si="87"/>
        <v>-168.71020770289479</v>
      </c>
      <c r="AD186">
        <f t="shared" si="88"/>
        <v>-141.24001021038228</v>
      </c>
      <c r="AE186">
        <f t="shared" si="89"/>
        <v>-11.622825195245037</v>
      </c>
      <c r="AF186">
        <f t="shared" si="90"/>
        <v>-5.6839751379754944E-2</v>
      </c>
      <c r="AG186">
        <f t="shared" si="91"/>
        <v>43.45055312424509</v>
      </c>
      <c r="AH186">
        <f t="shared" si="92"/>
        <v>3.8094815505108621</v>
      </c>
      <c r="AI186">
        <f t="shared" si="93"/>
        <v>20.619188436100057</v>
      </c>
      <c r="AJ186">
        <v>915.35466612769801</v>
      </c>
      <c r="AK186">
        <v>880.70181212121201</v>
      </c>
      <c r="AL186">
        <v>3.4337550083491299</v>
      </c>
      <c r="AM186">
        <v>66.908545016606197</v>
      </c>
      <c r="AN186">
        <f t="shared" si="94"/>
        <v>3.8256282925826484</v>
      </c>
      <c r="AO186">
        <v>21.1023653810357</v>
      </c>
      <c r="AP186">
        <v>24.751687878787902</v>
      </c>
      <c r="AQ186">
        <v>1.5154037721032401E-3</v>
      </c>
      <c r="AR186">
        <v>77.415575398993695</v>
      </c>
      <c r="AS186">
        <v>4</v>
      </c>
      <c r="AT186">
        <v>1</v>
      </c>
      <c r="AU186">
        <f t="shared" si="95"/>
        <v>1</v>
      </c>
      <c r="AV186">
        <f t="shared" si="96"/>
        <v>0</v>
      </c>
      <c r="AW186">
        <f t="shared" si="97"/>
        <v>40172.40637337746</v>
      </c>
      <c r="AX186">
        <f t="shared" si="98"/>
        <v>2000.00464285714</v>
      </c>
      <c r="AY186">
        <f t="shared" si="99"/>
        <v>1681.2036214285688</v>
      </c>
      <c r="AZ186">
        <f t="shared" si="100"/>
        <v>0.84059985932175507</v>
      </c>
      <c r="BA186">
        <f t="shared" si="101"/>
        <v>0.16075772849098741</v>
      </c>
      <c r="BB186">
        <v>4.9000000000000004</v>
      </c>
      <c r="BC186">
        <v>0.5</v>
      </c>
      <c r="BD186" t="s">
        <v>353</v>
      </c>
      <c r="BE186">
        <v>2</v>
      </c>
      <c r="BF186" t="b">
        <v>1</v>
      </c>
      <c r="BG186">
        <v>1656172705.7142899</v>
      </c>
      <c r="BH186">
        <v>834.72585714285697</v>
      </c>
      <c r="BI186">
        <v>880.42564285714298</v>
      </c>
      <c r="BJ186">
        <v>24.735589285714301</v>
      </c>
      <c r="BK186">
        <v>21.0944857142857</v>
      </c>
      <c r="BL186">
        <v>821.61028571428596</v>
      </c>
      <c r="BM186">
        <v>24.3484678571429</v>
      </c>
      <c r="BN186">
        <v>499.97846428571398</v>
      </c>
      <c r="BO186">
        <v>76.338710714285696</v>
      </c>
      <c r="BP186">
        <v>0.100007635714286</v>
      </c>
      <c r="BQ186">
        <v>28.015246428571398</v>
      </c>
      <c r="BR186">
        <v>28.234660714285699</v>
      </c>
      <c r="BS186">
        <v>999.9</v>
      </c>
      <c r="BT186">
        <v>0</v>
      </c>
      <c r="BU186">
        <v>0</v>
      </c>
      <c r="BV186">
        <v>9985.1785714285706</v>
      </c>
      <c r="BW186">
        <v>0</v>
      </c>
      <c r="BX186">
        <v>277.76635714285698</v>
      </c>
      <c r="BY186">
        <v>-45.699803571428603</v>
      </c>
      <c r="BZ186">
        <v>855.89707142857196</v>
      </c>
      <c r="CA186">
        <v>899.39807142857103</v>
      </c>
      <c r="CB186">
        <v>3.6411067857142898</v>
      </c>
      <c r="CC186">
        <v>880.42564285714298</v>
      </c>
      <c r="CD186">
        <v>21.0944857142857</v>
      </c>
      <c r="CE186">
        <v>1.88828357142857</v>
      </c>
      <c r="CF186">
        <v>1.61032535714286</v>
      </c>
      <c r="CG186">
        <v>16.537428571428599</v>
      </c>
      <c r="CH186">
        <v>14.0579642857143</v>
      </c>
      <c r="CI186">
        <v>2000.00464285714</v>
      </c>
      <c r="CJ186">
        <v>0.98000514285714302</v>
      </c>
      <c r="CK186">
        <v>1.99948857142857E-2</v>
      </c>
      <c r="CL186">
        <v>0</v>
      </c>
      <c r="CM186">
        <v>2.2277928571428598</v>
      </c>
      <c r="CN186">
        <v>0</v>
      </c>
      <c r="CO186">
        <v>5169.51535714286</v>
      </c>
      <c r="CP186">
        <v>17300.217857142899</v>
      </c>
      <c r="CQ186">
        <v>40.957250000000002</v>
      </c>
      <c r="CR186">
        <v>41.298714285714297</v>
      </c>
      <c r="CS186">
        <v>40.722999999999999</v>
      </c>
      <c r="CT186">
        <v>39.936999999999998</v>
      </c>
      <c r="CU186">
        <v>40.285428571428596</v>
      </c>
      <c r="CV186">
        <v>1960.0139285714299</v>
      </c>
      <c r="CW186">
        <v>39.990714285714297</v>
      </c>
      <c r="CX186">
        <v>0</v>
      </c>
      <c r="CY186">
        <v>1656172713</v>
      </c>
      <c r="CZ186">
        <v>0</v>
      </c>
      <c r="DA186">
        <v>0</v>
      </c>
      <c r="DB186" t="s">
        <v>354</v>
      </c>
      <c r="DC186">
        <v>1656081770.5</v>
      </c>
      <c r="DD186">
        <v>1655399214.5999999</v>
      </c>
      <c r="DE186">
        <v>0</v>
      </c>
      <c r="DF186">
        <v>0.13400000000000001</v>
      </c>
      <c r="DG186">
        <v>-0.06</v>
      </c>
      <c r="DH186">
        <v>9.3309999999999995</v>
      </c>
      <c r="DI186">
        <v>0.51100000000000001</v>
      </c>
      <c r="DJ186">
        <v>421</v>
      </c>
      <c r="DK186">
        <v>25</v>
      </c>
      <c r="DL186">
        <v>1.93</v>
      </c>
      <c r="DM186">
        <v>0.15</v>
      </c>
      <c r="DN186">
        <v>-45.536175</v>
      </c>
      <c r="DO186">
        <v>-3.2585088180112698</v>
      </c>
      <c r="DP186">
        <v>0.40132683797000201</v>
      </c>
      <c r="DQ186">
        <v>0</v>
      </c>
      <c r="DR186">
        <v>3.6406842500000001</v>
      </c>
      <c r="DS186">
        <v>1.45381238273837E-2</v>
      </c>
      <c r="DT186">
        <v>3.5856811678535798E-3</v>
      </c>
      <c r="DU186">
        <v>1</v>
      </c>
      <c r="DV186">
        <v>1</v>
      </c>
      <c r="DW186">
        <v>2</v>
      </c>
      <c r="DX186" t="s">
        <v>355</v>
      </c>
      <c r="DY186">
        <v>2.9714800000000001</v>
      </c>
      <c r="DZ186">
        <v>2.7540800000000001</v>
      </c>
      <c r="EA186">
        <v>0.12748200000000001</v>
      </c>
      <c r="EB186">
        <v>0.133268</v>
      </c>
      <c r="EC186">
        <v>8.9523199999999997E-2</v>
      </c>
      <c r="ED186">
        <v>8.0722500000000003E-2</v>
      </c>
      <c r="EE186">
        <v>34010.5</v>
      </c>
      <c r="EF186">
        <v>37042.400000000001</v>
      </c>
      <c r="EG186">
        <v>35336.6</v>
      </c>
      <c r="EH186">
        <v>38774.6</v>
      </c>
      <c r="EI186">
        <v>45618.5</v>
      </c>
      <c r="EJ186">
        <v>51443.1</v>
      </c>
      <c r="EK186">
        <v>55224.7</v>
      </c>
      <c r="EL186">
        <v>62145.8</v>
      </c>
      <c r="EM186">
        <v>1.8644000000000001</v>
      </c>
      <c r="EN186">
        <v>2.1936</v>
      </c>
      <c r="EO186">
        <v>-2.9206300000000001E-2</v>
      </c>
      <c r="EP186">
        <v>0</v>
      </c>
      <c r="EQ186">
        <v>28.7075</v>
      </c>
      <c r="ER186">
        <v>999.9</v>
      </c>
      <c r="ES186">
        <v>49.298000000000002</v>
      </c>
      <c r="ET186">
        <v>31.611999999999998</v>
      </c>
      <c r="EU186">
        <v>30.165199999999999</v>
      </c>
      <c r="EV186">
        <v>53.496400000000001</v>
      </c>
      <c r="EW186">
        <v>39.134599999999999</v>
      </c>
      <c r="EX186">
        <v>2</v>
      </c>
      <c r="EY186">
        <v>0.123415</v>
      </c>
      <c r="EZ186">
        <v>1.75617</v>
      </c>
      <c r="FA186">
        <v>20.137699999999999</v>
      </c>
      <c r="FB186">
        <v>5.1969200000000004</v>
      </c>
      <c r="FC186">
        <v>12.0099</v>
      </c>
      <c r="FD186">
        <v>4.9756</v>
      </c>
      <c r="FE186">
        <v>3.294</v>
      </c>
      <c r="FF186">
        <v>9999</v>
      </c>
      <c r="FG186">
        <v>9999</v>
      </c>
      <c r="FH186">
        <v>9999</v>
      </c>
      <c r="FI186">
        <v>546.6</v>
      </c>
      <c r="FJ186">
        <v>1.8631</v>
      </c>
      <c r="FK186">
        <v>1.86795</v>
      </c>
      <c r="FL186">
        <v>1.86768</v>
      </c>
      <c r="FM186">
        <v>1.8689</v>
      </c>
      <c r="FN186">
        <v>1.8696600000000001</v>
      </c>
      <c r="FO186">
        <v>1.8656900000000001</v>
      </c>
      <c r="FP186">
        <v>1.86676</v>
      </c>
      <c r="FQ186">
        <v>1.8681300000000001</v>
      </c>
      <c r="FR186">
        <v>5</v>
      </c>
      <c r="FS186">
        <v>0</v>
      </c>
      <c r="FT186">
        <v>0</v>
      </c>
      <c r="FU186">
        <v>0</v>
      </c>
      <c r="FV186" t="s">
        <v>356</v>
      </c>
      <c r="FW186" t="s">
        <v>357</v>
      </c>
      <c r="FX186" t="s">
        <v>358</v>
      </c>
      <c r="FY186" t="s">
        <v>358</v>
      </c>
      <c r="FZ186" t="s">
        <v>358</v>
      </c>
      <c r="GA186" t="s">
        <v>358</v>
      </c>
      <c r="GB186">
        <v>0</v>
      </c>
      <c r="GC186">
        <v>100</v>
      </c>
      <c r="GD186">
        <v>100</v>
      </c>
      <c r="GE186">
        <v>13.327999999999999</v>
      </c>
      <c r="GF186">
        <v>0.38769999999999999</v>
      </c>
      <c r="GG186">
        <v>5.6659111101770199</v>
      </c>
      <c r="GH186">
        <v>9.7043563482216103E-3</v>
      </c>
      <c r="GI186">
        <v>-6.1047874590071599E-7</v>
      </c>
      <c r="GJ186">
        <v>-2.0035481135848299E-10</v>
      </c>
      <c r="GK186">
        <v>-3.5135532291547797E-2</v>
      </c>
      <c r="GL186">
        <v>-2.6720997246463701E-3</v>
      </c>
      <c r="GM186">
        <v>1.0346449865754101E-3</v>
      </c>
      <c r="GN186">
        <v>-8.7332016154656395E-6</v>
      </c>
      <c r="GO186">
        <v>13</v>
      </c>
      <c r="GP186">
        <v>1798</v>
      </c>
      <c r="GQ186">
        <v>1</v>
      </c>
      <c r="GR186">
        <v>47</v>
      </c>
      <c r="GS186">
        <v>1515.7</v>
      </c>
      <c r="GT186">
        <v>12891.6</v>
      </c>
      <c r="GU186">
        <v>2.4536099999999998</v>
      </c>
      <c r="GV186">
        <v>2.6184099999999999</v>
      </c>
      <c r="GW186">
        <v>2.2485400000000002</v>
      </c>
      <c r="GX186">
        <v>2.7221700000000002</v>
      </c>
      <c r="GY186">
        <v>1.9958499999999999</v>
      </c>
      <c r="GZ186">
        <v>2.34619</v>
      </c>
      <c r="HA186">
        <v>37.819499999999998</v>
      </c>
      <c r="HB186">
        <v>15.392899999999999</v>
      </c>
      <c r="HC186">
        <v>18</v>
      </c>
      <c r="HD186">
        <v>441.08800000000002</v>
      </c>
      <c r="HE186">
        <v>671.00400000000002</v>
      </c>
      <c r="HF186">
        <v>23.001300000000001</v>
      </c>
      <c r="HG186">
        <v>28.818200000000001</v>
      </c>
      <c r="HH186">
        <v>30.000599999999999</v>
      </c>
      <c r="HI186">
        <v>28.654199999999999</v>
      </c>
      <c r="HJ186">
        <v>28.563800000000001</v>
      </c>
      <c r="HK186">
        <v>49.163800000000002</v>
      </c>
      <c r="HL186">
        <v>31.242000000000001</v>
      </c>
      <c r="HM186">
        <v>0</v>
      </c>
      <c r="HN186">
        <v>23</v>
      </c>
      <c r="HO186">
        <v>924.40099999999995</v>
      </c>
      <c r="HP186">
        <v>21.129300000000001</v>
      </c>
      <c r="HQ186">
        <v>102.452</v>
      </c>
      <c r="HR186">
        <v>103.473</v>
      </c>
    </row>
    <row r="187" spans="1:226" x14ac:dyDescent="0.2">
      <c r="A187">
        <v>193</v>
      </c>
      <c r="B187">
        <v>1656172718.5</v>
      </c>
      <c r="C187">
        <v>3414.5</v>
      </c>
      <c r="D187" t="s">
        <v>702</v>
      </c>
      <c r="E187" t="s">
        <v>703</v>
      </c>
      <c r="F187">
        <v>5</v>
      </c>
      <c r="G187" t="s">
        <v>596</v>
      </c>
      <c r="H187" t="s">
        <v>352</v>
      </c>
      <c r="I187">
        <v>1656172711</v>
      </c>
      <c r="J187">
        <f t="shared" ref="J187:J250" si="102">(K187)/1000</f>
        <v>3.8233931966711442E-3</v>
      </c>
      <c r="K187">
        <f t="shared" ref="K187:K250" si="103">IF(BF187, AN187, AH187)</f>
        <v>3.8233931966711441</v>
      </c>
      <c r="L187">
        <f t="shared" ref="L187:L250" si="104">IF(BF187, AI187, AG187)</f>
        <v>20.73829621417099</v>
      </c>
      <c r="M187">
        <f t="shared" ref="M187:M250" si="105">BH187 - IF(AU187&gt;1, L187*BB187*100/(AW187*BV187), 0)</f>
        <v>852.28911111111097</v>
      </c>
      <c r="N187">
        <f t="shared" ref="N187:N250" si="106">((T187-J187/2)*M187-L187)/(T187+J187/2)</f>
        <v>568.65329667430024</v>
      </c>
      <c r="O187">
        <f t="shared" ref="O187:O250" si="107">N187*(BO187+BP187)/1000</f>
        <v>43.467134856129</v>
      </c>
      <c r="P187">
        <f t="shared" ref="P187:P250" si="108">(BH187 - IF(AU187&gt;1, L187*BB187*100/(AW187*BV187), 0))*(BO187+BP187)/1000</f>
        <v>65.147895819367108</v>
      </c>
      <c r="Q187">
        <f t="shared" ref="Q187:Q250" si="109">2/((1/S187-1/R187)+SIGN(S187)*SQRT((1/S187-1/R187)*(1/S187-1/R187) + 4*BC187/((BC187+1)*(BC187+1))*(2*1/S187*1/R187-1/R187*1/R187)))</f>
        <v>0.13550508209744441</v>
      </c>
      <c r="R187">
        <f t="shared" ref="R187:R250" si="110">IF(LEFT(BD187,1)&lt;&gt;"0",IF(LEFT(BD187,1)="1",3,BE187),$D$5+$E$5*(BV187*BO187/($K$5*1000))+$F$5*(BV187*BO187/($K$5*1000))*MAX(MIN(BB187,$J$5),$I$5)*MAX(MIN(BB187,$J$5),$I$5)+$G$5*MAX(MIN(BB187,$J$5),$I$5)*(BV187*BO187/($K$5*1000))+$H$5*(BV187*BO187/($K$5*1000))*(BV187*BO187/($K$5*1000)))</f>
        <v>2.6632373721655282</v>
      </c>
      <c r="S187">
        <f t="shared" ref="S187:S250" si="111">J187*(1000-(1000*0.61365*EXP(17.502*W187/(240.97+W187))/(BO187+BP187)+BJ187)/2)/(1000*0.61365*EXP(17.502*W187/(240.97+W187))/(BO187+BP187)-BJ187)</f>
        <v>0.13178812079608154</v>
      </c>
      <c r="T187">
        <f t="shared" ref="T187:T250" si="112">1/((BC187+1)/(Q187/1.6)+1/(R187/1.37)) + BC187/((BC187+1)/(Q187/1.6) + BC187/(R187/1.37))</f>
        <v>8.2693037295508476E-2</v>
      </c>
      <c r="U187">
        <f t="shared" ref="U187:U250" si="113">(AX187*BA187)</f>
        <v>321.51513066666695</v>
      </c>
      <c r="V187">
        <f t="shared" ref="V187:V250" si="114">(BQ187+(U187+2*0.95*0.0000000567*(((BQ187+$B$7)+273)^4-(BQ187+273)^4)-44100*J187)/(1.84*29.3*R187+8*0.95*0.0000000567*(BQ187+273)^3))</f>
        <v>29.007518667737727</v>
      </c>
      <c r="W187">
        <f t="shared" ref="W187:W250" si="115">($C$7*BR187+$D$7*BS187+$E$7*V187)</f>
        <v>29.007518667737727</v>
      </c>
      <c r="X187">
        <f t="shared" ref="X187:X250" si="116">0.61365*EXP(17.502*W187/(240.97+W187))</f>
        <v>4.0235228616027943</v>
      </c>
      <c r="Y187">
        <f t="shared" ref="Y187:Y250" si="117">(Z187/AA187*100)</f>
        <v>49.782340213345044</v>
      </c>
      <c r="Z187">
        <f t="shared" ref="Z187:Z250" si="118">BJ187*(BO187+BP187)/1000</f>
        <v>1.8917132924828477</v>
      </c>
      <c r="AA187">
        <f t="shared" ref="AA187:AA250" si="119">0.61365*EXP(17.502*BQ187/(240.97+BQ187))</f>
        <v>3.7999685920264152</v>
      </c>
      <c r="AB187">
        <f t="shared" ref="AB187:AB250" si="120">(X187-BJ187*(BO187+BP187)/1000)</f>
        <v>2.1318095691199463</v>
      </c>
      <c r="AC187">
        <f t="shared" ref="AC187:AC250" si="121">(-J187*44100)</f>
        <v>-168.61163997319747</v>
      </c>
      <c r="AD187">
        <f t="shared" ref="AD187:AD250" si="122">2*29.3*R187*0.92*(BQ187-W187)</f>
        <v>-141.33317465070886</v>
      </c>
      <c r="AE187">
        <f t="shared" ref="AE187:AE250" si="123">2*0.95*0.0000000567*(((BQ187+$B$7)+273)^4-(W187+273)^4)</f>
        <v>-11.627192410842319</v>
      </c>
      <c r="AF187">
        <f t="shared" ref="AF187:AF250" si="124">U187+AE187+AC187+AD187</f>
        <v>-5.6876368081702822E-2</v>
      </c>
      <c r="AG187">
        <f t="shared" ref="AG187:AG250" si="125">BN187*AU187*(BI187-BH187*(1000-AU187*BK187)/(1000-AU187*BJ187))/(100*BB187)</f>
        <v>43.695509841552919</v>
      </c>
      <c r="AH187">
        <f t="shared" ref="AH187:AH250" si="126">1000*BN187*AU187*(BJ187-BK187)/(100*BB187*(1000-AU187*BJ187))</f>
        <v>3.810911508956953</v>
      </c>
      <c r="AI187">
        <f t="shared" ref="AI187:AI250" si="127">(AJ187 - AK187 - BO187*1000/(8.314*(BQ187+273.15)) * AM187/BN187 * AL187) * BN187/(100*BB187) * (1000 - BK187)/1000</f>
        <v>20.73829621417099</v>
      </c>
      <c r="AJ187">
        <v>932.69283625657602</v>
      </c>
      <c r="AK187">
        <v>897.90500606060596</v>
      </c>
      <c r="AL187">
        <v>3.4379799575938002</v>
      </c>
      <c r="AM187">
        <v>66.908545016606197</v>
      </c>
      <c r="AN187">
        <f t="shared" ref="AN187:AN250" si="128">(AP187 - AO187 + BO187*1000/(8.314*(BQ187+273.15)) * AR187/BN187 * AQ187) * BN187/(100*BB187) * 1000/(1000 - AP187)</f>
        <v>3.8233931966711441</v>
      </c>
      <c r="AO187">
        <v>21.112195100429901</v>
      </c>
      <c r="AP187">
        <v>24.7657212121212</v>
      </c>
      <c r="AQ187">
        <v>1.3028787698531801E-4</v>
      </c>
      <c r="AR187">
        <v>77.415575398993695</v>
      </c>
      <c r="AS187">
        <v>3</v>
      </c>
      <c r="AT187">
        <v>1</v>
      </c>
      <c r="AU187">
        <f t="shared" ref="AU187:AU250" si="129">IF(AS187*$H$13&gt;=AW187,1,(AW187/(AW187-AS187*$H$13)))</f>
        <v>1</v>
      </c>
      <c r="AV187">
        <f t="shared" ref="AV187:AV250" si="130">(AU187-1)*100</f>
        <v>0</v>
      </c>
      <c r="AW187">
        <f t="shared" ref="AW187:AW250" si="131">MAX(0,($B$13+$C$13*BV187)/(1+$D$13*BV187)*BO187/(BQ187+273)*$E$13)</f>
        <v>40192.856895194782</v>
      </c>
      <c r="AX187">
        <f t="shared" ref="AX187:AX250" si="132">$B$11*BW187+$C$11*BX187+$F$11*CI187*(1-CL187)</f>
        <v>1999.9977777777799</v>
      </c>
      <c r="AY187">
        <f t="shared" ref="AY187:AY250" si="133">AX187*AZ187</f>
        <v>1681.1978666666682</v>
      </c>
      <c r="AZ187">
        <f t="shared" ref="AZ187:AZ250" si="134">($B$11*$D$9+$C$11*$D$9+$F$11*((CV187+CN187)/MAX(CV187+CN187+CW187, 0.1)*$I$9+CW187/MAX(CV187+CN187+CW187, 0.1)*$J$9))/($B$11+$C$11+$F$11)</f>
        <v>0.84059986733318581</v>
      </c>
      <c r="BA187">
        <f t="shared" ref="BA187:BA250" si="135">($B$11*$K$9+$C$11*$K$9+$F$11*((CV187+CN187)/MAX(CV187+CN187+CW187, 0.1)*$P$9+CW187/MAX(CV187+CN187+CW187, 0.1)*$Q$9))/($B$11+$C$11+$F$11)</f>
        <v>0.16075774395304882</v>
      </c>
      <c r="BB187">
        <v>4.9000000000000004</v>
      </c>
      <c r="BC187">
        <v>0.5</v>
      </c>
      <c r="BD187" t="s">
        <v>353</v>
      </c>
      <c r="BE187">
        <v>2</v>
      </c>
      <c r="BF187" t="b">
        <v>1</v>
      </c>
      <c r="BG187">
        <v>1656172711</v>
      </c>
      <c r="BH187">
        <v>852.28911111111097</v>
      </c>
      <c r="BI187">
        <v>898.293888888889</v>
      </c>
      <c r="BJ187">
        <v>24.748100000000001</v>
      </c>
      <c r="BK187">
        <v>21.105822222222201</v>
      </c>
      <c r="BL187">
        <v>839.02933333333306</v>
      </c>
      <c r="BM187">
        <v>24.3605814814815</v>
      </c>
      <c r="BN187">
        <v>499.99848148148197</v>
      </c>
      <c r="BO187">
        <v>76.338785185185202</v>
      </c>
      <c r="BP187">
        <v>9.9943140740740705E-2</v>
      </c>
      <c r="BQ187">
        <v>28.023170370370401</v>
      </c>
      <c r="BR187">
        <v>28.242462962963</v>
      </c>
      <c r="BS187">
        <v>999.9</v>
      </c>
      <c r="BT187">
        <v>0</v>
      </c>
      <c r="BU187">
        <v>0</v>
      </c>
      <c r="BV187">
        <v>9990.7407407407409</v>
      </c>
      <c r="BW187">
        <v>0</v>
      </c>
      <c r="BX187">
        <v>278.717777777778</v>
      </c>
      <c r="BY187">
        <v>-46.004707407407402</v>
      </c>
      <c r="BZ187">
        <v>873.91707407407398</v>
      </c>
      <c r="CA187">
        <v>917.66192592592597</v>
      </c>
      <c r="CB187">
        <v>3.64226925925926</v>
      </c>
      <c r="CC187">
        <v>898.293888888889</v>
      </c>
      <c r="CD187">
        <v>21.105822222222201</v>
      </c>
      <c r="CE187">
        <v>1.88924037037037</v>
      </c>
      <c r="CF187">
        <v>1.6111925925925901</v>
      </c>
      <c r="CG187">
        <v>16.545392592592599</v>
      </c>
      <c r="CH187">
        <v>14.0662703703704</v>
      </c>
      <c r="CI187">
        <v>1999.9977777777799</v>
      </c>
      <c r="CJ187">
        <v>0.98000492592592603</v>
      </c>
      <c r="CK187">
        <v>1.9995059259259301E-2</v>
      </c>
      <c r="CL187">
        <v>0</v>
      </c>
      <c r="CM187">
        <v>2.27414814814815</v>
      </c>
      <c r="CN187">
        <v>0</v>
      </c>
      <c r="CO187">
        <v>5167.5837037036999</v>
      </c>
      <c r="CP187">
        <v>17300.159259259301</v>
      </c>
      <c r="CQ187">
        <v>40.976666666666702</v>
      </c>
      <c r="CR187">
        <v>41.311999999999998</v>
      </c>
      <c r="CS187">
        <v>40.745333333333299</v>
      </c>
      <c r="CT187">
        <v>39.936999999999998</v>
      </c>
      <c r="CU187">
        <v>40.298222222222201</v>
      </c>
      <c r="CV187">
        <v>1960.0066666666701</v>
      </c>
      <c r="CW187">
        <v>39.991111111111103</v>
      </c>
      <c r="CX187">
        <v>0</v>
      </c>
      <c r="CY187">
        <v>1656172717.8</v>
      </c>
      <c r="CZ187">
        <v>0</v>
      </c>
      <c r="DA187">
        <v>0</v>
      </c>
      <c r="DB187" t="s">
        <v>354</v>
      </c>
      <c r="DC187">
        <v>1656081770.5</v>
      </c>
      <c r="DD187">
        <v>1655399214.5999999</v>
      </c>
      <c r="DE187">
        <v>0</v>
      </c>
      <c r="DF187">
        <v>0.13400000000000001</v>
      </c>
      <c r="DG187">
        <v>-0.06</v>
      </c>
      <c r="DH187">
        <v>9.3309999999999995</v>
      </c>
      <c r="DI187">
        <v>0.51100000000000001</v>
      </c>
      <c r="DJ187">
        <v>421</v>
      </c>
      <c r="DK187">
        <v>25</v>
      </c>
      <c r="DL187">
        <v>1.93</v>
      </c>
      <c r="DM187">
        <v>0.15</v>
      </c>
      <c r="DN187">
        <v>-45.799965</v>
      </c>
      <c r="DO187">
        <v>-3.7662123827390501</v>
      </c>
      <c r="DP187">
        <v>0.42640113364647603</v>
      </c>
      <c r="DQ187">
        <v>0</v>
      </c>
      <c r="DR187">
        <v>3.6417639999999998</v>
      </c>
      <c r="DS187">
        <v>1.1284502814249499E-2</v>
      </c>
      <c r="DT187">
        <v>3.4238062153106501E-3</v>
      </c>
      <c r="DU187">
        <v>1</v>
      </c>
      <c r="DV187">
        <v>1</v>
      </c>
      <c r="DW187">
        <v>2</v>
      </c>
      <c r="DX187" t="s">
        <v>355</v>
      </c>
      <c r="DY187">
        <v>2.9705499999999998</v>
      </c>
      <c r="DZ187">
        <v>2.7537199999999999</v>
      </c>
      <c r="EA187">
        <v>0.12911900000000001</v>
      </c>
      <c r="EB187">
        <v>0.134883</v>
      </c>
      <c r="EC187">
        <v>8.95648E-2</v>
      </c>
      <c r="ED187">
        <v>8.0743800000000004E-2</v>
      </c>
      <c r="EE187">
        <v>33945.800000000003</v>
      </c>
      <c r="EF187">
        <v>36973.1</v>
      </c>
      <c r="EG187">
        <v>35335.699999999997</v>
      </c>
      <c r="EH187">
        <v>38774.400000000001</v>
      </c>
      <c r="EI187">
        <v>45616.3</v>
      </c>
      <c r="EJ187">
        <v>51441.9</v>
      </c>
      <c r="EK187">
        <v>55224.5</v>
      </c>
      <c r="EL187">
        <v>62145.7</v>
      </c>
      <c r="EM187">
        <v>1.8642000000000001</v>
      </c>
      <c r="EN187">
        <v>2.194</v>
      </c>
      <c r="EO187">
        <v>-2.8610199999999999E-2</v>
      </c>
      <c r="EP187">
        <v>0</v>
      </c>
      <c r="EQ187">
        <v>28.7272</v>
      </c>
      <c r="ER187">
        <v>999.9</v>
      </c>
      <c r="ES187">
        <v>49.274000000000001</v>
      </c>
      <c r="ET187">
        <v>31.641999999999999</v>
      </c>
      <c r="EU187">
        <v>30.202400000000001</v>
      </c>
      <c r="EV187">
        <v>53.926400000000001</v>
      </c>
      <c r="EW187">
        <v>39.266800000000003</v>
      </c>
      <c r="EX187">
        <v>2</v>
      </c>
      <c r="EY187">
        <v>0.124085</v>
      </c>
      <c r="EZ187">
        <v>1.76187</v>
      </c>
      <c r="FA187">
        <v>20.137499999999999</v>
      </c>
      <c r="FB187">
        <v>5.1969200000000004</v>
      </c>
      <c r="FC187">
        <v>12.0099</v>
      </c>
      <c r="FD187">
        <v>4.9756</v>
      </c>
      <c r="FE187">
        <v>3.294</v>
      </c>
      <c r="FF187">
        <v>9999</v>
      </c>
      <c r="FG187">
        <v>9999</v>
      </c>
      <c r="FH187">
        <v>9999</v>
      </c>
      <c r="FI187">
        <v>546.6</v>
      </c>
      <c r="FJ187">
        <v>1.8631</v>
      </c>
      <c r="FK187">
        <v>1.8678600000000001</v>
      </c>
      <c r="FL187">
        <v>1.86768</v>
      </c>
      <c r="FM187">
        <v>1.8689</v>
      </c>
      <c r="FN187">
        <v>1.8696600000000001</v>
      </c>
      <c r="FO187">
        <v>1.8656900000000001</v>
      </c>
      <c r="FP187">
        <v>1.86676</v>
      </c>
      <c r="FQ187">
        <v>1.8681300000000001</v>
      </c>
      <c r="FR187">
        <v>5</v>
      </c>
      <c r="FS187">
        <v>0</v>
      </c>
      <c r="FT187">
        <v>0</v>
      </c>
      <c r="FU187">
        <v>0</v>
      </c>
      <c r="FV187" t="s">
        <v>356</v>
      </c>
      <c r="FW187" t="s">
        <v>357</v>
      </c>
      <c r="FX187" t="s">
        <v>358</v>
      </c>
      <c r="FY187" t="s">
        <v>358</v>
      </c>
      <c r="FZ187" t="s">
        <v>358</v>
      </c>
      <c r="GA187" t="s">
        <v>358</v>
      </c>
      <c r="GB187">
        <v>0</v>
      </c>
      <c r="GC187">
        <v>100</v>
      </c>
      <c r="GD187">
        <v>100</v>
      </c>
      <c r="GE187">
        <v>13.462999999999999</v>
      </c>
      <c r="GF187">
        <v>0.38819999999999999</v>
      </c>
      <c r="GG187">
        <v>5.6659111101770199</v>
      </c>
      <c r="GH187">
        <v>9.7043563482216103E-3</v>
      </c>
      <c r="GI187">
        <v>-6.1047874590071599E-7</v>
      </c>
      <c r="GJ187">
        <v>-2.0035481135848299E-10</v>
      </c>
      <c r="GK187">
        <v>-3.5135532291547797E-2</v>
      </c>
      <c r="GL187">
        <v>-2.6720997246463701E-3</v>
      </c>
      <c r="GM187">
        <v>1.0346449865754101E-3</v>
      </c>
      <c r="GN187">
        <v>-8.7332016154656395E-6</v>
      </c>
      <c r="GO187">
        <v>13</v>
      </c>
      <c r="GP187">
        <v>1798</v>
      </c>
      <c r="GQ187">
        <v>1</v>
      </c>
      <c r="GR187">
        <v>47</v>
      </c>
      <c r="GS187">
        <v>1515.8</v>
      </c>
      <c r="GT187">
        <v>12891.7</v>
      </c>
      <c r="GU187">
        <v>2.4877899999999999</v>
      </c>
      <c r="GV187">
        <v>2.6135299999999999</v>
      </c>
      <c r="GW187">
        <v>2.2485400000000002</v>
      </c>
      <c r="GX187">
        <v>2.7233900000000002</v>
      </c>
      <c r="GY187">
        <v>1.9958499999999999</v>
      </c>
      <c r="GZ187">
        <v>2.33521</v>
      </c>
      <c r="HA187">
        <v>37.819499999999998</v>
      </c>
      <c r="HB187">
        <v>15.4016</v>
      </c>
      <c r="HC187">
        <v>18</v>
      </c>
      <c r="HD187">
        <v>441.02300000000002</v>
      </c>
      <c r="HE187">
        <v>671.39800000000002</v>
      </c>
      <c r="HF187">
        <v>23.001200000000001</v>
      </c>
      <c r="HG187">
        <v>28.825600000000001</v>
      </c>
      <c r="HH187">
        <v>30.000599999999999</v>
      </c>
      <c r="HI187">
        <v>28.6615</v>
      </c>
      <c r="HJ187">
        <v>28.5687</v>
      </c>
      <c r="HK187">
        <v>49.835099999999997</v>
      </c>
      <c r="HL187">
        <v>31.242000000000001</v>
      </c>
      <c r="HM187">
        <v>0</v>
      </c>
      <c r="HN187">
        <v>23</v>
      </c>
      <c r="HO187">
        <v>937.82399999999996</v>
      </c>
      <c r="HP187">
        <v>21.140999999999998</v>
      </c>
      <c r="HQ187">
        <v>102.45099999999999</v>
      </c>
      <c r="HR187">
        <v>103.473</v>
      </c>
    </row>
    <row r="188" spans="1:226" x14ac:dyDescent="0.2">
      <c r="A188">
        <v>194</v>
      </c>
      <c r="B188">
        <v>1656172723.5</v>
      </c>
      <c r="C188">
        <v>3419.5</v>
      </c>
      <c r="D188" t="s">
        <v>704</v>
      </c>
      <c r="E188" t="s">
        <v>705</v>
      </c>
      <c r="F188">
        <v>5</v>
      </c>
      <c r="G188" t="s">
        <v>596</v>
      </c>
      <c r="H188" t="s">
        <v>352</v>
      </c>
      <c r="I188">
        <v>1656172715.7142899</v>
      </c>
      <c r="J188">
        <f t="shared" si="102"/>
        <v>3.8231792160466431E-3</v>
      </c>
      <c r="K188">
        <f t="shared" si="103"/>
        <v>3.8231792160466433</v>
      </c>
      <c r="L188">
        <f t="shared" si="104"/>
        <v>21.07522543029587</v>
      </c>
      <c r="M188">
        <f t="shared" si="105"/>
        <v>867.98785714285702</v>
      </c>
      <c r="N188">
        <f t="shared" si="106"/>
        <v>579.36032218051048</v>
      </c>
      <c r="O188">
        <f t="shared" si="107"/>
        <v>44.285779978910192</v>
      </c>
      <c r="P188">
        <f t="shared" si="108"/>
        <v>66.348208177462567</v>
      </c>
      <c r="Q188">
        <f t="shared" si="109"/>
        <v>0.13535765311509498</v>
      </c>
      <c r="R188">
        <f t="shared" si="110"/>
        <v>2.662433337935894</v>
      </c>
      <c r="S188">
        <f t="shared" si="111"/>
        <v>0.13164756926574545</v>
      </c>
      <c r="T188">
        <f t="shared" si="112"/>
        <v>8.2604596862846921E-2</v>
      </c>
      <c r="U188">
        <f t="shared" si="113"/>
        <v>321.51768659756129</v>
      </c>
      <c r="V188">
        <f t="shared" si="114"/>
        <v>29.020565850618912</v>
      </c>
      <c r="W188">
        <f t="shared" si="115"/>
        <v>29.020565850618912</v>
      </c>
      <c r="X188">
        <f t="shared" si="116"/>
        <v>4.026561378286341</v>
      </c>
      <c r="Y188">
        <f t="shared" si="117"/>
        <v>49.769917004295941</v>
      </c>
      <c r="Z188">
        <f t="shared" si="118"/>
        <v>1.8926421474642683</v>
      </c>
      <c r="AA188">
        <f t="shared" si="119"/>
        <v>3.8027834109124656</v>
      </c>
      <c r="AB188">
        <f t="shared" si="120"/>
        <v>2.1339192308220727</v>
      </c>
      <c r="AC188">
        <f t="shared" si="121"/>
        <v>-168.60220342765697</v>
      </c>
      <c r="AD188">
        <f t="shared" si="122"/>
        <v>-141.33967511555923</v>
      </c>
      <c r="AE188">
        <f t="shared" si="123"/>
        <v>-11.632728857553124</v>
      </c>
      <c r="AF188">
        <f t="shared" si="124"/>
        <v>-5.6920803208015514E-2</v>
      </c>
      <c r="AG188">
        <f t="shared" si="125"/>
        <v>43.872063272343894</v>
      </c>
      <c r="AH188">
        <f t="shared" si="126"/>
        <v>3.811562920005096</v>
      </c>
      <c r="AI188">
        <f t="shared" si="127"/>
        <v>21.07522543029587</v>
      </c>
      <c r="AJ188">
        <v>949.96688823695899</v>
      </c>
      <c r="AK188">
        <v>914.94746666666595</v>
      </c>
      <c r="AL188">
        <v>3.4116680422860401</v>
      </c>
      <c r="AM188">
        <v>66.908545016606197</v>
      </c>
      <c r="AN188">
        <f t="shared" si="128"/>
        <v>3.8231792160466433</v>
      </c>
      <c r="AO188">
        <v>21.127133000603099</v>
      </c>
      <c r="AP188">
        <v>24.779806666666701</v>
      </c>
      <c r="AQ188">
        <v>2.9847093165872901E-4</v>
      </c>
      <c r="AR188">
        <v>77.415575398993695</v>
      </c>
      <c r="AS188">
        <v>4</v>
      </c>
      <c r="AT188">
        <v>1</v>
      </c>
      <c r="AU188">
        <f t="shared" si="129"/>
        <v>1</v>
      </c>
      <c r="AV188">
        <f t="shared" si="130"/>
        <v>0</v>
      </c>
      <c r="AW188">
        <f t="shared" si="131"/>
        <v>40173.329168557168</v>
      </c>
      <c r="AX188">
        <f t="shared" si="132"/>
        <v>2000.0139285714299</v>
      </c>
      <c r="AY188">
        <f t="shared" si="133"/>
        <v>1681.211422071276</v>
      </c>
      <c r="AZ188">
        <f t="shared" si="134"/>
        <v>0.84059985685806293</v>
      </c>
      <c r="BA188">
        <f t="shared" si="135"/>
        <v>0.16075772373606168</v>
      </c>
      <c r="BB188">
        <v>4.9000000000000004</v>
      </c>
      <c r="BC188">
        <v>0.5</v>
      </c>
      <c r="BD188" t="s">
        <v>353</v>
      </c>
      <c r="BE188">
        <v>2</v>
      </c>
      <c r="BF188" t="b">
        <v>1</v>
      </c>
      <c r="BG188">
        <v>1656172715.7142899</v>
      </c>
      <c r="BH188">
        <v>867.98785714285702</v>
      </c>
      <c r="BI188">
        <v>914.22735714285704</v>
      </c>
      <c r="BJ188">
        <v>24.760132142857099</v>
      </c>
      <c r="BK188">
        <v>21.1170785714286</v>
      </c>
      <c r="BL188">
        <v>854.59985714285699</v>
      </c>
      <c r="BM188">
        <v>24.372235714285701</v>
      </c>
      <c r="BN188">
        <v>499.97128571428601</v>
      </c>
      <c r="BO188">
        <v>76.339146428571397</v>
      </c>
      <c r="BP188">
        <v>9.9950767857142894E-2</v>
      </c>
      <c r="BQ188">
        <v>28.035875000000001</v>
      </c>
      <c r="BR188">
        <v>28.252842857142898</v>
      </c>
      <c r="BS188">
        <v>999.9</v>
      </c>
      <c r="BT188">
        <v>0</v>
      </c>
      <c r="BU188">
        <v>0</v>
      </c>
      <c r="BV188">
        <v>9986.0714285714294</v>
      </c>
      <c r="BW188">
        <v>0</v>
      </c>
      <c r="BX188">
        <v>279.32271428571403</v>
      </c>
      <c r="BY188">
        <v>-46.2394964285714</v>
      </c>
      <c r="BZ188">
        <v>890.02514285714301</v>
      </c>
      <c r="CA188">
        <v>933.94974999999999</v>
      </c>
      <c r="CB188">
        <v>3.6430500000000001</v>
      </c>
      <c r="CC188">
        <v>914.22735714285704</v>
      </c>
      <c r="CD188">
        <v>21.1170785714286</v>
      </c>
      <c r="CE188">
        <v>1.8901675</v>
      </c>
      <c r="CF188">
        <v>1.6120596428571401</v>
      </c>
      <c r="CG188">
        <v>16.553107142857101</v>
      </c>
      <c r="CH188">
        <v>14.074564285714301</v>
      </c>
      <c r="CI188">
        <v>2000.0139285714299</v>
      </c>
      <c r="CJ188">
        <v>0.98000500000000001</v>
      </c>
      <c r="CK188">
        <v>1.9994999999999999E-2</v>
      </c>
      <c r="CL188">
        <v>0</v>
      </c>
      <c r="CM188">
        <v>2.2998821428571401</v>
      </c>
      <c r="CN188">
        <v>0</v>
      </c>
      <c r="CO188">
        <v>5165.2607142857196</v>
      </c>
      <c r="CP188">
        <v>17300.296428571401</v>
      </c>
      <c r="CQ188">
        <v>40.9955</v>
      </c>
      <c r="CR188">
        <v>41.311999999999998</v>
      </c>
      <c r="CS188">
        <v>40.75</v>
      </c>
      <c r="CT188">
        <v>39.957250000000002</v>
      </c>
      <c r="CU188">
        <v>40.311999999999998</v>
      </c>
      <c r="CV188">
        <v>1960.0221428571399</v>
      </c>
      <c r="CW188">
        <v>39.990714285714297</v>
      </c>
      <c r="CX188">
        <v>0</v>
      </c>
      <c r="CY188">
        <v>1656172722.5999999</v>
      </c>
      <c r="CZ188">
        <v>0</v>
      </c>
      <c r="DA188">
        <v>0</v>
      </c>
      <c r="DB188" t="s">
        <v>354</v>
      </c>
      <c r="DC188">
        <v>1656081770.5</v>
      </c>
      <c r="DD188">
        <v>1655399214.5999999</v>
      </c>
      <c r="DE188">
        <v>0</v>
      </c>
      <c r="DF188">
        <v>0.13400000000000001</v>
      </c>
      <c r="DG188">
        <v>-0.06</v>
      </c>
      <c r="DH188">
        <v>9.3309999999999995</v>
      </c>
      <c r="DI188">
        <v>0.51100000000000001</v>
      </c>
      <c r="DJ188">
        <v>421</v>
      </c>
      <c r="DK188">
        <v>25</v>
      </c>
      <c r="DL188">
        <v>1.93</v>
      </c>
      <c r="DM188">
        <v>0.15</v>
      </c>
      <c r="DN188">
        <v>-46.084712500000002</v>
      </c>
      <c r="DO188">
        <v>-3.1680371482176799</v>
      </c>
      <c r="DP188">
        <v>0.39582045310184499</v>
      </c>
      <c r="DQ188">
        <v>0</v>
      </c>
      <c r="DR188">
        <v>3.6426094999999998</v>
      </c>
      <c r="DS188">
        <v>1.05509943714782E-2</v>
      </c>
      <c r="DT188">
        <v>3.39696846467553E-3</v>
      </c>
      <c r="DU188">
        <v>1</v>
      </c>
      <c r="DV188">
        <v>1</v>
      </c>
      <c r="DW188">
        <v>2</v>
      </c>
      <c r="DX188" t="s">
        <v>355</v>
      </c>
      <c r="DY188">
        <v>2.97167</v>
      </c>
      <c r="DZ188">
        <v>2.7543799999999998</v>
      </c>
      <c r="EA188">
        <v>0.13075800000000001</v>
      </c>
      <c r="EB188">
        <v>0.13642699999999999</v>
      </c>
      <c r="EC188">
        <v>8.9582400000000006E-2</v>
      </c>
      <c r="ED188">
        <v>8.0793900000000002E-2</v>
      </c>
      <c r="EE188">
        <v>33881.800000000003</v>
      </c>
      <c r="EF188">
        <v>36907.300000000003</v>
      </c>
      <c r="EG188">
        <v>35335.599999999999</v>
      </c>
      <c r="EH188">
        <v>38774.5</v>
      </c>
      <c r="EI188">
        <v>45614.5</v>
      </c>
      <c r="EJ188">
        <v>51439</v>
      </c>
      <c r="EK188">
        <v>55223.4</v>
      </c>
      <c r="EL188">
        <v>62145.599999999999</v>
      </c>
      <c r="EM188">
        <v>1.8640000000000001</v>
      </c>
      <c r="EN188">
        <v>2.1932</v>
      </c>
      <c r="EO188">
        <v>-2.9206300000000001E-2</v>
      </c>
      <c r="EP188">
        <v>0</v>
      </c>
      <c r="EQ188">
        <v>28.754300000000001</v>
      </c>
      <c r="ER188">
        <v>999.9</v>
      </c>
      <c r="ES188">
        <v>49.274000000000001</v>
      </c>
      <c r="ET188">
        <v>31.641999999999999</v>
      </c>
      <c r="EU188">
        <v>30.202200000000001</v>
      </c>
      <c r="EV188">
        <v>54.626399999999997</v>
      </c>
      <c r="EW188">
        <v>39.310899999999997</v>
      </c>
      <c r="EX188">
        <v>2</v>
      </c>
      <c r="EY188">
        <v>0.12435</v>
      </c>
      <c r="EZ188">
        <v>1.7761199999999999</v>
      </c>
      <c r="FA188">
        <v>20.137899999999998</v>
      </c>
      <c r="FB188">
        <v>5.1993200000000002</v>
      </c>
      <c r="FC188">
        <v>12.0099</v>
      </c>
      <c r="FD188">
        <v>4.976</v>
      </c>
      <c r="FE188">
        <v>3.294</v>
      </c>
      <c r="FF188">
        <v>9999</v>
      </c>
      <c r="FG188">
        <v>9999</v>
      </c>
      <c r="FH188">
        <v>9999</v>
      </c>
      <c r="FI188">
        <v>546.6</v>
      </c>
      <c r="FJ188">
        <v>1.8631</v>
      </c>
      <c r="FK188">
        <v>1.86798</v>
      </c>
      <c r="FL188">
        <v>1.86768</v>
      </c>
      <c r="FM188">
        <v>1.8689</v>
      </c>
      <c r="FN188">
        <v>1.8696600000000001</v>
      </c>
      <c r="FO188">
        <v>1.8656900000000001</v>
      </c>
      <c r="FP188">
        <v>1.86676</v>
      </c>
      <c r="FQ188">
        <v>1.8681300000000001</v>
      </c>
      <c r="FR188">
        <v>5</v>
      </c>
      <c r="FS188">
        <v>0</v>
      </c>
      <c r="FT188">
        <v>0</v>
      </c>
      <c r="FU188">
        <v>0</v>
      </c>
      <c r="FV188" t="s">
        <v>356</v>
      </c>
      <c r="FW188" t="s">
        <v>357</v>
      </c>
      <c r="FX188" t="s">
        <v>358</v>
      </c>
      <c r="FY188" t="s">
        <v>358</v>
      </c>
      <c r="FZ188" t="s">
        <v>358</v>
      </c>
      <c r="GA188" t="s">
        <v>358</v>
      </c>
      <c r="GB188">
        <v>0</v>
      </c>
      <c r="GC188">
        <v>100</v>
      </c>
      <c r="GD188">
        <v>100</v>
      </c>
      <c r="GE188">
        <v>13.6</v>
      </c>
      <c r="GF188">
        <v>0.38840000000000002</v>
      </c>
      <c r="GG188">
        <v>5.6659111101770199</v>
      </c>
      <c r="GH188">
        <v>9.7043563482216103E-3</v>
      </c>
      <c r="GI188">
        <v>-6.1047874590071599E-7</v>
      </c>
      <c r="GJ188">
        <v>-2.0035481135848299E-10</v>
      </c>
      <c r="GK188">
        <v>-3.5135532291547797E-2</v>
      </c>
      <c r="GL188">
        <v>-2.6720997246463701E-3</v>
      </c>
      <c r="GM188">
        <v>1.0346449865754101E-3</v>
      </c>
      <c r="GN188">
        <v>-8.7332016154656395E-6</v>
      </c>
      <c r="GO188">
        <v>13</v>
      </c>
      <c r="GP188">
        <v>1798</v>
      </c>
      <c r="GQ188">
        <v>1</v>
      </c>
      <c r="GR188">
        <v>47</v>
      </c>
      <c r="GS188">
        <v>1515.9</v>
      </c>
      <c r="GT188">
        <v>12891.8</v>
      </c>
      <c r="GU188">
        <v>2.52319</v>
      </c>
      <c r="GV188">
        <v>2.6110799999999998</v>
      </c>
      <c r="GW188">
        <v>2.2485400000000002</v>
      </c>
      <c r="GX188">
        <v>2.7221700000000002</v>
      </c>
      <c r="GY188">
        <v>1.9958499999999999</v>
      </c>
      <c r="GZ188">
        <v>2.3120099999999999</v>
      </c>
      <c r="HA188">
        <v>37.843699999999998</v>
      </c>
      <c r="HB188">
        <v>15.392899999999999</v>
      </c>
      <c r="HC188">
        <v>18</v>
      </c>
      <c r="HD188">
        <v>440.93900000000002</v>
      </c>
      <c r="HE188">
        <v>670.81200000000001</v>
      </c>
      <c r="HF188">
        <v>23.002500000000001</v>
      </c>
      <c r="HG188">
        <v>28.832999999999998</v>
      </c>
      <c r="HH188">
        <v>30.000599999999999</v>
      </c>
      <c r="HI188">
        <v>28.666399999999999</v>
      </c>
      <c r="HJ188">
        <v>28.575900000000001</v>
      </c>
      <c r="HK188">
        <v>50.5578</v>
      </c>
      <c r="HL188">
        <v>31.242000000000001</v>
      </c>
      <c r="HM188">
        <v>0</v>
      </c>
      <c r="HN188">
        <v>23</v>
      </c>
      <c r="HO188">
        <v>957.97799999999995</v>
      </c>
      <c r="HP188">
        <v>21.148399999999999</v>
      </c>
      <c r="HQ188">
        <v>102.45</v>
      </c>
      <c r="HR188">
        <v>103.473</v>
      </c>
    </row>
    <row r="189" spans="1:226" x14ac:dyDescent="0.2">
      <c r="A189">
        <v>195</v>
      </c>
      <c r="B189">
        <v>1656172728.5</v>
      </c>
      <c r="C189">
        <v>3424.5</v>
      </c>
      <c r="D189" t="s">
        <v>706</v>
      </c>
      <c r="E189" t="s">
        <v>707</v>
      </c>
      <c r="F189">
        <v>5</v>
      </c>
      <c r="G189" t="s">
        <v>596</v>
      </c>
      <c r="H189" t="s">
        <v>352</v>
      </c>
      <c r="I189">
        <v>1656172721</v>
      </c>
      <c r="J189">
        <f t="shared" si="102"/>
        <v>3.8302954796575581E-3</v>
      </c>
      <c r="K189">
        <f t="shared" si="103"/>
        <v>3.8302954796575581</v>
      </c>
      <c r="L189">
        <f t="shared" si="104"/>
        <v>21.082129586805362</v>
      </c>
      <c r="M189">
        <f t="shared" si="105"/>
        <v>885.57</v>
      </c>
      <c r="N189">
        <f t="shared" si="106"/>
        <v>596.19783737078046</v>
      </c>
      <c r="O189">
        <f t="shared" si="107"/>
        <v>45.573082789194778</v>
      </c>
      <c r="P189">
        <f t="shared" si="108"/>
        <v>67.692555047844195</v>
      </c>
      <c r="Q189">
        <f t="shared" si="109"/>
        <v>0.13545314602760491</v>
      </c>
      <c r="R189">
        <f t="shared" si="110"/>
        <v>2.6624168293391439</v>
      </c>
      <c r="S189">
        <f t="shared" si="111"/>
        <v>0.13173788051397792</v>
      </c>
      <c r="T189">
        <f t="shared" si="112"/>
        <v>8.2661489253706324E-2</v>
      </c>
      <c r="U189">
        <f t="shared" si="113"/>
        <v>321.51502995302639</v>
      </c>
      <c r="V189">
        <f t="shared" si="114"/>
        <v>29.036212052740982</v>
      </c>
      <c r="W189">
        <f t="shared" si="115"/>
        <v>29.036212052740982</v>
      </c>
      <c r="X189">
        <f t="shared" si="116"/>
        <v>4.0302078105041543</v>
      </c>
      <c r="Y189">
        <f t="shared" si="117"/>
        <v>49.750097736047564</v>
      </c>
      <c r="Z189">
        <f t="shared" si="118"/>
        <v>1.893840045357462</v>
      </c>
      <c r="AA189">
        <f t="shared" si="119"/>
        <v>3.8067061805694444</v>
      </c>
      <c r="AB189">
        <f t="shared" si="120"/>
        <v>2.1363677651466926</v>
      </c>
      <c r="AC189">
        <f t="shared" si="121"/>
        <v>-168.91603065289831</v>
      </c>
      <c r="AD189">
        <f t="shared" si="122"/>
        <v>-141.04520048850014</v>
      </c>
      <c r="AE189">
        <f t="shared" si="123"/>
        <v>-11.610489780098249</v>
      </c>
      <c r="AF189">
        <f t="shared" si="124"/>
        <v>-5.6690968470320513E-2</v>
      </c>
      <c r="AG189">
        <f t="shared" si="125"/>
        <v>43.927434436232573</v>
      </c>
      <c r="AH189">
        <f t="shared" si="126"/>
        <v>3.8150951307929595</v>
      </c>
      <c r="AI189">
        <f t="shared" si="127"/>
        <v>21.082129586805362</v>
      </c>
      <c r="AJ189">
        <v>966.70856084132004</v>
      </c>
      <c r="AK189">
        <v>931.83675151515104</v>
      </c>
      <c r="AL189">
        <v>3.3742756595336099</v>
      </c>
      <c r="AM189">
        <v>66.908545016606197</v>
      </c>
      <c r="AN189">
        <f t="shared" si="128"/>
        <v>3.8302954796575581</v>
      </c>
      <c r="AO189">
        <v>21.136693412385501</v>
      </c>
      <c r="AP189">
        <v>24.798247272727298</v>
      </c>
      <c r="AQ189">
        <v>-1.8990088059204799E-4</v>
      </c>
      <c r="AR189">
        <v>77.415575398993695</v>
      </c>
      <c r="AS189">
        <v>4</v>
      </c>
      <c r="AT189">
        <v>1</v>
      </c>
      <c r="AU189">
        <f t="shared" si="129"/>
        <v>1</v>
      </c>
      <c r="AV189">
        <f t="shared" si="130"/>
        <v>0</v>
      </c>
      <c r="AW189">
        <f t="shared" si="131"/>
        <v>40170.610354296114</v>
      </c>
      <c r="AX189">
        <f t="shared" si="132"/>
        <v>1999.99740740741</v>
      </c>
      <c r="AY189">
        <f t="shared" si="133"/>
        <v>1681.197533999843</v>
      </c>
      <c r="AZ189">
        <f t="shared" si="134"/>
        <v>0.84059985666640125</v>
      </c>
      <c r="BA189">
        <f t="shared" si="135"/>
        <v>0.16075772336615438</v>
      </c>
      <c r="BB189">
        <v>4.9000000000000004</v>
      </c>
      <c r="BC189">
        <v>0.5</v>
      </c>
      <c r="BD189" t="s">
        <v>353</v>
      </c>
      <c r="BE189">
        <v>2</v>
      </c>
      <c r="BF189" t="b">
        <v>1</v>
      </c>
      <c r="BG189">
        <v>1656172721</v>
      </c>
      <c r="BH189">
        <v>885.57</v>
      </c>
      <c r="BI189">
        <v>931.93051851851897</v>
      </c>
      <c r="BJ189">
        <v>24.775662962963001</v>
      </c>
      <c r="BK189">
        <v>21.1294481481481</v>
      </c>
      <c r="BL189">
        <v>872.03885185185197</v>
      </c>
      <c r="BM189">
        <v>24.387285185185199</v>
      </c>
      <c r="BN189">
        <v>499.99277777777797</v>
      </c>
      <c r="BO189">
        <v>76.339533333333307</v>
      </c>
      <c r="BP189">
        <v>9.9997192592592599E-2</v>
      </c>
      <c r="BQ189">
        <v>28.053566666666701</v>
      </c>
      <c r="BR189">
        <v>28.268585185185199</v>
      </c>
      <c r="BS189">
        <v>999.9</v>
      </c>
      <c r="BT189">
        <v>0</v>
      </c>
      <c r="BU189">
        <v>0</v>
      </c>
      <c r="BV189">
        <v>9985.9259259259306</v>
      </c>
      <c r="BW189">
        <v>0</v>
      </c>
      <c r="BX189">
        <v>279.825148148148</v>
      </c>
      <c r="BY189">
        <v>-46.360466666666703</v>
      </c>
      <c r="BZ189">
        <v>908.068148148148</v>
      </c>
      <c r="CA189">
        <v>952.04677777777795</v>
      </c>
      <c r="CB189">
        <v>3.6462151851851901</v>
      </c>
      <c r="CC189">
        <v>931.93051851851897</v>
      </c>
      <c r="CD189">
        <v>21.1294481481481</v>
      </c>
      <c r="CE189">
        <v>1.8913625925925901</v>
      </c>
      <c r="CF189">
        <v>1.6130122222222201</v>
      </c>
      <c r="CG189">
        <v>16.563044444444401</v>
      </c>
      <c r="CH189">
        <v>14.0836740740741</v>
      </c>
      <c r="CI189">
        <v>1999.99740740741</v>
      </c>
      <c r="CJ189">
        <v>0.98000522222222197</v>
      </c>
      <c r="CK189">
        <v>1.9994822222222201E-2</v>
      </c>
      <c r="CL189">
        <v>0</v>
      </c>
      <c r="CM189">
        <v>2.2540222222222202</v>
      </c>
      <c r="CN189">
        <v>0</v>
      </c>
      <c r="CO189">
        <v>5162.1907407407398</v>
      </c>
      <c r="CP189">
        <v>17300.170370370401</v>
      </c>
      <c r="CQ189">
        <v>41</v>
      </c>
      <c r="CR189">
        <v>41.328333333333298</v>
      </c>
      <c r="CS189">
        <v>40.75</v>
      </c>
      <c r="CT189">
        <v>39.978999999999999</v>
      </c>
      <c r="CU189">
        <v>40.311999999999998</v>
      </c>
      <c r="CV189">
        <v>1960.0059259259299</v>
      </c>
      <c r="CW189">
        <v>39.9903703703704</v>
      </c>
      <c r="CX189">
        <v>0</v>
      </c>
      <c r="CY189">
        <v>1656172728</v>
      </c>
      <c r="CZ189">
        <v>0</v>
      </c>
      <c r="DA189">
        <v>0</v>
      </c>
      <c r="DB189" t="s">
        <v>354</v>
      </c>
      <c r="DC189">
        <v>1656081770.5</v>
      </c>
      <c r="DD189">
        <v>1655399214.5999999</v>
      </c>
      <c r="DE189">
        <v>0</v>
      </c>
      <c r="DF189">
        <v>0.13400000000000001</v>
      </c>
      <c r="DG189">
        <v>-0.06</v>
      </c>
      <c r="DH189">
        <v>9.3309999999999995</v>
      </c>
      <c r="DI189">
        <v>0.51100000000000001</v>
      </c>
      <c r="DJ189">
        <v>421</v>
      </c>
      <c r="DK189">
        <v>25</v>
      </c>
      <c r="DL189">
        <v>1.93</v>
      </c>
      <c r="DM189">
        <v>0.15</v>
      </c>
      <c r="DN189">
        <v>-46.255220000000001</v>
      </c>
      <c r="DO189">
        <v>-1.1466281425890601</v>
      </c>
      <c r="DP189">
        <v>0.32983123730174502</v>
      </c>
      <c r="DQ189">
        <v>0</v>
      </c>
      <c r="DR189">
        <v>3.6447397499999998</v>
      </c>
      <c r="DS189">
        <v>2.27255909943644E-2</v>
      </c>
      <c r="DT189">
        <v>4.2782791444107597E-3</v>
      </c>
      <c r="DU189">
        <v>1</v>
      </c>
      <c r="DV189">
        <v>1</v>
      </c>
      <c r="DW189">
        <v>2</v>
      </c>
      <c r="DX189" t="s">
        <v>355</v>
      </c>
      <c r="DY189">
        <v>2.9716200000000002</v>
      </c>
      <c r="DZ189">
        <v>2.7540100000000001</v>
      </c>
      <c r="EA189">
        <v>0.13235</v>
      </c>
      <c r="EB189">
        <v>0.13794899999999999</v>
      </c>
      <c r="EC189">
        <v>8.9650400000000005E-2</v>
      </c>
      <c r="ED189">
        <v>8.0821299999999999E-2</v>
      </c>
      <c r="EE189">
        <v>33819.4</v>
      </c>
      <c r="EF189">
        <v>36841</v>
      </c>
      <c r="EG189">
        <v>35335.300000000003</v>
      </c>
      <c r="EH189">
        <v>38773.300000000003</v>
      </c>
      <c r="EI189">
        <v>45611.3</v>
      </c>
      <c r="EJ189">
        <v>51436.7</v>
      </c>
      <c r="EK189">
        <v>55223.6</v>
      </c>
      <c r="EL189">
        <v>62144.6</v>
      </c>
      <c r="EM189">
        <v>1.8644000000000001</v>
      </c>
      <c r="EN189">
        <v>2.1934</v>
      </c>
      <c r="EO189">
        <v>-2.9057300000000001E-2</v>
      </c>
      <c r="EP189">
        <v>0</v>
      </c>
      <c r="EQ189">
        <v>28.796199999999999</v>
      </c>
      <c r="ER189">
        <v>999.9</v>
      </c>
      <c r="ES189">
        <v>49.249000000000002</v>
      </c>
      <c r="ET189">
        <v>31.652000000000001</v>
      </c>
      <c r="EU189">
        <v>30.203700000000001</v>
      </c>
      <c r="EV189">
        <v>53.976399999999998</v>
      </c>
      <c r="EW189">
        <v>39.2027</v>
      </c>
      <c r="EX189">
        <v>2</v>
      </c>
      <c r="EY189">
        <v>0.124959</v>
      </c>
      <c r="EZ189">
        <v>1.7919</v>
      </c>
      <c r="FA189">
        <v>20.1372</v>
      </c>
      <c r="FB189">
        <v>5.1957300000000002</v>
      </c>
      <c r="FC189">
        <v>12.0099</v>
      </c>
      <c r="FD189">
        <v>4.9752000000000001</v>
      </c>
      <c r="FE189">
        <v>3.294</v>
      </c>
      <c r="FF189">
        <v>9999</v>
      </c>
      <c r="FG189">
        <v>9999</v>
      </c>
      <c r="FH189">
        <v>9999</v>
      </c>
      <c r="FI189">
        <v>546.6</v>
      </c>
      <c r="FJ189">
        <v>1.8631</v>
      </c>
      <c r="FK189">
        <v>1.86792</v>
      </c>
      <c r="FL189">
        <v>1.86768</v>
      </c>
      <c r="FM189">
        <v>1.86887</v>
      </c>
      <c r="FN189">
        <v>1.8696600000000001</v>
      </c>
      <c r="FO189">
        <v>1.8656900000000001</v>
      </c>
      <c r="FP189">
        <v>1.86676</v>
      </c>
      <c r="FQ189">
        <v>1.8681300000000001</v>
      </c>
      <c r="FR189">
        <v>5</v>
      </c>
      <c r="FS189">
        <v>0</v>
      </c>
      <c r="FT189">
        <v>0</v>
      </c>
      <c r="FU189">
        <v>0</v>
      </c>
      <c r="FV189" t="s">
        <v>356</v>
      </c>
      <c r="FW189" t="s">
        <v>357</v>
      </c>
      <c r="FX189" t="s">
        <v>358</v>
      </c>
      <c r="FY189" t="s">
        <v>358</v>
      </c>
      <c r="FZ189" t="s">
        <v>358</v>
      </c>
      <c r="GA189" t="s">
        <v>358</v>
      </c>
      <c r="GB189">
        <v>0</v>
      </c>
      <c r="GC189">
        <v>100</v>
      </c>
      <c r="GD189">
        <v>100</v>
      </c>
      <c r="GE189">
        <v>13.734</v>
      </c>
      <c r="GF189">
        <v>0.38929999999999998</v>
      </c>
      <c r="GG189">
        <v>5.6659111101770199</v>
      </c>
      <c r="GH189">
        <v>9.7043563482216103E-3</v>
      </c>
      <c r="GI189">
        <v>-6.1047874590071599E-7</v>
      </c>
      <c r="GJ189">
        <v>-2.0035481135848299E-10</v>
      </c>
      <c r="GK189">
        <v>-3.5135532291547797E-2</v>
      </c>
      <c r="GL189">
        <v>-2.6720997246463701E-3</v>
      </c>
      <c r="GM189">
        <v>1.0346449865754101E-3</v>
      </c>
      <c r="GN189">
        <v>-8.7332016154656395E-6</v>
      </c>
      <c r="GO189">
        <v>13</v>
      </c>
      <c r="GP189">
        <v>1798</v>
      </c>
      <c r="GQ189">
        <v>1</v>
      </c>
      <c r="GR189">
        <v>47</v>
      </c>
      <c r="GS189">
        <v>1516</v>
      </c>
      <c r="GT189">
        <v>12891.9</v>
      </c>
      <c r="GU189">
        <v>2.5561500000000001</v>
      </c>
      <c r="GV189">
        <v>2.6135299999999999</v>
      </c>
      <c r="GW189">
        <v>2.2485400000000002</v>
      </c>
      <c r="GX189">
        <v>2.7221700000000002</v>
      </c>
      <c r="GY189">
        <v>1.9958499999999999</v>
      </c>
      <c r="GZ189">
        <v>2.34375</v>
      </c>
      <c r="HA189">
        <v>37.843699999999998</v>
      </c>
      <c r="HB189">
        <v>15.392899999999999</v>
      </c>
      <c r="HC189">
        <v>18</v>
      </c>
      <c r="HD189">
        <v>441.23599999999999</v>
      </c>
      <c r="HE189">
        <v>671.06799999999998</v>
      </c>
      <c r="HF189">
        <v>23.0031</v>
      </c>
      <c r="HG189">
        <v>28.840499999999999</v>
      </c>
      <c r="HH189">
        <v>30.000599999999999</v>
      </c>
      <c r="HI189">
        <v>28.6737</v>
      </c>
      <c r="HJ189">
        <v>28.583200000000001</v>
      </c>
      <c r="HK189">
        <v>51.218200000000003</v>
      </c>
      <c r="HL189">
        <v>31.242000000000001</v>
      </c>
      <c r="HM189">
        <v>0</v>
      </c>
      <c r="HN189">
        <v>23</v>
      </c>
      <c r="HO189">
        <v>971.55499999999995</v>
      </c>
      <c r="HP189">
        <v>21.142099999999999</v>
      </c>
      <c r="HQ189">
        <v>102.45</v>
      </c>
      <c r="HR189">
        <v>103.47</v>
      </c>
    </row>
    <row r="190" spans="1:226" x14ac:dyDescent="0.2">
      <c r="A190">
        <v>196</v>
      </c>
      <c r="B190">
        <v>1656172733.5</v>
      </c>
      <c r="C190">
        <v>3429.5</v>
      </c>
      <c r="D190" t="s">
        <v>708</v>
      </c>
      <c r="E190" t="s">
        <v>709</v>
      </c>
      <c r="F190">
        <v>5</v>
      </c>
      <c r="G190" t="s">
        <v>596</v>
      </c>
      <c r="H190" t="s">
        <v>352</v>
      </c>
      <c r="I190">
        <v>1656172725.7142899</v>
      </c>
      <c r="J190">
        <f t="shared" si="102"/>
        <v>3.8467991745276724E-3</v>
      </c>
      <c r="K190">
        <f t="shared" si="103"/>
        <v>3.8467991745276726</v>
      </c>
      <c r="L190">
        <f t="shared" si="104"/>
        <v>20.902664194791978</v>
      </c>
      <c r="M190">
        <f t="shared" si="105"/>
        <v>901.15689285714302</v>
      </c>
      <c r="N190">
        <f t="shared" si="106"/>
        <v>613.99662180535336</v>
      </c>
      <c r="O190">
        <f t="shared" si="107"/>
        <v>46.93361270557736</v>
      </c>
      <c r="P190">
        <f t="shared" si="108"/>
        <v>68.884008631771707</v>
      </c>
      <c r="Q190">
        <f t="shared" si="109"/>
        <v>0.13591659408820905</v>
      </c>
      <c r="R190">
        <f t="shared" si="110"/>
        <v>2.6648653732115992</v>
      </c>
      <c r="S190">
        <f t="shared" si="111"/>
        <v>0.13217957474992906</v>
      </c>
      <c r="T190">
        <f t="shared" si="112"/>
        <v>8.2939432228212984E-2</v>
      </c>
      <c r="U190">
        <f t="shared" si="113"/>
        <v>321.51327691899587</v>
      </c>
      <c r="V190">
        <f t="shared" si="114"/>
        <v>29.049624301082648</v>
      </c>
      <c r="W190">
        <f t="shared" si="115"/>
        <v>29.049624301082648</v>
      </c>
      <c r="X190">
        <f t="shared" si="116"/>
        <v>4.0333358993930926</v>
      </c>
      <c r="Y190">
        <f t="shared" si="117"/>
        <v>49.725491056806689</v>
      </c>
      <c r="Z190">
        <f t="shared" si="118"/>
        <v>1.8949951696802072</v>
      </c>
      <c r="AA190">
        <f t="shared" si="119"/>
        <v>3.8109129329971898</v>
      </c>
      <c r="AB190">
        <f t="shared" si="120"/>
        <v>2.1383407297128851</v>
      </c>
      <c r="AC190">
        <f t="shared" si="121"/>
        <v>-169.64384359667037</v>
      </c>
      <c r="AD190">
        <f t="shared" si="122"/>
        <v>-140.37863240535424</v>
      </c>
      <c r="AE190">
        <f t="shared" si="123"/>
        <v>-11.546860532767957</v>
      </c>
      <c r="AF190">
        <f t="shared" si="124"/>
        <v>-5.6059615796669959E-2</v>
      </c>
      <c r="AG190">
        <f t="shared" si="125"/>
        <v>43.730923499273736</v>
      </c>
      <c r="AH190">
        <f t="shared" si="126"/>
        <v>3.8191944027402167</v>
      </c>
      <c r="AI190">
        <f t="shared" si="127"/>
        <v>20.902664194791978</v>
      </c>
      <c r="AJ190">
        <v>983.03618448573798</v>
      </c>
      <c r="AK190">
        <v>948.55427272727297</v>
      </c>
      <c r="AL190">
        <v>3.3233564716340802</v>
      </c>
      <c r="AM190">
        <v>66.908545016606197</v>
      </c>
      <c r="AN190">
        <f t="shared" si="128"/>
        <v>3.8467991745276726</v>
      </c>
      <c r="AO190">
        <v>21.148728375275201</v>
      </c>
      <c r="AP190">
        <v>24.815103636363599</v>
      </c>
      <c r="AQ190">
        <v>2.0741696836637101E-3</v>
      </c>
      <c r="AR190">
        <v>77.415575398993695</v>
      </c>
      <c r="AS190">
        <v>4</v>
      </c>
      <c r="AT190">
        <v>1</v>
      </c>
      <c r="AU190">
        <f t="shared" si="129"/>
        <v>1</v>
      </c>
      <c r="AV190">
        <f t="shared" si="130"/>
        <v>0</v>
      </c>
      <c r="AW190">
        <f t="shared" si="131"/>
        <v>40222.404290050799</v>
      </c>
      <c r="AX190">
        <f t="shared" si="132"/>
        <v>1999.98642857143</v>
      </c>
      <c r="AY190">
        <f t="shared" si="133"/>
        <v>1681.1883113569936</v>
      </c>
      <c r="AZ190">
        <f t="shared" si="134"/>
        <v>0.84059985974897311</v>
      </c>
      <c r="BA190">
        <f t="shared" si="135"/>
        <v>0.16075772931551818</v>
      </c>
      <c r="BB190">
        <v>4.9000000000000004</v>
      </c>
      <c r="BC190">
        <v>0.5</v>
      </c>
      <c r="BD190" t="s">
        <v>353</v>
      </c>
      <c r="BE190">
        <v>2</v>
      </c>
      <c r="BF190" t="b">
        <v>1</v>
      </c>
      <c r="BG190">
        <v>1656172725.7142899</v>
      </c>
      <c r="BH190">
        <v>901.15689285714302</v>
      </c>
      <c r="BI190">
        <v>947.38417857142895</v>
      </c>
      <c r="BJ190">
        <v>24.790775</v>
      </c>
      <c r="BK190">
        <v>21.140899999999998</v>
      </c>
      <c r="BL190">
        <v>887.49942857142901</v>
      </c>
      <c r="BM190">
        <v>24.401924999999999</v>
      </c>
      <c r="BN190">
        <v>500.02032142857098</v>
      </c>
      <c r="BO190">
        <v>76.339564285714303</v>
      </c>
      <c r="BP190">
        <v>9.9964921428571399E-2</v>
      </c>
      <c r="BQ190">
        <v>28.072521428571399</v>
      </c>
      <c r="BR190">
        <v>28.295282142857101</v>
      </c>
      <c r="BS190">
        <v>999.9</v>
      </c>
      <c r="BT190">
        <v>0</v>
      </c>
      <c r="BU190">
        <v>0</v>
      </c>
      <c r="BV190">
        <v>10000</v>
      </c>
      <c r="BW190">
        <v>0</v>
      </c>
      <c r="BX190">
        <v>280.38499999999999</v>
      </c>
      <c r="BY190">
        <v>-46.227364285714302</v>
      </c>
      <c r="BZ190">
        <v>924.06528571428601</v>
      </c>
      <c r="CA190">
        <v>967.845392857143</v>
      </c>
      <c r="CB190">
        <v>3.64987285714286</v>
      </c>
      <c r="CC190">
        <v>947.38417857142895</v>
      </c>
      <c r="CD190">
        <v>21.140899999999998</v>
      </c>
      <c r="CE190">
        <v>1.89251642857143</v>
      </c>
      <c r="CF190">
        <v>1.6138878571428601</v>
      </c>
      <c r="CG190">
        <v>16.572635714285699</v>
      </c>
      <c r="CH190">
        <v>14.0920357142857</v>
      </c>
      <c r="CI190">
        <v>1999.98642857143</v>
      </c>
      <c r="CJ190">
        <v>0.98000542857142903</v>
      </c>
      <c r="CK190">
        <v>1.99946571428571E-2</v>
      </c>
      <c r="CL190">
        <v>0</v>
      </c>
      <c r="CM190">
        <v>2.23866071428571</v>
      </c>
      <c r="CN190">
        <v>0</v>
      </c>
      <c r="CO190">
        <v>5158.85964285714</v>
      </c>
      <c r="CP190">
        <v>17300.071428571398</v>
      </c>
      <c r="CQ190">
        <v>41</v>
      </c>
      <c r="CR190">
        <v>41.347999999999999</v>
      </c>
      <c r="CS190">
        <v>40.75</v>
      </c>
      <c r="CT190">
        <v>39.999964285714299</v>
      </c>
      <c r="CU190">
        <v>40.318750000000001</v>
      </c>
      <c r="CV190">
        <v>1959.9949999999999</v>
      </c>
      <c r="CW190">
        <v>39.9903571428571</v>
      </c>
      <c r="CX190">
        <v>0</v>
      </c>
      <c r="CY190">
        <v>1656172732.8</v>
      </c>
      <c r="CZ190">
        <v>0</v>
      </c>
      <c r="DA190">
        <v>0</v>
      </c>
      <c r="DB190" t="s">
        <v>354</v>
      </c>
      <c r="DC190">
        <v>1656081770.5</v>
      </c>
      <c r="DD190">
        <v>1655399214.5999999</v>
      </c>
      <c r="DE190">
        <v>0</v>
      </c>
      <c r="DF190">
        <v>0.13400000000000001</v>
      </c>
      <c r="DG190">
        <v>-0.06</v>
      </c>
      <c r="DH190">
        <v>9.3309999999999995</v>
      </c>
      <c r="DI190">
        <v>0.51100000000000001</v>
      </c>
      <c r="DJ190">
        <v>421</v>
      </c>
      <c r="DK190">
        <v>25</v>
      </c>
      <c r="DL190">
        <v>1.93</v>
      </c>
      <c r="DM190">
        <v>0.15</v>
      </c>
      <c r="DN190">
        <v>-46.257955000000003</v>
      </c>
      <c r="DO190">
        <v>0.77171257035666296</v>
      </c>
      <c r="DP190">
        <v>0.396875130204703</v>
      </c>
      <c r="DQ190">
        <v>0</v>
      </c>
      <c r="DR190">
        <v>3.6475837499999999</v>
      </c>
      <c r="DS190">
        <v>4.6335196998115502E-2</v>
      </c>
      <c r="DT190">
        <v>5.6139218410573002E-3</v>
      </c>
      <c r="DU190">
        <v>1</v>
      </c>
      <c r="DV190">
        <v>1</v>
      </c>
      <c r="DW190">
        <v>2</v>
      </c>
      <c r="DX190" t="s">
        <v>355</v>
      </c>
      <c r="DY190">
        <v>2.9707300000000001</v>
      </c>
      <c r="DZ190">
        <v>2.7540399999999998</v>
      </c>
      <c r="EA190">
        <v>0.133883</v>
      </c>
      <c r="EB190">
        <v>0.139491</v>
      </c>
      <c r="EC190">
        <v>8.9671299999999995E-2</v>
      </c>
      <c r="ED190">
        <v>8.0846399999999999E-2</v>
      </c>
      <c r="EE190">
        <v>33759.5</v>
      </c>
      <c r="EF190">
        <v>36774.800000000003</v>
      </c>
      <c r="EG190">
        <v>35335.199999999997</v>
      </c>
      <c r="EH190">
        <v>38773</v>
      </c>
      <c r="EI190">
        <v>45610.2</v>
      </c>
      <c r="EJ190">
        <v>51434.1</v>
      </c>
      <c r="EK190">
        <v>55223.5</v>
      </c>
      <c r="EL190">
        <v>62143.1</v>
      </c>
      <c r="EM190">
        <v>1.8635999999999999</v>
      </c>
      <c r="EN190">
        <v>2.1938</v>
      </c>
      <c r="EO190">
        <v>-3.0696399999999999E-2</v>
      </c>
      <c r="EP190">
        <v>0</v>
      </c>
      <c r="EQ190">
        <v>28.838200000000001</v>
      </c>
      <c r="ER190">
        <v>999.9</v>
      </c>
      <c r="ES190">
        <v>49.249000000000002</v>
      </c>
      <c r="ET190">
        <v>31.683</v>
      </c>
      <c r="EU190">
        <v>30.255400000000002</v>
      </c>
      <c r="EV190">
        <v>54.256399999999999</v>
      </c>
      <c r="EW190">
        <v>39.230800000000002</v>
      </c>
      <c r="EX190">
        <v>2</v>
      </c>
      <c r="EY190">
        <v>0.12565000000000001</v>
      </c>
      <c r="EZ190">
        <v>1.80887</v>
      </c>
      <c r="FA190">
        <v>20.137499999999999</v>
      </c>
      <c r="FB190">
        <v>5.1969200000000004</v>
      </c>
      <c r="FC190">
        <v>12.0099</v>
      </c>
      <c r="FD190">
        <v>4.9752000000000001</v>
      </c>
      <c r="FE190">
        <v>3.294</v>
      </c>
      <c r="FF190">
        <v>9999</v>
      </c>
      <c r="FG190">
        <v>9999</v>
      </c>
      <c r="FH190">
        <v>9999</v>
      </c>
      <c r="FI190">
        <v>546.6</v>
      </c>
      <c r="FJ190">
        <v>1.8631</v>
      </c>
      <c r="FK190">
        <v>1.8678900000000001</v>
      </c>
      <c r="FL190">
        <v>1.86768</v>
      </c>
      <c r="FM190">
        <v>1.8689</v>
      </c>
      <c r="FN190">
        <v>1.8696600000000001</v>
      </c>
      <c r="FO190">
        <v>1.8656900000000001</v>
      </c>
      <c r="FP190">
        <v>1.86676</v>
      </c>
      <c r="FQ190">
        <v>1.8681300000000001</v>
      </c>
      <c r="FR190">
        <v>5</v>
      </c>
      <c r="FS190">
        <v>0</v>
      </c>
      <c r="FT190">
        <v>0</v>
      </c>
      <c r="FU190">
        <v>0</v>
      </c>
      <c r="FV190" t="s">
        <v>356</v>
      </c>
      <c r="FW190" t="s">
        <v>357</v>
      </c>
      <c r="FX190" t="s">
        <v>358</v>
      </c>
      <c r="FY190" t="s">
        <v>358</v>
      </c>
      <c r="FZ190" t="s">
        <v>358</v>
      </c>
      <c r="GA190" t="s">
        <v>358</v>
      </c>
      <c r="GB190">
        <v>0</v>
      </c>
      <c r="GC190">
        <v>100</v>
      </c>
      <c r="GD190">
        <v>100</v>
      </c>
      <c r="GE190">
        <v>13.862</v>
      </c>
      <c r="GF190">
        <v>0.3896</v>
      </c>
      <c r="GG190">
        <v>5.6659111101770199</v>
      </c>
      <c r="GH190">
        <v>9.7043563482216103E-3</v>
      </c>
      <c r="GI190">
        <v>-6.1047874590071599E-7</v>
      </c>
      <c r="GJ190">
        <v>-2.0035481135848299E-10</v>
      </c>
      <c r="GK190">
        <v>-3.5135532291547797E-2</v>
      </c>
      <c r="GL190">
        <v>-2.6720997246463701E-3</v>
      </c>
      <c r="GM190">
        <v>1.0346449865754101E-3</v>
      </c>
      <c r="GN190">
        <v>-8.7332016154656395E-6</v>
      </c>
      <c r="GO190">
        <v>13</v>
      </c>
      <c r="GP190">
        <v>1798</v>
      </c>
      <c r="GQ190">
        <v>1</v>
      </c>
      <c r="GR190">
        <v>47</v>
      </c>
      <c r="GS190">
        <v>1516</v>
      </c>
      <c r="GT190">
        <v>12892</v>
      </c>
      <c r="GU190">
        <v>2.5878899999999998</v>
      </c>
      <c r="GV190">
        <v>2.6122999999999998</v>
      </c>
      <c r="GW190">
        <v>2.2485400000000002</v>
      </c>
      <c r="GX190">
        <v>2.7221700000000002</v>
      </c>
      <c r="GY190">
        <v>1.9958499999999999</v>
      </c>
      <c r="GZ190">
        <v>2.33643</v>
      </c>
      <c r="HA190">
        <v>37.867899999999999</v>
      </c>
      <c r="HB190">
        <v>15.392899999999999</v>
      </c>
      <c r="HC190">
        <v>18</v>
      </c>
      <c r="HD190">
        <v>440.80900000000003</v>
      </c>
      <c r="HE190">
        <v>671.49</v>
      </c>
      <c r="HF190">
        <v>23.003299999999999</v>
      </c>
      <c r="HG190">
        <v>28.847899999999999</v>
      </c>
      <c r="HH190">
        <v>30.000699999999998</v>
      </c>
      <c r="HI190">
        <v>28.681000000000001</v>
      </c>
      <c r="HJ190">
        <v>28.590399999999999</v>
      </c>
      <c r="HK190">
        <v>51.917200000000001</v>
      </c>
      <c r="HL190">
        <v>31.242000000000001</v>
      </c>
      <c r="HM190">
        <v>0</v>
      </c>
      <c r="HN190">
        <v>23</v>
      </c>
      <c r="HO190">
        <v>991.71600000000001</v>
      </c>
      <c r="HP190">
        <v>21.137</v>
      </c>
      <c r="HQ190">
        <v>102.449</v>
      </c>
      <c r="HR190">
        <v>103.468</v>
      </c>
    </row>
    <row r="191" spans="1:226" x14ac:dyDescent="0.2">
      <c r="A191">
        <v>197</v>
      </c>
      <c r="B191">
        <v>1656172738.5</v>
      </c>
      <c r="C191">
        <v>3434.5</v>
      </c>
      <c r="D191" t="s">
        <v>710</v>
      </c>
      <c r="E191" t="s">
        <v>711</v>
      </c>
      <c r="F191">
        <v>5</v>
      </c>
      <c r="G191" t="s">
        <v>596</v>
      </c>
      <c r="H191" t="s">
        <v>352</v>
      </c>
      <c r="I191">
        <v>1656172731</v>
      </c>
      <c r="J191">
        <f t="shared" si="102"/>
        <v>3.8331212751365746E-3</v>
      </c>
      <c r="K191">
        <f t="shared" si="103"/>
        <v>3.8331212751365746</v>
      </c>
      <c r="L191">
        <f t="shared" si="104"/>
        <v>21.120150596842993</v>
      </c>
      <c r="M191">
        <f t="shared" si="105"/>
        <v>918.39888888888902</v>
      </c>
      <c r="N191">
        <f t="shared" si="106"/>
        <v>626.39857505841303</v>
      </c>
      <c r="O191">
        <f t="shared" si="107"/>
        <v>47.881927720778158</v>
      </c>
      <c r="P191">
        <f t="shared" si="108"/>
        <v>70.202441333012317</v>
      </c>
      <c r="Q191">
        <f t="shared" si="109"/>
        <v>0.13512500573758901</v>
      </c>
      <c r="R191">
        <f t="shared" si="110"/>
        <v>2.66603575754834</v>
      </c>
      <c r="S191">
        <f t="shared" si="111"/>
        <v>0.13143232601369823</v>
      </c>
      <c r="T191">
        <f t="shared" si="112"/>
        <v>8.2468570986674025E-2</v>
      </c>
      <c r="U191">
        <f t="shared" si="113"/>
        <v>321.51146055555466</v>
      </c>
      <c r="V191">
        <f t="shared" si="114"/>
        <v>29.073658763372134</v>
      </c>
      <c r="W191">
        <f t="shared" si="115"/>
        <v>29.073658763372134</v>
      </c>
      <c r="X191">
        <f t="shared" si="116"/>
        <v>4.0389466639553238</v>
      </c>
      <c r="Y191">
        <f t="shared" si="117"/>
        <v>49.696946888752365</v>
      </c>
      <c r="Z191">
        <f t="shared" si="118"/>
        <v>1.8961793846100405</v>
      </c>
      <c r="AA191">
        <f t="shared" si="119"/>
        <v>3.8154846591575877</v>
      </c>
      <c r="AB191">
        <f t="shared" si="120"/>
        <v>2.142767279345283</v>
      </c>
      <c r="AC191">
        <f t="shared" si="121"/>
        <v>-169.04064823352294</v>
      </c>
      <c r="AD191">
        <f t="shared" si="122"/>
        <v>-140.93700516263806</v>
      </c>
      <c r="AE191">
        <f t="shared" si="123"/>
        <v>-11.590272169689591</v>
      </c>
      <c r="AF191">
        <f t="shared" si="124"/>
        <v>-5.6465010295909224E-2</v>
      </c>
      <c r="AG191">
        <f t="shared" si="125"/>
        <v>43.81603748046313</v>
      </c>
      <c r="AH191">
        <f t="shared" si="126"/>
        <v>3.8236672633387307</v>
      </c>
      <c r="AI191">
        <f t="shared" si="127"/>
        <v>21.120150596842993</v>
      </c>
      <c r="AJ191">
        <v>1000.04292902974</v>
      </c>
      <c r="AK191">
        <v>965.12763636363604</v>
      </c>
      <c r="AL191">
        <v>3.3765648235272501</v>
      </c>
      <c r="AM191">
        <v>66.908545016606197</v>
      </c>
      <c r="AN191">
        <f t="shared" si="128"/>
        <v>3.8331212751365746</v>
      </c>
      <c r="AO191">
        <v>21.1596229071416</v>
      </c>
      <c r="AP191">
        <v>24.823474545454602</v>
      </c>
      <c r="AQ191">
        <v>-1.8462084529339301E-4</v>
      </c>
      <c r="AR191">
        <v>77.415575398993695</v>
      </c>
      <c r="AS191">
        <v>3</v>
      </c>
      <c r="AT191">
        <v>1</v>
      </c>
      <c r="AU191">
        <f t="shared" si="129"/>
        <v>1</v>
      </c>
      <c r="AV191">
        <f t="shared" si="130"/>
        <v>0</v>
      </c>
      <c r="AW191">
        <f t="shared" si="131"/>
        <v>40245.632815291086</v>
      </c>
      <c r="AX191">
        <f t="shared" si="132"/>
        <v>1999.97518518518</v>
      </c>
      <c r="AY191">
        <f t="shared" si="133"/>
        <v>1681.1788555555511</v>
      </c>
      <c r="AZ191">
        <f t="shared" si="134"/>
        <v>0.84059985744267562</v>
      </c>
      <c r="BA191">
        <f t="shared" si="135"/>
        <v>0.16075772486436404</v>
      </c>
      <c r="BB191">
        <v>4.9000000000000004</v>
      </c>
      <c r="BC191">
        <v>0.5</v>
      </c>
      <c r="BD191" t="s">
        <v>353</v>
      </c>
      <c r="BE191">
        <v>2</v>
      </c>
      <c r="BF191" t="b">
        <v>1</v>
      </c>
      <c r="BG191">
        <v>1656172731</v>
      </c>
      <c r="BH191">
        <v>918.39888888888902</v>
      </c>
      <c r="BI191">
        <v>964.77711111111103</v>
      </c>
      <c r="BJ191">
        <v>24.806103703703702</v>
      </c>
      <c r="BK191">
        <v>21.152092592592599</v>
      </c>
      <c r="BL191">
        <v>904.60248148148196</v>
      </c>
      <c r="BM191">
        <v>24.416785185185201</v>
      </c>
      <c r="BN191">
        <v>500.03140740740702</v>
      </c>
      <c r="BO191">
        <v>76.340062962963003</v>
      </c>
      <c r="BP191">
        <v>9.9969992592592594E-2</v>
      </c>
      <c r="BQ191">
        <v>28.0931</v>
      </c>
      <c r="BR191">
        <v>28.321414814814801</v>
      </c>
      <c r="BS191">
        <v>999.9</v>
      </c>
      <c r="BT191">
        <v>0</v>
      </c>
      <c r="BU191">
        <v>0</v>
      </c>
      <c r="BV191">
        <v>10006.666666666701</v>
      </c>
      <c r="BW191">
        <v>0</v>
      </c>
      <c r="BX191">
        <v>280.83485185185202</v>
      </c>
      <c r="BY191">
        <v>-46.378225925925904</v>
      </c>
      <c r="BZ191">
        <v>941.76033333333305</v>
      </c>
      <c r="CA191">
        <v>985.625259259259</v>
      </c>
      <c r="CB191">
        <v>3.6540137037037002</v>
      </c>
      <c r="CC191">
        <v>964.77711111111103</v>
      </c>
      <c r="CD191">
        <v>21.152092592592599</v>
      </c>
      <c r="CE191">
        <v>1.8936999999999999</v>
      </c>
      <c r="CF191">
        <v>1.61475296296296</v>
      </c>
      <c r="CG191">
        <v>16.582474074074099</v>
      </c>
      <c r="CH191">
        <v>14.1003037037037</v>
      </c>
      <c r="CI191">
        <v>1999.97518518518</v>
      </c>
      <c r="CJ191">
        <v>0.98000596296296305</v>
      </c>
      <c r="CK191">
        <v>1.9994229629629601E-2</v>
      </c>
      <c r="CL191">
        <v>0</v>
      </c>
      <c r="CM191">
        <v>2.25098888888889</v>
      </c>
      <c r="CN191">
        <v>0</v>
      </c>
      <c r="CO191">
        <v>5154.81407407407</v>
      </c>
      <c r="CP191">
        <v>17299.9740740741</v>
      </c>
      <c r="CQ191">
        <v>41.009185185185203</v>
      </c>
      <c r="CR191">
        <v>41.370333333333299</v>
      </c>
      <c r="CS191">
        <v>40.759185185185203</v>
      </c>
      <c r="CT191">
        <v>40.022962962963</v>
      </c>
      <c r="CU191">
        <v>40.335333333333303</v>
      </c>
      <c r="CV191">
        <v>1959.9851851851899</v>
      </c>
      <c r="CW191">
        <v>39.99</v>
      </c>
      <c r="CX191">
        <v>0</v>
      </c>
      <c r="CY191">
        <v>1656172737.5999999</v>
      </c>
      <c r="CZ191">
        <v>0</v>
      </c>
      <c r="DA191">
        <v>0</v>
      </c>
      <c r="DB191" t="s">
        <v>354</v>
      </c>
      <c r="DC191">
        <v>1656081770.5</v>
      </c>
      <c r="DD191">
        <v>1655399214.5999999</v>
      </c>
      <c r="DE191">
        <v>0</v>
      </c>
      <c r="DF191">
        <v>0.13400000000000001</v>
      </c>
      <c r="DG191">
        <v>-0.06</v>
      </c>
      <c r="DH191">
        <v>9.3309999999999995</v>
      </c>
      <c r="DI191">
        <v>0.51100000000000001</v>
      </c>
      <c r="DJ191">
        <v>421</v>
      </c>
      <c r="DK191">
        <v>25</v>
      </c>
      <c r="DL191">
        <v>1.93</v>
      </c>
      <c r="DM191">
        <v>0.15</v>
      </c>
      <c r="DN191">
        <v>-46.366077500000003</v>
      </c>
      <c r="DO191">
        <v>-0.96995009380851505</v>
      </c>
      <c r="DP191">
        <v>0.53726685431333898</v>
      </c>
      <c r="DQ191">
        <v>0</v>
      </c>
      <c r="DR191">
        <v>3.6515214999999999</v>
      </c>
      <c r="DS191">
        <v>4.4311744840523297E-2</v>
      </c>
      <c r="DT191">
        <v>5.4693699591452302E-3</v>
      </c>
      <c r="DU191">
        <v>1</v>
      </c>
      <c r="DV191">
        <v>1</v>
      </c>
      <c r="DW191">
        <v>2</v>
      </c>
      <c r="DX191" t="s">
        <v>355</v>
      </c>
      <c r="DY191">
        <v>2.97113</v>
      </c>
      <c r="DZ191">
        <v>2.7541799999999999</v>
      </c>
      <c r="EA191">
        <v>0.135437</v>
      </c>
      <c r="EB191">
        <v>0.14103299999999999</v>
      </c>
      <c r="EC191">
        <v>8.9692999999999995E-2</v>
      </c>
      <c r="ED191">
        <v>8.0871799999999994E-2</v>
      </c>
      <c r="EE191">
        <v>33698.300000000003</v>
      </c>
      <c r="EF191">
        <v>36707.300000000003</v>
      </c>
      <c r="EG191">
        <v>35334.6</v>
      </c>
      <c r="EH191">
        <v>38771.4</v>
      </c>
      <c r="EI191">
        <v>45608.3</v>
      </c>
      <c r="EJ191">
        <v>51431.3</v>
      </c>
      <c r="EK191">
        <v>55222.5</v>
      </c>
      <c r="EL191">
        <v>62141.4</v>
      </c>
      <c r="EM191">
        <v>1.8642000000000001</v>
      </c>
      <c r="EN191">
        <v>2.1936</v>
      </c>
      <c r="EO191">
        <v>-3.2782600000000002E-2</v>
      </c>
      <c r="EP191">
        <v>0</v>
      </c>
      <c r="EQ191">
        <v>28.877800000000001</v>
      </c>
      <c r="ER191">
        <v>999.9</v>
      </c>
      <c r="ES191">
        <v>49.225000000000001</v>
      </c>
      <c r="ET191">
        <v>31.702999999999999</v>
      </c>
      <c r="EU191">
        <v>30.276399999999999</v>
      </c>
      <c r="EV191">
        <v>53.306399999999996</v>
      </c>
      <c r="EW191">
        <v>39.258800000000001</v>
      </c>
      <c r="EX191">
        <v>2</v>
      </c>
      <c r="EY191">
        <v>0.12654499999999999</v>
      </c>
      <c r="EZ191">
        <v>1.82342</v>
      </c>
      <c r="FA191">
        <v>20.138400000000001</v>
      </c>
      <c r="FB191">
        <v>5.1993200000000002</v>
      </c>
      <c r="FC191">
        <v>12.0099</v>
      </c>
      <c r="FD191">
        <v>4.976</v>
      </c>
      <c r="FE191">
        <v>3.294</v>
      </c>
      <c r="FF191">
        <v>9999</v>
      </c>
      <c r="FG191">
        <v>9999</v>
      </c>
      <c r="FH191">
        <v>9999</v>
      </c>
      <c r="FI191">
        <v>546.6</v>
      </c>
      <c r="FJ191">
        <v>1.8631</v>
      </c>
      <c r="FK191">
        <v>1.8678600000000001</v>
      </c>
      <c r="FL191">
        <v>1.86768</v>
      </c>
      <c r="FM191">
        <v>1.8689</v>
      </c>
      <c r="FN191">
        <v>1.8696600000000001</v>
      </c>
      <c r="FO191">
        <v>1.8656900000000001</v>
      </c>
      <c r="FP191">
        <v>1.86676</v>
      </c>
      <c r="FQ191">
        <v>1.8681300000000001</v>
      </c>
      <c r="FR191">
        <v>5</v>
      </c>
      <c r="FS191">
        <v>0</v>
      </c>
      <c r="FT191">
        <v>0</v>
      </c>
      <c r="FU191">
        <v>0</v>
      </c>
      <c r="FV191" t="s">
        <v>356</v>
      </c>
      <c r="FW191" t="s">
        <v>357</v>
      </c>
      <c r="FX191" t="s">
        <v>358</v>
      </c>
      <c r="FY191" t="s">
        <v>358</v>
      </c>
      <c r="FZ191" t="s">
        <v>358</v>
      </c>
      <c r="GA191" t="s">
        <v>358</v>
      </c>
      <c r="GB191">
        <v>0</v>
      </c>
      <c r="GC191">
        <v>100</v>
      </c>
      <c r="GD191">
        <v>100</v>
      </c>
      <c r="GE191">
        <v>13.994</v>
      </c>
      <c r="GF191">
        <v>0.38990000000000002</v>
      </c>
      <c r="GG191">
        <v>5.6659111101770199</v>
      </c>
      <c r="GH191">
        <v>9.7043563482216103E-3</v>
      </c>
      <c r="GI191">
        <v>-6.1047874590071599E-7</v>
      </c>
      <c r="GJ191">
        <v>-2.0035481135848299E-10</v>
      </c>
      <c r="GK191">
        <v>-3.5135532291547797E-2</v>
      </c>
      <c r="GL191">
        <v>-2.6720997246463701E-3</v>
      </c>
      <c r="GM191">
        <v>1.0346449865754101E-3</v>
      </c>
      <c r="GN191">
        <v>-8.7332016154656395E-6</v>
      </c>
      <c r="GO191">
        <v>13</v>
      </c>
      <c r="GP191">
        <v>1798</v>
      </c>
      <c r="GQ191">
        <v>1</v>
      </c>
      <c r="GR191">
        <v>47</v>
      </c>
      <c r="GS191">
        <v>1516.1</v>
      </c>
      <c r="GT191">
        <v>12892.1</v>
      </c>
      <c r="GU191">
        <v>2.6257299999999999</v>
      </c>
      <c r="GV191">
        <v>2.6098599999999998</v>
      </c>
      <c r="GW191">
        <v>2.2485400000000002</v>
      </c>
      <c r="GX191">
        <v>2.7221700000000002</v>
      </c>
      <c r="GY191">
        <v>1.9958499999999999</v>
      </c>
      <c r="GZ191">
        <v>2.34009</v>
      </c>
      <c r="HA191">
        <v>37.867899999999999</v>
      </c>
      <c r="HB191">
        <v>15.392899999999999</v>
      </c>
      <c r="HC191">
        <v>18</v>
      </c>
      <c r="HD191">
        <v>441.22699999999998</v>
      </c>
      <c r="HE191">
        <v>671.40899999999999</v>
      </c>
      <c r="HF191">
        <v>23.0031</v>
      </c>
      <c r="HG191">
        <v>28.8553</v>
      </c>
      <c r="HH191">
        <v>30.001000000000001</v>
      </c>
      <c r="HI191">
        <v>28.688400000000001</v>
      </c>
      <c r="HJ191">
        <v>28.5977</v>
      </c>
      <c r="HK191">
        <v>52.602800000000002</v>
      </c>
      <c r="HL191">
        <v>31.242000000000001</v>
      </c>
      <c r="HM191">
        <v>0</v>
      </c>
      <c r="HN191">
        <v>23</v>
      </c>
      <c r="HO191">
        <v>1005.13</v>
      </c>
      <c r="HP191">
        <v>21.247199999999999</v>
      </c>
      <c r="HQ191">
        <v>102.447</v>
      </c>
      <c r="HR191">
        <v>103.465</v>
      </c>
    </row>
    <row r="192" spans="1:226" x14ac:dyDescent="0.2">
      <c r="A192">
        <v>198</v>
      </c>
      <c r="B192">
        <v>1656172743.5</v>
      </c>
      <c r="C192">
        <v>3439.5</v>
      </c>
      <c r="D192" t="s">
        <v>712</v>
      </c>
      <c r="E192" t="s">
        <v>713</v>
      </c>
      <c r="F192">
        <v>5</v>
      </c>
      <c r="G192" t="s">
        <v>596</v>
      </c>
      <c r="H192" t="s">
        <v>352</v>
      </c>
      <c r="I192">
        <v>1656172735.7142899</v>
      </c>
      <c r="J192">
        <f t="shared" si="102"/>
        <v>3.8411569400194647E-3</v>
      </c>
      <c r="K192">
        <f t="shared" si="103"/>
        <v>3.8411569400194647</v>
      </c>
      <c r="L192">
        <f t="shared" si="104"/>
        <v>20.934385979053829</v>
      </c>
      <c r="M192">
        <f t="shared" si="105"/>
        <v>933.85014285714306</v>
      </c>
      <c r="N192">
        <f t="shared" si="106"/>
        <v>643.53773155962836</v>
      </c>
      <c r="O192">
        <f t="shared" si="107"/>
        <v>49.192290503226332</v>
      </c>
      <c r="P192">
        <f t="shared" si="108"/>
        <v>71.383891357194628</v>
      </c>
      <c r="Q192">
        <f t="shared" si="109"/>
        <v>0.13525684629998322</v>
      </c>
      <c r="R192">
        <f t="shared" si="110"/>
        <v>2.6633005099609957</v>
      </c>
      <c r="S192">
        <f t="shared" si="111"/>
        <v>0.13155337575199286</v>
      </c>
      <c r="T192">
        <f t="shared" si="112"/>
        <v>8.2545155621867997E-2</v>
      </c>
      <c r="U192">
        <f t="shared" si="113"/>
        <v>321.51371100000063</v>
      </c>
      <c r="V192">
        <f t="shared" si="114"/>
        <v>29.088218258218753</v>
      </c>
      <c r="W192">
        <f t="shared" si="115"/>
        <v>29.088218258218753</v>
      </c>
      <c r="X192">
        <f t="shared" si="116"/>
        <v>4.0423488381714456</v>
      </c>
      <c r="Y192">
        <f t="shared" si="117"/>
        <v>49.675483466273135</v>
      </c>
      <c r="Z192">
        <f t="shared" si="118"/>
        <v>1.8971175730592389</v>
      </c>
      <c r="AA192">
        <f t="shared" si="119"/>
        <v>3.8190218608486726</v>
      </c>
      <c r="AB192">
        <f t="shared" si="120"/>
        <v>2.1452312651122067</v>
      </c>
      <c r="AC192">
        <f t="shared" si="121"/>
        <v>-169.3950210548584</v>
      </c>
      <c r="AD192">
        <f t="shared" si="122"/>
        <v>-140.59890885198169</v>
      </c>
      <c r="AE192">
        <f t="shared" si="123"/>
        <v>-11.576096778386063</v>
      </c>
      <c r="AF192">
        <f t="shared" si="124"/>
        <v>-5.6315685225513334E-2</v>
      </c>
      <c r="AG192">
        <f t="shared" si="125"/>
        <v>43.863041226209504</v>
      </c>
      <c r="AH192">
        <f t="shared" si="126"/>
        <v>3.8251338302168785</v>
      </c>
      <c r="AI192">
        <f t="shared" si="127"/>
        <v>20.934385979053829</v>
      </c>
      <c r="AJ192">
        <v>1017.2854514540199</v>
      </c>
      <c r="AK192">
        <v>982.32266060606003</v>
      </c>
      <c r="AL192">
        <v>3.4336647287291902</v>
      </c>
      <c r="AM192">
        <v>66.908545016606197</v>
      </c>
      <c r="AN192">
        <f t="shared" si="128"/>
        <v>3.8411569400194647</v>
      </c>
      <c r="AO192">
        <v>21.171939860042599</v>
      </c>
      <c r="AP192">
        <v>24.8395503030303</v>
      </c>
      <c r="AQ192">
        <v>6.5624702681044503E-4</v>
      </c>
      <c r="AR192">
        <v>77.415575398993695</v>
      </c>
      <c r="AS192">
        <v>4</v>
      </c>
      <c r="AT192">
        <v>1</v>
      </c>
      <c r="AU192">
        <f t="shared" si="129"/>
        <v>1</v>
      </c>
      <c r="AV192">
        <f t="shared" si="130"/>
        <v>0</v>
      </c>
      <c r="AW192">
        <f t="shared" si="131"/>
        <v>40182.834188674919</v>
      </c>
      <c r="AX192">
        <f t="shared" si="132"/>
        <v>1999.98928571429</v>
      </c>
      <c r="AY192">
        <f t="shared" si="133"/>
        <v>1681.1907000000035</v>
      </c>
      <c r="AZ192">
        <f t="shared" si="134"/>
        <v>0.84059985321349928</v>
      </c>
      <c r="BA192">
        <f t="shared" si="135"/>
        <v>0.16075771670205374</v>
      </c>
      <c r="BB192">
        <v>4.9000000000000004</v>
      </c>
      <c r="BC192">
        <v>0.5</v>
      </c>
      <c r="BD192" t="s">
        <v>353</v>
      </c>
      <c r="BE192">
        <v>2</v>
      </c>
      <c r="BF192" t="b">
        <v>1</v>
      </c>
      <c r="BG192">
        <v>1656172735.7142899</v>
      </c>
      <c r="BH192">
        <v>933.85014285714306</v>
      </c>
      <c r="BI192">
        <v>980.33503571428605</v>
      </c>
      <c r="BJ192">
        <v>24.818253571428599</v>
      </c>
      <c r="BK192">
        <v>21.1627785714286</v>
      </c>
      <c r="BL192">
        <v>919.92975000000001</v>
      </c>
      <c r="BM192">
        <v>24.428557142857098</v>
      </c>
      <c r="BN192">
        <v>500.01664285714298</v>
      </c>
      <c r="BO192">
        <v>76.340396428571395</v>
      </c>
      <c r="BP192">
        <v>0.10001738214285701</v>
      </c>
      <c r="BQ192">
        <v>28.109007142857099</v>
      </c>
      <c r="BR192">
        <v>28.341492857142899</v>
      </c>
      <c r="BS192">
        <v>999.9</v>
      </c>
      <c r="BT192">
        <v>0</v>
      </c>
      <c r="BU192">
        <v>0</v>
      </c>
      <c r="BV192">
        <v>9990.8928571428605</v>
      </c>
      <c r="BW192">
        <v>0</v>
      </c>
      <c r="BX192">
        <v>280.97964285714301</v>
      </c>
      <c r="BY192">
        <v>-46.4846035714286</v>
      </c>
      <c r="BZ192">
        <v>957.61660714285699</v>
      </c>
      <c r="CA192">
        <v>1001.53</v>
      </c>
      <c r="CB192">
        <v>3.6554778571428601</v>
      </c>
      <c r="CC192">
        <v>980.33503571428605</v>
      </c>
      <c r="CD192">
        <v>21.1627785714286</v>
      </c>
      <c r="CE192">
        <v>1.89463571428571</v>
      </c>
      <c r="CF192">
        <v>1.6155757142857099</v>
      </c>
      <c r="CG192">
        <v>16.590246428571401</v>
      </c>
      <c r="CH192">
        <v>14.108167857142901</v>
      </c>
      <c r="CI192">
        <v>1999.98928571429</v>
      </c>
      <c r="CJ192">
        <v>0.98000628571428605</v>
      </c>
      <c r="CK192">
        <v>1.99939714285714E-2</v>
      </c>
      <c r="CL192">
        <v>0</v>
      </c>
      <c r="CM192">
        <v>2.256475</v>
      </c>
      <c r="CN192">
        <v>0</v>
      </c>
      <c r="CO192">
        <v>5151.0775000000003</v>
      </c>
      <c r="CP192">
        <v>17300.089285714301</v>
      </c>
      <c r="CQ192">
        <v>41.028785714285704</v>
      </c>
      <c r="CR192">
        <v>41.375</v>
      </c>
      <c r="CS192">
        <v>40.778785714285704</v>
      </c>
      <c r="CT192">
        <v>40.042071428571397</v>
      </c>
      <c r="CU192">
        <v>40.354750000000003</v>
      </c>
      <c r="CV192">
        <v>1959.99928571429</v>
      </c>
      <c r="CW192">
        <v>39.99</v>
      </c>
      <c r="CX192">
        <v>0</v>
      </c>
      <c r="CY192">
        <v>1656172743</v>
      </c>
      <c r="CZ192">
        <v>0</v>
      </c>
      <c r="DA192">
        <v>0</v>
      </c>
      <c r="DB192" t="s">
        <v>354</v>
      </c>
      <c r="DC192">
        <v>1656081770.5</v>
      </c>
      <c r="DD192">
        <v>1655399214.5999999</v>
      </c>
      <c r="DE192">
        <v>0</v>
      </c>
      <c r="DF192">
        <v>0.13400000000000001</v>
      </c>
      <c r="DG192">
        <v>-0.06</v>
      </c>
      <c r="DH192">
        <v>9.3309999999999995</v>
      </c>
      <c r="DI192">
        <v>0.51100000000000001</v>
      </c>
      <c r="DJ192">
        <v>421</v>
      </c>
      <c r="DK192">
        <v>25</v>
      </c>
      <c r="DL192">
        <v>1.93</v>
      </c>
      <c r="DM192">
        <v>0.15</v>
      </c>
      <c r="DN192">
        <v>-46.447474999999997</v>
      </c>
      <c r="DO192">
        <v>-2.3873718574108098</v>
      </c>
      <c r="DP192">
        <v>0.57186562221819204</v>
      </c>
      <c r="DQ192">
        <v>0</v>
      </c>
      <c r="DR192">
        <v>3.6540607500000002</v>
      </c>
      <c r="DS192">
        <v>2.28091181988638E-2</v>
      </c>
      <c r="DT192">
        <v>4.0788634369760702E-3</v>
      </c>
      <c r="DU192">
        <v>1</v>
      </c>
      <c r="DV192">
        <v>1</v>
      </c>
      <c r="DW192">
        <v>2</v>
      </c>
      <c r="DX192" t="s">
        <v>355</v>
      </c>
      <c r="DY192">
        <v>2.9717699999999998</v>
      </c>
      <c r="DZ192">
        <v>2.7541099999999998</v>
      </c>
      <c r="EA192">
        <v>0.13697899999999999</v>
      </c>
      <c r="EB192">
        <v>0.14258799999999999</v>
      </c>
      <c r="EC192">
        <v>8.9729400000000001E-2</v>
      </c>
      <c r="ED192">
        <v>8.0895499999999995E-2</v>
      </c>
      <c r="EE192">
        <v>33637</v>
      </c>
      <c r="EF192">
        <v>36640.699999999997</v>
      </c>
      <c r="EG192">
        <v>35333.300000000003</v>
      </c>
      <c r="EH192">
        <v>38771.300000000003</v>
      </c>
      <c r="EI192">
        <v>45605.5</v>
      </c>
      <c r="EJ192">
        <v>51429</v>
      </c>
      <c r="EK192">
        <v>55221.3</v>
      </c>
      <c r="EL192">
        <v>62140.2</v>
      </c>
      <c r="EM192">
        <v>1.8642000000000001</v>
      </c>
      <c r="EN192">
        <v>2.1932</v>
      </c>
      <c r="EO192">
        <v>-3.2782600000000002E-2</v>
      </c>
      <c r="EP192">
        <v>0</v>
      </c>
      <c r="EQ192">
        <v>28.912500000000001</v>
      </c>
      <c r="ER192">
        <v>999.9</v>
      </c>
      <c r="ES192">
        <v>49.249000000000002</v>
      </c>
      <c r="ET192">
        <v>31.722999999999999</v>
      </c>
      <c r="EU192">
        <v>30.327400000000001</v>
      </c>
      <c r="EV192">
        <v>54.306399999999996</v>
      </c>
      <c r="EW192">
        <v>39.210700000000003</v>
      </c>
      <c r="EX192">
        <v>2</v>
      </c>
      <c r="EY192">
        <v>0.126911</v>
      </c>
      <c r="EZ192">
        <v>1.8344199999999999</v>
      </c>
      <c r="FA192">
        <v>20.136900000000001</v>
      </c>
      <c r="FB192">
        <v>5.1981200000000003</v>
      </c>
      <c r="FC192">
        <v>12.0099</v>
      </c>
      <c r="FD192">
        <v>4.9756</v>
      </c>
      <c r="FE192">
        <v>3.294</v>
      </c>
      <c r="FF192">
        <v>9999</v>
      </c>
      <c r="FG192">
        <v>9999</v>
      </c>
      <c r="FH192">
        <v>9999</v>
      </c>
      <c r="FI192">
        <v>546.6</v>
      </c>
      <c r="FJ192">
        <v>1.8631</v>
      </c>
      <c r="FK192">
        <v>1.86798</v>
      </c>
      <c r="FL192">
        <v>1.86768</v>
      </c>
      <c r="FM192">
        <v>1.8688400000000001</v>
      </c>
      <c r="FN192">
        <v>1.8696600000000001</v>
      </c>
      <c r="FO192">
        <v>1.8656900000000001</v>
      </c>
      <c r="FP192">
        <v>1.86676</v>
      </c>
      <c r="FQ192">
        <v>1.8681300000000001</v>
      </c>
      <c r="FR192">
        <v>5</v>
      </c>
      <c r="FS192">
        <v>0</v>
      </c>
      <c r="FT192">
        <v>0</v>
      </c>
      <c r="FU192">
        <v>0</v>
      </c>
      <c r="FV192" t="s">
        <v>356</v>
      </c>
      <c r="FW192" t="s">
        <v>357</v>
      </c>
      <c r="FX192" t="s">
        <v>358</v>
      </c>
      <c r="FY192" t="s">
        <v>358</v>
      </c>
      <c r="FZ192" t="s">
        <v>358</v>
      </c>
      <c r="GA192" t="s">
        <v>358</v>
      </c>
      <c r="GB192">
        <v>0</v>
      </c>
      <c r="GC192">
        <v>100</v>
      </c>
      <c r="GD192">
        <v>100</v>
      </c>
      <c r="GE192">
        <v>14.124000000000001</v>
      </c>
      <c r="GF192">
        <v>0.39029999999999998</v>
      </c>
      <c r="GG192">
        <v>5.6659111101770199</v>
      </c>
      <c r="GH192">
        <v>9.7043563482216103E-3</v>
      </c>
      <c r="GI192">
        <v>-6.1047874590071599E-7</v>
      </c>
      <c r="GJ192">
        <v>-2.0035481135848299E-10</v>
      </c>
      <c r="GK192">
        <v>-3.5135532291547797E-2</v>
      </c>
      <c r="GL192">
        <v>-2.6720997246463701E-3</v>
      </c>
      <c r="GM192">
        <v>1.0346449865754101E-3</v>
      </c>
      <c r="GN192">
        <v>-8.7332016154656395E-6</v>
      </c>
      <c r="GO192">
        <v>13</v>
      </c>
      <c r="GP192">
        <v>1798</v>
      </c>
      <c r="GQ192">
        <v>1</v>
      </c>
      <c r="GR192">
        <v>47</v>
      </c>
      <c r="GS192">
        <v>1516.2</v>
      </c>
      <c r="GT192">
        <v>12892.1</v>
      </c>
      <c r="GU192">
        <v>2.65747</v>
      </c>
      <c r="GV192">
        <v>2.6135299999999999</v>
      </c>
      <c r="GW192">
        <v>2.2485400000000002</v>
      </c>
      <c r="GX192">
        <v>2.7209500000000002</v>
      </c>
      <c r="GY192">
        <v>1.9958499999999999</v>
      </c>
      <c r="GZ192">
        <v>2.3290999999999999</v>
      </c>
      <c r="HA192">
        <v>37.892099999999999</v>
      </c>
      <c r="HB192">
        <v>15.3841</v>
      </c>
      <c r="HC192">
        <v>18</v>
      </c>
      <c r="HD192">
        <v>441.28300000000002</v>
      </c>
      <c r="HE192">
        <v>671.15899999999999</v>
      </c>
      <c r="HF192">
        <v>23.002600000000001</v>
      </c>
      <c r="HG192">
        <v>28.865100000000002</v>
      </c>
      <c r="HH192">
        <v>30.000699999999998</v>
      </c>
      <c r="HI192">
        <v>28.695699999999999</v>
      </c>
      <c r="HJ192">
        <v>28.605</v>
      </c>
      <c r="HK192">
        <v>53.298699999999997</v>
      </c>
      <c r="HL192">
        <v>31.242000000000001</v>
      </c>
      <c r="HM192">
        <v>0</v>
      </c>
      <c r="HN192">
        <v>23</v>
      </c>
      <c r="HO192">
        <v>1025.26</v>
      </c>
      <c r="HP192">
        <v>21.2806</v>
      </c>
      <c r="HQ192">
        <v>102.44499999999999</v>
      </c>
      <c r="HR192">
        <v>103.464</v>
      </c>
    </row>
    <row r="193" spans="1:226" x14ac:dyDescent="0.2">
      <c r="A193">
        <v>199</v>
      </c>
      <c r="B193">
        <v>1656172748.5</v>
      </c>
      <c r="C193">
        <v>3444.5</v>
      </c>
      <c r="D193" t="s">
        <v>714</v>
      </c>
      <c r="E193" t="s">
        <v>715</v>
      </c>
      <c r="F193">
        <v>5</v>
      </c>
      <c r="G193" t="s">
        <v>596</v>
      </c>
      <c r="H193" t="s">
        <v>352</v>
      </c>
      <c r="I193">
        <v>1656172741</v>
      </c>
      <c r="J193">
        <f t="shared" si="102"/>
        <v>3.8479302206775212E-3</v>
      </c>
      <c r="K193">
        <f t="shared" si="103"/>
        <v>3.8479302206775214</v>
      </c>
      <c r="L193">
        <f t="shared" si="104"/>
        <v>21.27918577047431</v>
      </c>
      <c r="M193">
        <f t="shared" si="105"/>
        <v>951.167592592593</v>
      </c>
      <c r="N193">
        <f t="shared" si="106"/>
        <v>656.10368744522589</v>
      </c>
      <c r="O193">
        <f t="shared" si="107"/>
        <v>50.153154293690164</v>
      </c>
      <c r="P193">
        <f t="shared" si="108"/>
        <v>72.708103830671845</v>
      </c>
      <c r="Q193">
        <f t="shared" si="109"/>
        <v>0.13534280524626552</v>
      </c>
      <c r="R193">
        <f t="shared" si="110"/>
        <v>2.6647362289059067</v>
      </c>
      <c r="S193">
        <f t="shared" si="111"/>
        <v>0.13163663435905926</v>
      </c>
      <c r="T193">
        <f t="shared" si="112"/>
        <v>8.2597427916316857E-2</v>
      </c>
      <c r="U193">
        <f t="shared" si="113"/>
        <v>321.51559833333317</v>
      </c>
      <c r="V193">
        <f t="shared" si="114"/>
        <v>29.102882680702564</v>
      </c>
      <c r="W193">
        <f t="shared" si="115"/>
        <v>29.102882680702564</v>
      </c>
      <c r="X193">
        <f t="shared" si="116"/>
        <v>4.0457780568291843</v>
      </c>
      <c r="Y193">
        <f t="shared" si="117"/>
        <v>49.653758208707792</v>
      </c>
      <c r="Z193">
        <f t="shared" si="118"/>
        <v>1.8981746882445585</v>
      </c>
      <c r="AA193">
        <f t="shared" si="119"/>
        <v>3.8228217897747667</v>
      </c>
      <c r="AB193">
        <f t="shared" si="120"/>
        <v>2.1476033685846261</v>
      </c>
      <c r="AC193">
        <f t="shared" si="121"/>
        <v>-169.69372273187869</v>
      </c>
      <c r="AD193">
        <f t="shared" si="122"/>
        <v>-140.32849063229548</v>
      </c>
      <c r="AE193">
        <f t="shared" si="123"/>
        <v>-11.549429850539591</v>
      </c>
      <c r="AF193">
        <f t="shared" si="124"/>
        <v>-5.6044881380586276E-2</v>
      </c>
      <c r="AG193">
        <f t="shared" si="125"/>
        <v>44.242474119135167</v>
      </c>
      <c r="AH193">
        <f t="shared" si="126"/>
        <v>3.8056373555209633</v>
      </c>
      <c r="AI193">
        <f t="shared" si="127"/>
        <v>21.27918577047431</v>
      </c>
      <c r="AJ193">
        <v>1034.4926092175001</v>
      </c>
      <c r="AK193">
        <v>999.22689090909103</v>
      </c>
      <c r="AL193">
        <v>3.4229530756673201</v>
      </c>
      <c r="AM193">
        <v>66.908545016606197</v>
      </c>
      <c r="AN193">
        <f t="shared" si="128"/>
        <v>3.8479302206775214</v>
      </c>
      <c r="AO193">
        <v>21.186177496156901</v>
      </c>
      <c r="AP193">
        <v>24.864222424242399</v>
      </c>
      <c r="AQ193">
        <v>-1.7199187410082601E-4</v>
      </c>
      <c r="AR193">
        <v>77.415575398993695</v>
      </c>
      <c r="AS193">
        <v>3</v>
      </c>
      <c r="AT193">
        <v>1</v>
      </c>
      <c r="AU193">
        <f t="shared" si="129"/>
        <v>1</v>
      </c>
      <c r="AV193">
        <f t="shared" si="130"/>
        <v>0</v>
      </c>
      <c r="AW193">
        <f t="shared" si="131"/>
        <v>40212.415359395854</v>
      </c>
      <c r="AX193">
        <f t="shared" si="132"/>
        <v>2000.00111111111</v>
      </c>
      <c r="AY193">
        <f t="shared" si="133"/>
        <v>1681.2006333333325</v>
      </c>
      <c r="AZ193">
        <f t="shared" si="134"/>
        <v>0.84059984966675017</v>
      </c>
      <c r="BA193">
        <f t="shared" si="135"/>
        <v>0.16075770985682786</v>
      </c>
      <c r="BB193">
        <v>4.9000000000000004</v>
      </c>
      <c r="BC193">
        <v>0.5</v>
      </c>
      <c r="BD193" t="s">
        <v>353</v>
      </c>
      <c r="BE193">
        <v>2</v>
      </c>
      <c r="BF193" t="b">
        <v>1</v>
      </c>
      <c r="BG193">
        <v>1656172741</v>
      </c>
      <c r="BH193">
        <v>951.167592592593</v>
      </c>
      <c r="BI193">
        <v>998.07292592592603</v>
      </c>
      <c r="BJ193">
        <v>24.831925925925901</v>
      </c>
      <c r="BK193">
        <v>21.194988888888901</v>
      </c>
      <c r="BL193">
        <v>937.10896296296301</v>
      </c>
      <c r="BM193">
        <v>24.441800000000001</v>
      </c>
      <c r="BN193">
        <v>499.99674074074102</v>
      </c>
      <c r="BO193">
        <v>76.340962962963005</v>
      </c>
      <c r="BP193">
        <v>9.9933885185185201E-2</v>
      </c>
      <c r="BQ193">
        <v>28.126081481481499</v>
      </c>
      <c r="BR193">
        <v>28.362418518518499</v>
      </c>
      <c r="BS193">
        <v>999.9</v>
      </c>
      <c r="BT193">
        <v>0</v>
      </c>
      <c r="BU193">
        <v>0</v>
      </c>
      <c r="BV193">
        <v>9999.0740740740694</v>
      </c>
      <c r="BW193">
        <v>0</v>
      </c>
      <c r="BX193">
        <v>281.84292592592601</v>
      </c>
      <c r="BY193">
        <v>-46.905166666666702</v>
      </c>
      <c r="BZ193">
        <v>975.388592592593</v>
      </c>
      <c r="CA193">
        <v>1019.6857037037</v>
      </c>
      <c r="CB193">
        <v>3.6369474074074102</v>
      </c>
      <c r="CC193">
        <v>998.07292592592603</v>
      </c>
      <c r="CD193">
        <v>21.194988888888901</v>
      </c>
      <c r="CE193">
        <v>1.8956933333333299</v>
      </c>
      <c r="CF193">
        <v>1.61804555555556</v>
      </c>
      <c r="CG193">
        <v>16.599025925925901</v>
      </c>
      <c r="CH193">
        <v>14.1317111111111</v>
      </c>
      <c r="CI193">
        <v>2000.00111111111</v>
      </c>
      <c r="CJ193">
        <v>0.98000655555555605</v>
      </c>
      <c r="CK193">
        <v>1.99937555555556E-2</v>
      </c>
      <c r="CL193">
        <v>0</v>
      </c>
      <c r="CM193">
        <v>2.26588518518518</v>
      </c>
      <c r="CN193">
        <v>0</v>
      </c>
      <c r="CO193">
        <v>5146.8418518518502</v>
      </c>
      <c r="CP193">
        <v>17300.196296296301</v>
      </c>
      <c r="CQ193">
        <v>41.050518518518501</v>
      </c>
      <c r="CR193">
        <v>41.379592592592601</v>
      </c>
      <c r="CS193">
        <v>40.800518518518501</v>
      </c>
      <c r="CT193">
        <v>40.0713333333333</v>
      </c>
      <c r="CU193">
        <v>40.370333333333299</v>
      </c>
      <c r="CV193">
        <v>1960.01111111111</v>
      </c>
      <c r="CW193">
        <v>39.99</v>
      </c>
      <c r="CX193">
        <v>0</v>
      </c>
      <c r="CY193">
        <v>1656172747.8</v>
      </c>
      <c r="CZ193">
        <v>0</v>
      </c>
      <c r="DA193">
        <v>0</v>
      </c>
      <c r="DB193" t="s">
        <v>354</v>
      </c>
      <c r="DC193">
        <v>1656081770.5</v>
      </c>
      <c r="DD193">
        <v>1655399214.5999999</v>
      </c>
      <c r="DE193">
        <v>0</v>
      </c>
      <c r="DF193">
        <v>0.13400000000000001</v>
      </c>
      <c r="DG193">
        <v>-0.06</v>
      </c>
      <c r="DH193">
        <v>9.3309999999999995</v>
      </c>
      <c r="DI193">
        <v>0.51100000000000001</v>
      </c>
      <c r="DJ193">
        <v>421</v>
      </c>
      <c r="DK193">
        <v>25</v>
      </c>
      <c r="DL193">
        <v>1.93</v>
      </c>
      <c r="DM193">
        <v>0.15</v>
      </c>
      <c r="DN193">
        <v>-46.609362500000003</v>
      </c>
      <c r="DO193">
        <v>-3.5624566604127499</v>
      </c>
      <c r="DP193">
        <v>0.59891789031865605</v>
      </c>
      <c r="DQ193">
        <v>0</v>
      </c>
      <c r="DR193">
        <v>3.64748575</v>
      </c>
      <c r="DS193">
        <v>-0.12155808630394201</v>
      </c>
      <c r="DT193">
        <v>2.4290553090399201E-2</v>
      </c>
      <c r="DU193">
        <v>0</v>
      </c>
      <c r="DV193">
        <v>0</v>
      </c>
      <c r="DW193">
        <v>2</v>
      </c>
      <c r="DX193" t="s">
        <v>359</v>
      </c>
      <c r="DY193">
        <v>2.9720599999999999</v>
      </c>
      <c r="DZ193">
        <v>2.7543099999999998</v>
      </c>
      <c r="EA193">
        <v>0.13853699999999999</v>
      </c>
      <c r="EB193">
        <v>0.144067</v>
      </c>
      <c r="EC193">
        <v>8.9815000000000006E-2</v>
      </c>
      <c r="ED193">
        <v>8.1218399999999996E-2</v>
      </c>
      <c r="EE193">
        <v>33576.199999999997</v>
      </c>
      <c r="EF193">
        <v>36577.300000000003</v>
      </c>
      <c r="EG193">
        <v>35333.300000000003</v>
      </c>
      <c r="EH193">
        <v>38771.1</v>
      </c>
      <c r="EI193">
        <v>45600.7</v>
      </c>
      <c r="EJ193">
        <v>51411.3</v>
      </c>
      <c r="EK193">
        <v>55220.7</v>
      </c>
      <c r="EL193">
        <v>62140.6</v>
      </c>
      <c r="EM193">
        <v>1.8648</v>
      </c>
      <c r="EN193">
        <v>2.1932</v>
      </c>
      <c r="EO193">
        <v>-3.5017699999999999E-2</v>
      </c>
      <c r="EP193">
        <v>0</v>
      </c>
      <c r="EQ193">
        <v>28.9498</v>
      </c>
      <c r="ER193">
        <v>999.9</v>
      </c>
      <c r="ES193">
        <v>49.225000000000001</v>
      </c>
      <c r="ET193">
        <v>31.742999999999999</v>
      </c>
      <c r="EU193">
        <v>30.342600000000001</v>
      </c>
      <c r="EV193">
        <v>53.986400000000003</v>
      </c>
      <c r="EW193">
        <v>39.226799999999997</v>
      </c>
      <c r="EX193">
        <v>2</v>
      </c>
      <c r="EY193">
        <v>0.12760199999999999</v>
      </c>
      <c r="EZ193">
        <v>1.84778</v>
      </c>
      <c r="FA193">
        <v>20.136500000000002</v>
      </c>
      <c r="FB193">
        <v>5.1993200000000002</v>
      </c>
      <c r="FC193">
        <v>12.0099</v>
      </c>
      <c r="FD193">
        <v>4.9756</v>
      </c>
      <c r="FE193">
        <v>3.294</v>
      </c>
      <c r="FF193">
        <v>9999</v>
      </c>
      <c r="FG193">
        <v>9999</v>
      </c>
      <c r="FH193">
        <v>9999</v>
      </c>
      <c r="FI193">
        <v>546.6</v>
      </c>
      <c r="FJ193">
        <v>1.8631</v>
      </c>
      <c r="FK193">
        <v>1.86798</v>
      </c>
      <c r="FL193">
        <v>1.86768</v>
      </c>
      <c r="FM193">
        <v>1.8689</v>
      </c>
      <c r="FN193">
        <v>1.8696600000000001</v>
      </c>
      <c r="FO193">
        <v>1.8656900000000001</v>
      </c>
      <c r="FP193">
        <v>1.86676</v>
      </c>
      <c r="FQ193">
        <v>1.8681300000000001</v>
      </c>
      <c r="FR193">
        <v>5</v>
      </c>
      <c r="FS193">
        <v>0</v>
      </c>
      <c r="FT193">
        <v>0</v>
      </c>
      <c r="FU193">
        <v>0</v>
      </c>
      <c r="FV193" t="s">
        <v>356</v>
      </c>
      <c r="FW193" t="s">
        <v>357</v>
      </c>
      <c r="FX193" t="s">
        <v>358</v>
      </c>
      <c r="FY193" t="s">
        <v>358</v>
      </c>
      <c r="FZ193" t="s">
        <v>358</v>
      </c>
      <c r="GA193" t="s">
        <v>358</v>
      </c>
      <c r="GB193">
        <v>0</v>
      </c>
      <c r="GC193">
        <v>100</v>
      </c>
      <c r="GD193">
        <v>100</v>
      </c>
      <c r="GE193">
        <v>14.257</v>
      </c>
      <c r="GF193">
        <v>0.39140000000000003</v>
      </c>
      <c r="GG193">
        <v>5.6659111101770199</v>
      </c>
      <c r="GH193">
        <v>9.7043563482216103E-3</v>
      </c>
      <c r="GI193">
        <v>-6.1047874590071599E-7</v>
      </c>
      <c r="GJ193">
        <v>-2.0035481135848299E-10</v>
      </c>
      <c r="GK193">
        <v>-3.5135532291547797E-2</v>
      </c>
      <c r="GL193">
        <v>-2.6720997246463701E-3</v>
      </c>
      <c r="GM193">
        <v>1.0346449865754101E-3</v>
      </c>
      <c r="GN193">
        <v>-8.7332016154656395E-6</v>
      </c>
      <c r="GO193">
        <v>13</v>
      </c>
      <c r="GP193">
        <v>1798</v>
      </c>
      <c r="GQ193">
        <v>1</v>
      </c>
      <c r="GR193">
        <v>47</v>
      </c>
      <c r="GS193">
        <v>1516.3</v>
      </c>
      <c r="GT193">
        <v>12892.2</v>
      </c>
      <c r="GU193">
        <v>2.6940900000000001</v>
      </c>
      <c r="GV193">
        <v>2.6147499999999999</v>
      </c>
      <c r="GW193">
        <v>2.2485400000000002</v>
      </c>
      <c r="GX193">
        <v>2.7221700000000002</v>
      </c>
      <c r="GY193">
        <v>1.9958499999999999</v>
      </c>
      <c r="GZ193">
        <v>2.2900399999999999</v>
      </c>
      <c r="HA193">
        <v>37.892099999999999</v>
      </c>
      <c r="HB193">
        <v>15.3841</v>
      </c>
      <c r="HC193">
        <v>18</v>
      </c>
      <c r="HD193">
        <v>441.70100000000002</v>
      </c>
      <c r="HE193">
        <v>671.24599999999998</v>
      </c>
      <c r="HF193">
        <v>23.002600000000001</v>
      </c>
      <c r="HG193">
        <v>28.872499999999999</v>
      </c>
      <c r="HH193">
        <v>30.000800000000002</v>
      </c>
      <c r="HI193">
        <v>28.702999999999999</v>
      </c>
      <c r="HJ193">
        <v>28.612300000000001</v>
      </c>
      <c r="HK193">
        <v>53.964100000000002</v>
      </c>
      <c r="HL193">
        <v>30.947700000000001</v>
      </c>
      <c r="HM193">
        <v>0</v>
      </c>
      <c r="HN193">
        <v>23</v>
      </c>
      <c r="HO193">
        <v>1038.69</v>
      </c>
      <c r="HP193">
        <v>21.294699999999999</v>
      </c>
      <c r="HQ193">
        <v>102.444</v>
      </c>
      <c r="HR193">
        <v>103.464</v>
      </c>
    </row>
    <row r="194" spans="1:226" x14ac:dyDescent="0.2">
      <c r="A194">
        <v>200</v>
      </c>
      <c r="B194">
        <v>1656172753</v>
      </c>
      <c r="C194">
        <v>3449</v>
      </c>
      <c r="D194" t="s">
        <v>716</v>
      </c>
      <c r="E194" t="s">
        <v>717</v>
      </c>
      <c r="F194">
        <v>5</v>
      </c>
      <c r="G194" t="s">
        <v>596</v>
      </c>
      <c r="H194" t="s">
        <v>352</v>
      </c>
      <c r="I194">
        <v>1656172745.4444399</v>
      </c>
      <c r="J194">
        <f t="shared" si="102"/>
        <v>3.8388094688853835E-3</v>
      </c>
      <c r="K194">
        <f t="shared" si="103"/>
        <v>3.8388094688853833</v>
      </c>
      <c r="L194">
        <f t="shared" si="104"/>
        <v>21.73349363256369</v>
      </c>
      <c r="M194">
        <f t="shared" si="105"/>
        <v>965.920444444444</v>
      </c>
      <c r="N194">
        <f t="shared" si="106"/>
        <v>664.02785786045001</v>
      </c>
      <c r="O194">
        <f t="shared" si="107"/>
        <v>50.758947341682635</v>
      </c>
      <c r="P194">
        <f t="shared" si="108"/>
        <v>73.835915760802351</v>
      </c>
      <c r="Q194">
        <f t="shared" si="109"/>
        <v>0.13493343688625989</v>
      </c>
      <c r="R194">
        <f t="shared" si="110"/>
        <v>2.6653196872371527</v>
      </c>
      <c r="S194">
        <f t="shared" si="111"/>
        <v>0.13125010621762942</v>
      </c>
      <c r="T194">
        <f t="shared" si="112"/>
        <v>8.235387427768881E-2</v>
      </c>
      <c r="U194">
        <f t="shared" si="113"/>
        <v>321.51624855555627</v>
      </c>
      <c r="V194">
        <f t="shared" si="114"/>
        <v>29.115428314409744</v>
      </c>
      <c r="W194">
        <f t="shared" si="115"/>
        <v>29.115428314409744</v>
      </c>
      <c r="X194">
        <f t="shared" si="116"/>
        <v>4.0487138178748792</v>
      </c>
      <c r="Y194">
        <f t="shared" si="117"/>
        <v>49.670997309348287</v>
      </c>
      <c r="Z194">
        <f t="shared" si="118"/>
        <v>1.8999575289093291</v>
      </c>
      <c r="AA194">
        <f t="shared" si="119"/>
        <v>3.8250843184736083</v>
      </c>
      <c r="AB194">
        <f t="shared" si="120"/>
        <v>2.1487562889655498</v>
      </c>
      <c r="AC194">
        <f t="shared" si="121"/>
        <v>-169.2914975778454</v>
      </c>
      <c r="AD194">
        <f t="shared" si="122"/>
        <v>-140.70212093354789</v>
      </c>
      <c r="AE194">
        <f t="shared" si="123"/>
        <v>-11.578953194462809</v>
      </c>
      <c r="AF194">
        <f t="shared" si="124"/>
        <v>-5.6323150299846247E-2</v>
      </c>
      <c r="AG194">
        <f t="shared" si="125"/>
        <v>44.296274487696081</v>
      </c>
      <c r="AH194">
        <f t="shared" si="126"/>
        <v>3.7840538305267697</v>
      </c>
      <c r="AI194">
        <f t="shared" si="127"/>
        <v>21.73349363256369</v>
      </c>
      <c r="AJ194">
        <v>1050.0112402606701</v>
      </c>
      <c r="AK194">
        <v>1014.46539393939</v>
      </c>
      <c r="AL194">
        <v>3.3797393512928999</v>
      </c>
      <c r="AM194">
        <v>66.908545016606197</v>
      </c>
      <c r="AN194">
        <f t="shared" si="128"/>
        <v>3.8388094688853833</v>
      </c>
      <c r="AO194">
        <v>21.300309743606501</v>
      </c>
      <c r="AP194">
        <v>24.913702424242398</v>
      </c>
      <c r="AQ194">
        <v>1.16632842782809E-2</v>
      </c>
      <c r="AR194">
        <v>77.415575398993695</v>
      </c>
      <c r="AS194">
        <v>3</v>
      </c>
      <c r="AT194">
        <v>1</v>
      </c>
      <c r="AU194">
        <f t="shared" si="129"/>
        <v>1</v>
      </c>
      <c r="AV194">
        <f t="shared" si="130"/>
        <v>0</v>
      </c>
      <c r="AW194">
        <f t="shared" si="131"/>
        <v>40224.005209199968</v>
      </c>
      <c r="AX194">
        <f t="shared" si="132"/>
        <v>2000.0051851851899</v>
      </c>
      <c r="AY194">
        <f t="shared" si="133"/>
        <v>1681.2040555555595</v>
      </c>
      <c r="AZ194">
        <f t="shared" si="134"/>
        <v>0.84059984844483737</v>
      </c>
      <c r="BA194">
        <f t="shared" si="135"/>
        <v>0.1607577074985361</v>
      </c>
      <c r="BB194">
        <v>4.9000000000000004</v>
      </c>
      <c r="BC194">
        <v>0.5</v>
      </c>
      <c r="BD194" t="s">
        <v>353</v>
      </c>
      <c r="BE194">
        <v>2</v>
      </c>
      <c r="BF194" t="b">
        <v>1</v>
      </c>
      <c r="BG194">
        <v>1656172745.4444399</v>
      </c>
      <c r="BH194">
        <v>965.920444444444</v>
      </c>
      <c r="BI194">
        <v>1012.91437037037</v>
      </c>
      <c r="BJ194">
        <v>24.855218518518502</v>
      </c>
      <c r="BK194">
        <v>21.2388962962963</v>
      </c>
      <c r="BL194">
        <v>951.74444444444396</v>
      </c>
      <c r="BM194">
        <v>24.464355555555599</v>
      </c>
      <c r="BN194">
        <v>499.98314814814802</v>
      </c>
      <c r="BO194">
        <v>76.341133333333303</v>
      </c>
      <c r="BP194">
        <v>9.9857418518518495E-2</v>
      </c>
      <c r="BQ194">
        <v>28.1362407407407</v>
      </c>
      <c r="BR194">
        <v>28.376429629629602</v>
      </c>
      <c r="BS194">
        <v>999.9</v>
      </c>
      <c r="BT194">
        <v>0</v>
      </c>
      <c r="BU194">
        <v>0</v>
      </c>
      <c r="BV194">
        <v>10002.4074074074</v>
      </c>
      <c r="BW194">
        <v>0</v>
      </c>
      <c r="BX194">
        <v>282.31362962962999</v>
      </c>
      <c r="BY194">
        <v>-46.993311111111097</v>
      </c>
      <c r="BZ194">
        <v>990.54137037037003</v>
      </c>
      <c r="CA194">
        <v>1034.89407407407</v>
      </c>
      <c r="CB194">
        <v>3.6163225925925899</v>
      </c>
      <c r="CC194">
        <v>1012.91437037037</v>
      </c>
      <c r="CD194">
        <v>21.2388962962963</v>
      </c>
      <c r="CE194">
        <v>1.89747555555556</v>
      </c>
      <c r="CF194">
        <v>1.6214014814814799</v>
      </c>
      <c r="CG194">
        <v>16.6137962962963</v>
      </c>
      <c r="CH194">
        <v>14.1636666666667</v>
      </c>
      <c r="CI194">
        <v>2000.0051851851899</v>
      </c>
      <c r="CJ194">
        <v>0.98000685185185199</v>
      </c>
      <c r="CK194">
        <v>1.9993518518518501E-2</v>
      </c>
      <c r="CL194">
        <v>0</v>
      </c>
      <c r="CM194">
        <v>2.2606740740740698</v>
      </c>
      <c r="CN194">
        <v>0</v>
      </c>
      <c r="CO194">
        <v>5143.6177777777802</v>
      </c>
      <c r="CP194">
        <v>17300.237037037001</v>
      </c>
      <c r="CQ194">
        <v>41.059703703703697</v>
      </c>
      <c r="CR194">
        <v>41.388777777777797</v>
      </c>
      <c r="CS194">
        <v>40.809703703703697</v>
      </c>
      <c r="CT194">
        <v>40.080666666666701</v>
      </c>
      <c r="CU194">
        <v>40.379592592592601</v>
      </c>
      <c r="CV194">
        <v>1960.0151851851899</v>
      </c>
      <c r="CW194">
        <v>39.99</v>
      </c>
      <c r="CX194">
        <v>0</v>
      </c>
      <c r="CY194">
        <v>1656172752.5999999</v>
      </c>
      <c r="CZ194">
        <v>0</v>
      </c>
      <c r="DA194">
        <v>0</v>
      </c>
      <c r="DB194" t="s">
        <v>354</v>
      </c>
      <c r="DC194">
        <v>1656081770.5</v>
      </c>
      <c r="DD194">
        <v>1655399214.5999999</v>
      </c>
      <c r="DE194">
        <v>0</v>
      </c>
      <c r="DF194">
        <v>0.13400000000000001</v>
      </c>
      <c r="DG194">
        <v>-0.06</v>
      </c>
      <c r="DH194">
        <v>9.3309999999999995</v>
      </c>
      <c r="DI194">
        <v>0.51100000000000001</v>
      </c>
      <c r="DJ194">
        <v>421</v>
      </c>
      <c r="DK194">
        <v>25</v>
      </c>
      <c r="DL194">
        <v>1.93</v>
      </c>
      <c r="DM194">
        <v>0.15</v>
      </c>
      <c r="DN194">
        <v>-46.872577499999998</v>
      </c>
      <c r="DO194">
        <v>-2.39642363977475</v>
      </c>
      <c r="DP194">
        <v>0.52127215084229295</v>
      </c>
      <c r="DQ194">
        <v>0</v>
      </c>
      <c r="DR194">
        <v>3.6285609999999999</v>
      </c>
      <c r="DS194">
        <v>-0.31183564727955099</v>
      </c>
      <c r="DT194">
        <v>3.7933830666042702E-2</v>
      </c>
      <c r="DU194">
        <v>0</v>
      </c>
      <c r="DV194">
        <v>0</v>
      </c>
      <c r="DW194">
        <v>2</v>
      </c>
      <c r="DX194" t="s">
        <v>359</v>
      </c>
      <c r="DY194">
        <v>2.9711500000000002</v>
      </c>
      <c r="DZ194">
        <v>2.7538299999999998</v>
      </c>
      <c r="EA194">
        <v>0.139906</v>
      </c>
      <c r="EB194">
        <v>0.14544299999999999</v>
      </c>
      <c r="EC194">
        <v>8.9931200000000003E-2</v>
      </c>
      <c r="ED194">
        <v>8.1257899999999994E-2</v>
      </c>
      <c r="EE194">
        <v>33522.6</v>
      </c>
      <c r="EF194">
        <v>36518</v>
      </c>
      <c r="EG194">
        <v>35333.1</v>
      </c>
      <c r="EH194">
        <v>38770.6</v>
      </c>
      <c r="EI194">
        <v>45594.6</v>
      </c>
      <c r="EJ194">
        <v>51408.1</v>
      </c>
      <c r="EK194">
        <v>55220.3</v>
      </c>
      <c r="EL194">
        <v>62139.5</v>
      </c>
      <c r="EM194">
        <v>1.8644000000000001</v>
      </c>
      <c r="EN194">
        <v>2.1932</v>
      </c>
      <c r="EO194">
        <v>-3.6060799999999997E-2</v>
      </c>
      <c r="EP194">
        <v>0</v>
      </c>
      <c r="EQ194">
        <v>28.9771</v>
      </c>
      <c r="ER194">
        <v>999.9</v>
      </c>
      <c r="ES194">
        <v>49.2</v>
      </c>
      <c r="ET194">
        <v>31.742999999999999</v>
      </c>
      <c r="EU194">
        <v>30.330100000000002</v>
      </c>
      <c r="EV194">
        <v>53.726399999999998</v>
      </c>
      <c r="EW194">
        <v>39.302900000000001</v>
      </c>
      <c r="EX194">
        <v>2</v>
      </c>
      <c r="EY194">
        <v>0.128191</v>
      </c>
      <c r="EZ194">
        <v>1.85782</v>
      </c>
      <c r="FA194">
        <v>20.136900000000001</v>
      </c>
      <c r="FB194">
        <v>5.1993200000000002</v>
      </c>
      <c r="FC194">
        <v>12.0099</v>
      </c>
      <c r="FD194">
        <v>4.9756</v>
      </c>
      <c r="FE194">
        <v>3.294</v>
      </c>
      <c r="FF194">
        <v>9999</v>
      </c>
      <c r="FG194">
        <v>9999</v>
      </c>
      <c r="FH194">
        <v>9999</v>
      </c>
      <c r="FI194">
        <v>546.6</v>
      </c>
      <c r="FJ194">
        <v>1.8631</v>
      </c>
      <c r="FK194">
        <v>1.86795</v>
      </c>
      <c r="FL194">
        <v>1.86768</v>
      </c>
      <c r="FM194">
        <v>1.8689</v>
      </c>
      <c r="FN194">
        <v>1.8696600000000001</v>
      </c>
      <c r="FO194">
        <v>1.8656900000000001</v>
      </c>
      <c r="FP194">
        <v>1.86676</v>
      </c>
      <c r="FQ194">
        <v>1.8681300000000001</v>
      </c>
      <c r="FR194">
        <v>5</v>
      </c>
      <c r="FS194">
        <v>0</v>
      </c>
      <c r="FT194">
        <v>0</v>
      </c>
      <c r="FU194">
        <v>0</v>
      </c>
      <c r="FV194" t="s">
        <v>356</v>
      </c>
      <c r="FW194" t="s">
        <v>357</v>
      </c>
      <c r="FX194" t="s">
        <v>358</v>
      </c>
      <c r="FY194" t="s">
        <v>358</v>
      </c>
      <c r="FZ194" t="s">
        <v>358</v>
      </c>
      <c r="GA194" t="s">
        <v>358</v>
      </c>
      <c r="GB194">
        <v>0</v>
      </c>
      <c r="GC194">
        <v>100</v>
      </c>
      <c r="GD194">
        <v>100</v>
      </c>
      <c r="GE194">
        <v>14.374000000000001</v>
      </c>
      <c r="GF194">
        <v>0.39290000000000003</v>
      </c>
      <c r="GG194">
        <v>5.6659111101770199</v>
      </c>
      <c r="GH194">
        <v>9.7043563482216103E-3</v>
      </c>
      <c r="GI194">
        <v>-6.1047874590071599E-7</v>
      </c>
      <c r="GJ194">
        <v>-2.0035481135848299E-10</v>
      </c>
      <c r="GK194">
        <v>-3.5135532291547797E-2</v>
      </c>
      <c r="GL194">
        <v>-2.6720997246463701E-3</v>
      </c>
      <c r="GM194">
        <v>1.0346449865754101E-3</v>
      </c>
      <c r="GN194">
        <v>-8.7332016154656395E-6</v>
      </c>
      <c r="GO194">
        <v>13</v>
      </c>
      <c r="GP194">
        <v>1798</v>
      </c>
      <c r="GQ194">
        <v>1</v>
      </c>
      <c r="GR194">
        <v>47</v>
      </c>
      <c r="GS194">
        <v>1516.4</v>
      </c>
      <c r="GT194">
        <v>12892.3</v>
      </c>
      <c r="GU194">
        <v>2.7246100000000002</v>
      </c>
      <c r="GV194">
        <v>2.6159699999999999</v>
      </c>
      <c r="GW194">
        <v>2.2485400000000002</v>
      </c>
      <c r="GX194">
        <v>2.7221700000000002</v>
      </c>
      <c r="GY194">
        <v>1.9958499999999999</v>
      </c>
      <c r="GZ194">
        <v>2.32422</v>
      </c>
      <c r="HA194">
        <v>37.916400000000003</v>
      </c>
      <c r="HB194">
        <v>15.3841</v>
      </c>
      <c r="HC194">
        <v>18</v>
      </c>
      <c r="HD194">
        <v>441.51900000000001</v>
      </c>
      <c r="HE194">
        <v>671.33299999999997</v>
      </c>
      <c r="HF194">
        <v>23.002500000000001</v>
      </c>
      <c r="HG194">
        <v>28.8809</v>
      </c>
      <c r="HH194">
        <v>30.000599999999999</v>
      </c>
      <c r="HI194">
        <v>28.711400000000001</v>
      </c>
      <c r="HJ194">
        <v>28.619599999999998</v>
      </c>
      <c r="HK194">
        <v>54.550400000000003</v>
      </c>
      <c r="HL194">
        <v>30.947700000000001</v>
      </c>
      <c r="HM194">
        <v>0</v>
      </c>
      <c r="HN194">
        <v>23</v>
      </c>
      <c r="HO194">
        <v>1058.99</v>
      </c>
      <c r="HP194">
        <v>21.284600000000001</v>
      </c>
      <c r="HQ194">
        <v>102.443</v>
      </c>
      <c r="HR194">
        <v>103.462</v>
      </c>
    </row>
    <row r="195" spans="1:226" x14ac:dyDescent="0.2">
      <c r="A195">
        <v>201</v>
      </c>
      <c r="B195">
        <v>1656172758.5</v>
      </c>
      <c r="C195">
        <v>3454.5</v>
      </c>
      <c r="D195" t="s">
        <v>718</v>
      </c>
      <c r="E195" t="s">
        <v>719</v>
      </c>
      <c r="F195">
        <v>5</v>
      </c>
      <c r="G195" t="s">
        <v>596</v>
      </c>
      <c r="H195" t="s">
        <v>352</v>
      </c>
      <c r="I195">
        <v>1656172750.7321401</v>
      </c>
      <c r="J195">
        <f t="shared" si="102"/>
        <v>3.8482724077264197E-3</v>
      </c>
      <c r="K195">
        <f t="shared" si="103"/>
        <v>3.8482724077264199</v>
      </c>
      <c r="L195">
        <f t="shared" si="104"/>
        <v>21.667247954271229</v>
      </c>
      <c r="M195">
        <f t="shared" si="105"/>
        <v>983.39582142857103</v>
      </c>
      <c r="N195">
        <f t="shared" si="106"/>
        <v>682.05567689332656</v>
      </c>
      <c r="O195">
        <f t="shared" si="107"/>
        <v>52.137062011917116</v>
      </c>
      <c r="P195">
        <f t="shared" si="108"/>
        <v>75.171823446460991</v>
      </c>
      <c r="Q195">
        <f t="shared" si="109"/>
        <v>0.13524198421316108</v>
      </c>
      <c r="R195">
        <f t="shared" si="110"/>
        <v>2.664683404673136</v>
      </c>
      <c r="S195">
        <f t="shared" si="111"/>
        <v>0.13154118045856891</v>
      </c>
      <c r="T195">
        <f t="shared" si="112"/>
        <v>8.2537305198184932E-2</v>
      </c>
      <c r="U195">
        <f t="shared" si="113"/>
        <v>321.51399599999974</v>
      </c>
      <c r="V195">
        <f t="shared" si="114"/>
        <v>29.129306435187839</v>
      </c>
      <c r="W195">
        <f t="shared" si="115"/>
        <v>29.129306435187839</v>
      </c>
      <c r="X195">
        <f t="shared" si="116"/>
        <v>4.0519635533695144</v>
      </c>
      <c r="Y195">
        <f t="shared" si="117"/>
        <v>49.696941587886386</v>
      </c>
      <c r="Z195">
        <f t="shared" si="118"/>
        <v>1.9027633342276453</v>
      </c>
      <c r="AA195">
        <f t="shared" si="119"/>
        <v>3.8287332649288088</v>
      </c>
      <c r="AB195">
        <f t="shared" si="120"/>
        <v>2.1492002191418691</v>
      </c>
      <c r="AC195">
        <f t="shared" si="121"/>
        <v>-169.70881318073512</v>
      </c>
      <c r="AD195">
        <f t="shared" si="122"/>
        <v>-140.31004292566885</v>
      </c>
      <c r="AE195">
        <f t="shared" si="123"/>
        <v>-11.551182112496074</v>
      </c>
      <c r="AF195">
        <f t="shared" si="124"/>
        <v>-5.6042218900302032E-2</v>
      </c>
      <c r="AG195">
        <f t="shared" si="125"/>
        <v>44.6066319416407</v>
      </c>
      <c r="AH195">
        <f t="shared" si="126"/>
        <v>3.7692017624575849</v>
      </c>
      <c r="AI195">
        <f t="shared" si="127"/>
        <v>21.667247954271229</v>
      </c>
      <c r="AJ195">
        <v>1069.1099413326201</v>
      </c>
      <c r="AK195">
        <v>1033.33781818182</v>
      </c>
      <c r="AL195">
        <v>3.4511526894313498</v>
      </c>
      <c r="AM195">
        <v>66.908545016606197</v>
      </c>
      <c r="AN195">
        <f t="shared" si="128"/>
        <v>3.8482724077264199</v>
      </c>
      <c r="AO195">
        <v>21.3200671240626</v>
      </c>
      <c r="AP195">
        <v>24.947388484848499</v>
      </c>
      <c r="AQ195">
        <v>1.06229019307602E-2</v>
      </c>
      <c r="AR195">
        <v>77.415575398993695</v>
      </c>
      <c r="AS195">
        <v>3</v>
      </c>
      <c r="AT195">
        <v>1</v>
      </c>
      <c r="AU195">
        <f t="shared" si="129"/>
        <v>1</v>
      </c>
      <c r="AV195">
        <f t="shared" si="130"/>
        <v>0</v>
      </c>
      <c r="AW195">
        <f t="shared" si="131"/>
        <v>40207.704101716226</v>
      </c>
      <c r="AX195">
        <f t="shared" si="132"/>
        <v>1999.99107142857</v>
      </c>
      <c r="AY195">
        <f t="shared" si="133"/>
        <v>1681.1921999999986</v>
      </c>
      <c r="AZ195">
        <f t="shared" si="134"/>
        <v>0.84059985267791371</v>
      </c>
      <c r="BA195">
        <f t="shared" si="135"/>
        <v>0.16075771566837352</v>
      </c>
      <c r="BB195">
        <v>4.9000000000000004</v>
      </c>
      <c r="BC195">
        <v>0.5</v>
      </c>
      <c r="BD195" t="s">
        <v>353</v>
      </c>
      <c r="BE195">
        <v>2</v>
      </c>
      <c r="BF195" t="b">
        <v>1</v>
      </c>
      <c r="BG195">
        <v>1656172750.7321401</v>
      </c>
      <c r="BH195">
        <v>983.39582142857103</v>
      </c>
      <c r="BI195">
        <v>1030.7457142857099</v>
      </c>
      <c r="BJ195">
        <v>24.8919</v>
      </c>
      <c r="BK195">
        <v>21.2898071428571</v>
      </c>
      <c r="BL195">
        <v>969.08167857142803</v>
      </c>
      <c r="BM195">
        <v>24.4998928571429</v>
      </c>
      <c r="BN195">
        <v>499.969285714286</v>
      </c>
      <c r="BO195">
        <v>76.341117857142805</v>
      </c>
      <c r="BP195">
        <v>9.9946674999999999E-2</v>
      </c>
      <c r="BQ195">
        <v>28.1526142857143</v>
      </c>
      <c r="BR195">
        <v>28.395078571428598</v>
      </c>
      <c r="BS195">
        <v>999.9</v>
      </c>
      <c r="BT195">
        <v>0</v>
      </c>
      <c r="BU195">
        <v>0</v>
      </c>
      <c r="BV195">
        <v>9998.75</v>
      </c>
      <c r="BW195">
        <v>0</v>
      </c>
      <c r="BX195">
        <v>283.10232142857097</v>
      </c>
      <c r="BY195">
        <v>-47.3493142857143</v>
      </c>
      <c r="BZ195">
        <v>1008.5002500000001</v>
      </c>
      <c r="CA195">
        <v>1053.1671428571401</v>
      </c>
      <c r="CB195">
        <v>3.6020949999999998</v>
      </c>
      <c r="CC195">
        <v>1030.7457142857099</v>
      </c>
      <c r="CD195">
        <v>21.2898071428571</v>
      </c>
      <c r="CE195">
        <v>1.9002757142857101</v>
      </c>
      <c r="CF195">
        <v>1.6252867857142901</v>
      </c>
      <c r="CG195">
        <v>16.6369857142857</v>
      </c>
      <c r="CH195">
        <v>14.200642857142901</v>
      </c>
      <c r="CI195">
        <v>1999.99107142857</v>
      </c>
      <c r="CJ195">
        <v>0.98000685714285696</v>
      </c>
      <c r="CK195">
        <v>1.99935142857143E-2</v>
      </c>
      <c r="CL195">
        <v>0</v>
      </c>
      <c r="CM195">
        <v>2.28877142857143</v>
      </c>
      <c r="CN195">
        <v>0</v>
      </c>
      <c r="CO195">
        <v>5139.2339285714297</v>
      </c>
      <c r="CP195">
        <v>17300.107142857101</v>
      </c>
      <c r="CQ195">
        <v>41.068750000000001</v>
      </c>
      <c r="CR195">
        <v>41.408214285714301</v>
      </c>
      <c r="CS195">
        <v>40.811999999999998</v>
      </c>
      <c r="CT195">
        <v>40.102499999999999</v>
      </c>
      <c r="CU195">
        <v>40.399357142857099</v>
      </c>
      <c r="CV195">
        <v>1960.00107142857</v>
      </c>
      <c r="CW195">
        <v>39.99</v>
      </c>
      <c r="CX195">
        <v>0</v>
      </c>
      <c r="CY195">
        <v>1656172758</v>
      </c>
      <c r="CZ195">
        <v>0</v>
      </c>
      <c r="DA195">
        <v>0</v>
      </c>
      <c r="DB195" t="s">
        <v>354</v>
      </c>
      <c r="DC195">
        <v>1656081770.5</v>
      </c>
      <c r="DD195">
        <v>1655399214.5999999</v>
      </c>
      <c r="DE195">
        <v>0</v>
      </c>
      <c r="DF195">
        <v>0.13400000000000001</v>
      </c>
      <c r="DG195">
        <v>-0.06</v>
      </c>
      <c r="DH195">
        <v>9.3309999999999995</v>
      </c>
      <c r="DI195">
        <v>0.51100000000000001</v>
      </c>
      <c r="DJ195">
        <v>421</v>
      </c>
      <c r="DK195">
        <v>25</v>
      </c>
      <c r="DL195">
        <v>1.93</v>
      </c>
      <c r="DM195">
        <v>0.15</v>
      </c>
      <c r="DN195">
        <v>-47.201772499999997</v>
      </c>
      <c r="DO195">
        <v>-3.43316960600368</v>
      </c>
      <c r="DP195">
        <v>0.51889505585787798</v>
      </c>
      <c r="DQ195">
        <v>0</v>
      </c>
      <c r="DR195">
        <v>3.6148039999999999</v>
      </c>
      <c r="DS195">
        <v>-0.18338499061913699</v>
      </c>
      <c r="DT195">
        <v>3.3816554289282701E-2</v>
      </c>
      <c r="DU195">
        <v>0</v>
      </c>
      <c r="DV195">
        <v>0</v>
      </c>
      <c r="DW195">
        <v>2</v>
      </c>
      <c r="DX195" t="s">
        <v>359</v>
      </c>
      <c r="DY195">
        <v>2.9710800000000002</v>
      </c>
      <c r="DZ195">
        <v>2.7543000000000002</v>
      </c>
      <c r="EA195">
        <v>0.14158000000000001</v>
      </c>
      <c r="EB195">
        <v>0.14709900000000001</v>
      </c>
      <c r="EC195">
        <v>9.0003100000000003E-2</v>
      </c>
      <c r="ED195">
        <v>8.1290699999999994E-2</v>
      </c>
      <c r="EE195">
        <v>33456.5</v>
      </c>
      <c r="EF195">
        <v>36446.300000000003</v>
      </c>
      <c r="EG195">
        <v>35332.199999999997</v>
      </c>
      <c r="EH195">
        <v>38769.699999999997</v>
      </c>
      <c r="EI195">
        <v>45589.8</v>
      </c>
      <c r="EJ195">
        <v>51405.5</v>
      </c>
      <c r="EK195">
        <v>55218.9</v>
      </c>
      <c r="EL195">
        <v>62138.400000000001</v>
      </c>
      <c r="EM195">
        <v>1.8642000000000001</v>
      </c>
      <c r="EN195">
        <v>2.1928000000000001</v>
      </c>
      <c r="EO195">
        <v>-3.5911800000000001E-2</v>
      </c>
      <c r="EP195">
        <v>0</v>
      </c>
      <c r="EQ195">
        <v>29.0169</v>
      </c>
      <c r="ER195">
        <v>999.9</v>
      </c>
      <c r="ES195">
        <v>49.2</v>
      </c>
      <c r="ET195">
        <v>31.773</v>
      </c>
      <c r="EU195">
        <v>30.379300000000001</v>
      </c>
      <c r="EV195">
        <v>54.0364</v>
      </c>
      <c r="EW195">
        <v>39.302900000000001</v>
      </c>
      <c r="EX195">
        <v>2</v>
      </c>
      <c r="EY195">
        <v>0.12884100000000001</v>
      </c>
      <c r="EZ195">
        <v>1.8720300000000001</v>
      </c>
      <c r="FA195">
        <v>20.136299999999999</v>
      </c>
      <c r="FB195">
        <v>5.1993200000000002</v>
      </c>
      <c r="FC195">
        <v>12.0099</v>
      </c>
      <c r="FD195">
        <v>4.976</v>
      </c>
      <c r="FE195">
        <v>3.2938000000000001</v>
      </c>
      <c r="FF195">
        <v>9999</v>
      </c>
      <c r="FG195">
        <v>9999</v>
      </c>
      <c r="FH195">
        <v>9999</v>
      </c>
      <c r="FI195">
        <v>546.6</v>
      </c>
      <c r="FJ195">
        <v>1.8631</v>
      </c>
      <c r="FK195">
        <v>1.8678900000000001</v>
      </c>
      <c r="FL195">
        <v>1.86768</v>
      </c>
      <c r="FM195">
        <v>1.8689</v>
      </c>
      <c r="FN195">
        <v>1.8696600000000001</v>
      </c>
      <c r="FO195">
        <v>1.8656900000000001</v>
      </c>
      <c r="FP195">
        <v>1.86676</v>
      </c>
      <c r="FQ195">
        <v>1.8681300000000001</v>
      </c>
      <c r="FR195">
        <v>5</v>
      </c>
      <c r="FS195">
        <v>0</v>
      </c>
      <c r="FT195">
        <v>0</v>
      </c>
      <c r="FU195">
        <v>0</v>
      </c>
      <c r="FV195" t="s">
        <v>356</v>
      </c>
      <c r="FW195" t="s">
        <v>357</v>
      </c>
      <c r="FX195" t="s">
        <v>358</v>
      </c>
      <c r="FY195" t="s">
        <v>358</v>
      </c>
      <c r="FZ195" t="s">
        <v>358</v>
      </c>
      <c r="GA195" t="s">
        <v>358</v>
      </c>
      <c r="GB195">
        <v>0</v>
      </c>
      <c r="GC195">
        <v>100</v>
      </c>
      <c r="GD195">
        <v>100</v>
      </c>
      <c r="GE195">
        <v>14.512</v>
      </c>
      <c r="GF195">
        <v>0.39379999999999998</v>
      </c>
      <c r="GG195">
        <v>5.6659111101770199</v>
      </c>
      <c r="GH195">
        <v>9.7043563482216103E-3</v>
      </c>
      <c r="GI195">
        <v>-6.1047874590071599E-7</v>
      </c>
      <c r="GJ195">
        <v>-2.0035481135848299E-10</v>
      </c>
      <c r="GK195">
        <v>-3.5135532291547797E-2</v>
      </c>
      <c r="GL195">
        <v>-2.6720997246463701E-3</v>
      </c>
      <c r="GM195">
        <v>1.0346449865754101E-3</v>
      </c>
      <c r="GN195">
        <v>-8.7332016154656395E-6</v>
      </c>
      <c r="GO195">
        <v>13</v>
      </c>
      <c r="GP195">
        <v>1798</v>
      </c>
      <c r="GQ195">
        <v>1</v>
      </c>
      <c r="GR195">
        <v>47</v>
      </c>
      <c r="GS195">
        <v>1516.5</v>
      </c>
      <c r="GT195">
        <v>12892.4</v>
      </c>
      <c r="GU195">
        <v>2.7624499999999999</v>
      </c>
      <c r="GV195">
        <v>2.6074199999999998</v>
      </c>
      <c r="GW195">
        <v>2.2485400000000002</v>
      </c>
      <c r="GX195">
        <v>2.7221700000000002</v>
      </c>
      <c r="GY195">
        <v>1.9958499999999999</v>
      </c>
      <c r="GZ195">
        <v>2.3290999999999999</v>
      </c>
      <c r="HA195">
        <v>37.916400000000003</v>
      </c>
      <c r="HB195">
        <v>15.392899999999999</v>
      </c>
      <c r="HC195">
        <v>18</v>
      </c>
      <c r="HD195">
        <v>441.46899999999999</v>
      </c>
      <c r="HE195">
        <v>671.11300000000006</v>
      </c>
      <c r="HF195">
        <v>23.002600000000001</v>
      </c>
      <c r="HG195">
        <v>28.892299999999999</v>
      </c>
      <c r="HH195">
        <v>30.000499999999999</v>
      </c>
      <c r="HI195">
        <v>28.720199999999998</v>
      </c>
      <c r="HJ195">
        <v>28.629300000000001</v>
      </c>
      <c r="HK195">
        <v>55.330599999999997</v>
      </c>
      <c r="HL195">
        <v>30.947700000000001</v>
      </c>
      <c r="HM195">
        <v>0</v>
      </c>
      <c r="HN195">
        <v>23</v>
      </c>
      <c r="HO195">
        <v>1072.47</v>
      </c>
      <c r="HP195">
        <v>21.272500000000001</v>
      </c>
      <c r="HQ195">
        <v>102.441</v>
      </c>
      <c r="HR195">
        <v>103.46</v>
      </c>
    </row>
    <row r="196" spans="1:226" x14ac:dyDescent="0.2">
      <c r="A196">
        <v>202</v>
      </c>
      <c r="B196">
        <v>1656172763</v>
      </c>
      <c r="C196">
        <v>3459</v>
      </c>
      <c r="D196" t="s">
        <v>720</v>
      </c>
      <c r="E196" t="s">
        <v>721</v>
      </c>
      <c r="F196">
        <v>5</v>
      </c>
      <c r="G196" t="s">
        <v>596</v>
      </c>
      <c r="H196" t="s">
        <v>352</v>
      </c>
      <c r="I196">
        <v>1656172755.17857</v>
      </c>
      <c r="J196">
        <f t="shared" si="102"/>
        <v>3.8596460700203367E-3</v>
      </c>
      <c r="K196">
        <f t="shared" si="103"/>
        <v>3.8596460700203368</v>
      </c>
      <c r="L196">
        <f t="shared" si="104"/>
        <v>22.30952253017902</v>
      </c>
      <c r="M196">
        <f t="shared" si="105"/>
        <v>998.17949999999996</v>
      </c>
      <c r="N196">
        <f t="shared" si="106"/>
        <v>689.29758575865912</v>
      </c>
      <c r="O196">
        <f t="shared" si="107"/>
        <v>52.690676423469718</v>
      </c>
      <c r="P196">
        <f t="shared" si="108"/>
        <v>76.301954531225604</v>
      </c>
      <c r="Q196">
        <f t="shared" si="109"/>
        <v>0.13563412828320826</v>
      </c>
      <c r="R196">
        <f t="shared" si="110"/>
        <v>2.6628809179302149</v>
      </c>
      <c r="S196">
        <f t="shared" si="111"/>
        <v>0.13190970503579341</v>
      </c>
      <c r="T196">
        <f t="shared" si="112"/>
        <v>8.2769671847320328E-2</v>
      </c>
      <c r="U196">
        <f t="shared" si="113"/>
        <v>321.512968637261</v>
      </c>
      <c r="V196">
        <f t="shared" si="114"/>
        <v>29.141631457986428</v>
      </c>
      <c r="W196">
        <f t="shared" si="115"/>
        <v>29.141631457986428</v>
      </c>
      <c r="X196">
        <f t="shared" si="116"/>
        <v>4.0548515181036073</v>
      </c>
      <c r="Y196">
        <f t="shared" si="117"/>
        <v>49.722492739902577</v>
      </c>
      <c r="Z196">
        <f t="shared" si="118"/>
        <v>1.905400731430789</v>
      </c>
      <c r="AA196">
        <f t="shared" si="119"/>
        <v>3.8320700078290608</v>
      </c>
      <c r="AB196">
        <f t="shared" si="120"/>
        <v>2.1494507866728183</v>
      </c>
      <c r="AC196">
        <f t="shared" si="121"/>
        <v>-170.21039168789684</v>
      </c>
      <c r="AD196">
        <f t="shared" si="122"/>
        <v>-139.83674908853635</v>
      </c>
      <c r="AE196">
        <f t="shared" si="123"/>
        <v>-11.521573225153835</v>
      </c>
      <c r="AF196">
        <f t="shared" si="124"/>
        <v>-5.5745364326014624E-2</v>
      </c>
      <c r="AG196">
        <f t="shared" si="125"/>
        <v>44.717978811263784</v>
      </c>
      <c r="AH196">
        <f t="shared" si="126"/>
        <v>3.7734066513585378</v>
      </c>
      <c r="AI196">
        <f t="shared" si="127"/>
        <v>22.30952253017902</v>
      </c>
      <c r="AJ196">
        <v>1084.74431061735</v>
      </c>
      <c r="AK196">
        <v>1048.62393939394</v>
      </c>
      <c r="AL196">
        <v>3.3794563375081399</v>
      </c>
      <c r="AM196">
        <v>66.908545016606197</v>
      </c>
      <c r="AN196">
        <f t="shared" si="128"/>
        <v>3.8596460700203368</v>
      </c>
      <c r="AO196">
        <v>21.328531868017102</v>
      </c>
      <c r="AP196">
        <v>24.9730127272727</v>
      </c>
      <c r="AQ196">
        <v>9.2158039866400802E-3</v>
      </c>
      <c r="AR196">
        <v>77.415575398993695</v>
      </c>
      <c r="AS196">
        <v>3</v>
      </c>
      <c r="AT196">
        <v>1</v>
      </c>
      <c r="AU196">
        <f t="shared" si="129"/>
        <v>1</v>
      </c>
      <c r="AV196">
        <f t="shared" si="130"/>
        <v>0</v>
      </c>
      <c r="AW196">
        <f t="shared" si="131"/>
        <v>40165.728543884419</v>
      </c>
      <c r="AX196">
        <f t="shared" si="132"/>
        <v>1999.9832142857099</v>
      </c>
      <c r="AY196">
        <f t="shared" si="133"/>
        <v>1681.1857174286292</v>
      </c>
      <c r="AZ196">
        <f t="shared" si="134"/>
        <v>0.84059991374930687</v>
      </c>
      <c r="BA196">
        <f t="shared" si="135"/>
        <v>0.16075783353616233</v>
      </c>
      <c r="BB196">
        <v>4.9000000000000004</v>
      </c>
      <c r="BC196">
        <v>0.5</v>
      </c>
      <c r="BD196" t="s">
        <v>353</v>
      </c>
      <c r="BE196">
        <v>2</v>
      </c>
      <c r="BF196" t="b">
        <v>1</v>
      </c>
      <c r="BG196">
        <v>1656172755.17857</v>
      </c>
      <c r="BH196">
        <v>998.17949999999996</v>
      </c>
      <c r="BI196">
        <v>1045.69392857143</v>
      </c>
      <c r="BJ196">
        <v>24.926385714285701</v>
      </c>
      <c r="BK196">
        <v>21.320653571428601</v>
      </c>
      <c r="BL196">
        <v>983.74814285714297</v>
      </c>
      <c r="BM196">
        <v>24.533303571428601</v>
      </c>
      <c r="BN196">
        <v>500.00417857142901</v>
      </c>
      <c r="BO196">
        <v>76.341067857142903</v>
      </c>
      <c r="BP196">
        <v>0.100047725</v>
      </c>
      <c r="BQ196">
        <v>28.167574999999999</v>
      </c>
      <c r="BR196">
        <v>28.409821428571401</v>
      </c>
      <c r="BS196">
        <v>999.9</v>
      </c>
      <c r="BT196">
        <v>0</v>
      </c>
      <c r="BU196">
        <v>0</v>
      </c>
      <c r="BV196">
        <v>9988.3928571428605</v>
      </c>
      <c r="BW196">
        <v>0</v>
      </c>
      <c r="BX196">
        <v>283.25014285714298</v>
      </c>
      <c r="BY196">
        <v>-47.514685714285697</v>
      </c>
      <c r="BZ196">
        <v>1023.69660714286</v>
      </c>
      <c r="CA196">
        <v>1068.47392857143</v>
      </c>
      <c r="CB196">
        <v>3.60573464285714</v>
      </c>
      <c r="CC196">
        <v>1045.69392857143</v>
      </c>
      <c r="CD196">
        <v>21.320653571428601</v>
      </c>
      <c r="CE196">
        <v>1.9029075</v>
      </c>
      <c r="CF196">
        <v>1.6276407142857101</v>
      </c>
      <c r="CG196">
        <v>16.658764285714302</v>
      </c>
      <c r="CH196">
        <v>14.223025</v>
      </c>
      <c r="CI196">
        <v>1999.9832142857099</v>
      </c>
      <c r="CJ196">
        <v>0.98000485714285701</v>
      </c>
      <c r="CK196">
        <v>1.99955035714286E-2</v>
      </c>
      <c r="CL196">
        <v>0</v>
      </c>
      <c r="CM196">
        <v>2.2958249999999998</v>
      </c>
      <c r="CN196">
        <v>0</v>
      </c>
      <c r="CO196">
        <v>5135.8257142857201</v>
      </c>
      <c r="CP196">
        <v>17300.021428571399</v>
      </c>
      <c r="CQ196">
        <v>41.086750000000002</v>
      </c>
      <c r="CR196">
        <v>41.423714285714297</v>
      </c>
      <c r="CS196">
        <v>40.811999999999998</v>
      </c>
      <c r="CT196">
        <v>40.115928571428597</v>
      </c>
      <c r="CU196">
        <v>40.417071428571397</v>
      </c>
      <c r="CV196">
        <v>1959.99</v>
      </c>
      <c r="CW196">
        <v>39.993928571428597</v>
      </c>
      <c r="CX196">
        <v>0</v>
      </c>
      <c r="CY196">
        <v>1656172762.8</v>
      </c>
      <c r="CZ196">
        <v>0</v>
      </c>
      <c r="DA196">
        <v>0</v>
      </c>
      <c r="DB196" t="s">
        <v>354</v>
      </c>
      <c r="DC196">
        <v>1656081770.5</v>
      </c>
      <c r="DD196">
        <v>1655399214.5999999</v>
      </c>
      <c r="DE196">
        <v>0</v>
      </c>
      <c r="DF196">
        <v>0.13400000000000001</v>
      </c>
      <c r="DG196">
        <v>-0.06</v>
      </c>
      <c r="DH196">
        <v>9.3309999999999995</v>
      </c>
      <c r="DI196">
        <v>0.51100000000000001</v>
      </c>
      <c r="DJ196">
        <v>421</v>
      </c>
      <c r="DK196">
        <v>25</v>
      </c>
      <c r="DL196">
        <v>1.93</v>
      </c>
      <c r="DM196">
        <v>0.15</v>
      </c>
      <c r="DN196">
        <v>-47.392317499999997</v>
      </c>
      <c r="DO196">
        <v>-2.8953354596622001</v>
      </c>
      <c r="DP196">
        <v>0.48460146351796202</v>
      </c>
      <c r="DQ196">
        <v>0</v>
      </c>
      <c r="DR196">
        <v>3.6094032500000002</v>
      </c>
      <c r="DS196">
        <v>2.9309380863036E-2</v>
      </c>
      <c r="DT196">
        <v>2.8819283248157E-2</v>
      </c>
      <c r="DU196">
        <v>1</v>
      </c>
      <c r="DV196">
        <v>1</v>
      </c>
      <c r="DW196">
        <v>2</v>
      </c>
      <c r="DX196" t="s">
        <v>355</v>
      </c>
      <c r="DY196">
        <v>2.9714299999999998</v>
      </c>
      <c r="DZ196">
        <v>2.7541600000000002</v>
      </c>
      <c r="EA196">
        <v>0.142933</v>
      </c>
      <c r="EB196">
        <v>0.148425</v>
      </c>
      <c r="EC196">
        <v>9.0076100000000006E-2</v>
      </c>
      <c r="ED196">
        <v>8.1329399999999996E-2</v>
      </c>
      <c r="EE196">
        <v>33403.4</v>
      </c>
      <c r="EF196">
        <v>36389.699999999997</v>
      </c>
      <c r="EG196">
        <v>35331.9</v>
      </c>
      <c r="EH196">
        <v>38769.800000000003</v>
      </c>
      <c r="EI196">
        <v>45586.6</v>
      </c>
      <c r="EJ196">
        <v>51403</v>
      </c>
      <c r="EK196">
        <v>55219.4</v>
      </c>
      <c r="EL196">
        <v>62138</v>
      </c>
      <c r="EM196">
        <v>1.8640000000000001</v>
      </c>
      <c r="EN196">
        <v>2.1924000000000001</v>
      </c>
      <c r="EO196">
        <v>-3.6656899999999999E-2</v>
      </c>
      <c r="EP196">
        <v>0</v>
      </c>
      <c r="EQ196">
        <v>29.055299999999999</v>
      </c>
      <c r="ER196">
        <v>999.9</v>
      </c>
      <c r="ES196">
        <v>49.176000000000002</v>
      </c>
      <c r="ET196">
        <v>31.783000000000001</v>
      </c>
      <c r="EU196">
        <v>30.384799999999998</v>
      </c>
      <c r="EV196">
        <v>54.376399999999997</v>
      </c>
      <c r="EW196">
        <v>39.186700000000002</v>
      </c>
      <c r="EX196">
        <v>2</v>
      </c>
      <c r="EY196">
        <v>0.13012199999999999</v>
      </c>
      <c r="EZ196">
        <v>1.88856</v>
      </c>
      <c r="FA196">
        <v>20.135999999999999</v>
      </c>
      <c r="FB196">
        <v>5.1969200000000004</v>
      </c>
      <c r="FC196">
        <v>12.006399999999999</v>
      </c>
      <c r="FD196">
        <v>4.9756</v>
      </c>
      <c r="FE196">
        <v>3.2938000000000001</v>
      </c>
      <c r="FF196">
        <v>9999</v>
      </c>
      <c r="FG196">
        <v>9999</v>
      </c>
      <c r="FH196">
        <v>9999</v>
      </c>
      <c r="FI196">
        <v>546.6</v>
      </c>
      <c r="FJ196">
        <v>1.8631</v>
      </c>
      <c r="FK196">
        <v>1.8678900000000001</v>
      </c>
      <c r="FL196">
        <v>1.86768</v>
      </c>
      <c r="FM196">
        <v>1.86887</v>
      </c>
      <c r="FN196">
        <v>1.8696600000000001</v>
      </c>
      <c r="FO196">
        <v>1.8656900000000001</v>
      </c>
      <c r="FP196">
        <v>1.86676</v>
      </c>
      <c r="FQ196">
        <v>1.8681300000000001</v>
      </c>
      <c r="FR196">
        <v>5</v>
      </c>
      <c r="FS196">
        <v>0</v>
      </c>
      <c r="FT196">
        <v>0</v>
      </c>
      <c r="FU196">
        <v>0</v>
      </c>
      <c r="FV196" t="s">
        <v>356</v>
      </c>
      <c r="FW196" t="s">
        <v>357</v>
      </c>
      <c r="FX196" t="s">
        <v>358</v>
      </c>
      <c r="FY196" t="s">
        <v>358</v>
      </c>
      <c r="FZ196" t="s">
        <v>358</v>
      </c>
      <c r="GA196" t="s">
        <v>358</v>
      </c>
      <c r="GB196">
        <v>0</v>
      </c>
      <c r="GC196">
        <v>100</v>
      </c>
      <c r="GD196">
        <v>100</v>
      </c>
      <c r="GE196">
        <v>14.64</v>
      </c>
      <c r="GF196">
        <v>0.3947</v>
      </c>
      <c r="GG196">
        <v>5.6659111101770199</v>
      </c>
      <c r="GH196">
        <v>9.7043563482216103E-3</v>
      </c>
      <c r="GI196">
        <v>-6.1047874590071599E-7</v>
      </c>
      <c r="GJ196">
        <v>-2.0035481135848299E-10</v>
      </c>
      <c r="GK196">
        <v>-3.5135532291547797E-2</v>
      </c>
      <c r="GL196">
        <v>-2.6720997246463701E-3</v>
      </c>
      <c r="GM196">
        <v>1.0346449865754101E-3</v>
      </c>
      <c r="GN196">
        <v>-8.7332016154656395E-6</v>
      </c>
      <c r="GO196">
        <v>13</v>
      </c>
      <c r="GP196">
        <v>1798</v>
      </c>
      <c r="GQ196">
        <v>1</v>
      </c>
      <c r="GR196">
        <v>47</v>
      </c>
      <c r="GS196">
        <v>1516.5</v>
      </c>
      <c r="GT196">
        <v>12892.5</v>
      </c>
      <c r="GU196">
        <v>2.79419</v>
      </c>
      <c r="GV196">
        <v>2.6122999999999998</v>
      </c>
      <c r="GW196">
        <v>2.2485400000000002</v>
      </c>
      <c r="GX196">
        <v>2.7221700000000002</v>
      </c>
      <c r="GY196">
        <v>1.9958499999999999</v>
      </c>
      <c r="GZ196">
        <v>2.33521</v>
      </c>
      <c r="HA196">
        <v>37.940600000000003</v>
      </c>
      <c r="HB196">
        <v>15.3841</v>
      </c>
      <c r="HC196">
        <v>18</v>
      </c>
      <c r="HD196">
        <v>441.404</v>
      </c>
      <c r="HE196">
        <v>670.875</v>
      </c>
      <c r="HF196">
        <v>23.003299999999999</v>
      </c>
      <c r="HG196">
        <v>28.902200000000001</v>
      </c>
      <c r="HH196">
        <v>30.001100000000001</v>
      </c>
      <c r="HI196">
        <v>28.727599999999999</v>
      </c>
      <c r="HJ196">
        <v>28.638000000000002</v>
      </c>
      <c r="HK196">
        <v>55.914900000000003</v>
      </c>
      <c r="HL196">
        <v>30.947700000000001</v>
      </c>
      <c r="HM196">
        <v>0</v>
      </c>
      <c r="HN196">
        <v>23</v>
      </c>
      <c r="HO196">
        <v>1092.6400000000001</v>
      </c>
      <c r="HP196">
        <v>21.263200000000001</v>
      </c>
      <c r="HQ196">
        <v>102.441</v>
      </c>
      <c r="HR196">
        <v>103.46</v>
      </c>
    </row>
    <row r="197" spans="1:226" x14ac:dyDescent="0.2">
      <c r="A197">
        <v>203</v>
      </c>
      <c r="B197">
        <v>1656172768.5</v>
      </c>
      <c r="C197">
        <v>3464.5</v>
      </c>
      <c r="D197" t="s">
        <v>722</v>
      </c>
      <c r="E197" t="s">
        <v>723</v>
      </c>
      <c r="F197">
        <v>5</v>
      </c>
      <c r="G197" t="s">
        <v>596</v>
      </c>
      <c r="H197" t="s">
        <v>352</v>
      </c>
      <c r="I197">
        <v>1656172760.75</v>
      </c>
      <c r="J197">
        <f t="shared" si="102"/>
        <v>3.8239800763579484E-3</v>
      </c>
      <c r="K197">
        <f t="shared" si="103"/>
        <v>3.8239800763579486</v>
      </c>
      <c r="L197">
        <f t="shared" si="104"/>
        <v>21.87505949479074</v>
      </c>
      <c r="M197">
        <f t="shared" si="105"/>
        <v>1016.69832142857</v>
      </c>
      <c r="N197">
        <f t="shared" si="106"/>
        <v>708.98847951106836</v>
      </c>
      <c r="O197">
        <f t="shared" si="107"/>
        <v>54.195353982788895</v>
      </c>
      <c r="P197">
        <f t="shared" si="108"/>
        <v>77.716813482677239</v>
      </c>
      <c r="Q197">
        <f t="shared" si="109"/>
        <v>0.13402641370741439</v>
      </c>
      <c r="R197">
        <f t="shared" si="110"/>
        <v>2.6645739012062815</v>
      </c>
      <c r="S197">
        <f t="shared" si="111"/>
        <v>0.13039072953478645</v>
      </c>
      <c r="T197">
        <f t="shared" si="112"/>
        <v>8.1812643074164915E-2</v>
      </c>
      <c r="U197">
        <f t="shared" si="113"/>
        <v>321.51242298858426</v>
      </c>
      <c r="V197">
        <f t="shared" si="114"/>
        <v>29.17324514584454</v>
      </c>
      <c r="W197">
        <f t="shared" si="115"/>
        <v>29.17324514584454</v>
      </c>
      <c r="X197">
        <f t="shared" si="116"/>
        <v>4.0622673556785047</v>
      </c>
      <c r="Y197">
        <f t="shared" si="117"/>
        <v>49.727369775908073</v>
      </c>
      <c r="Z197">
        <f t="shared" si="118"/>
        <v>1.9080394280746604</v>
      </c>
      <c r="AA197">
        <f t="shared" si="119"/>
        <v>3.8370005022848965</v>
      </c>
      <c r="AB197">
        <f t="shared" si="120"/>
        <v>2.1542279276038441</v>
      </c>
      <c r="AC197">
        <f t="shared" si="121"/>
        <v>-168.63752136738552</v>
      </c>
      <c r="AD197">
        <f t="shared" si="122"/>
        <v>-141.29437058235803</v>
      </c>
      <c r="AE197">
        <f t="shared" si="123"/>
        <v>-11.637381837474134</v>
      </c>
      <c r="AF197">
        <f t="shared" si="124"/>
        <v>-5.6850798633433897E-2</v>
      </c>
      <c r="AG197">
        <f t="shared" si="125"/>
        <v>45.024878321691446</v>
      </c>
      <c r="AH197">
        <f t="shared" si="126"/>
        <v>3.7942493313744805</v>
      </c>
      <c r="AI197">
        <f t="shared" si="127"/>
        <v>21.87505949479074</v>
      </c>
      <c r="AJ197">
        <v>1103.6210906004301</v>
      </c>
      <c r="AK197">
        <v>1067.6036363636399</v>
      </c>
      <c r="AL197">
        <v>3.4611522586116901</v>
      </c>
      <c r="AM197">
        <v>66.908545016606197</v>
      </c>
      <c r="AN197">
        <f t="shared" si="128"/>
        <v>3.8239800763579486</v>
      </c>
      <c r="AO197">
        <v>21.3448371006806</v>
      </c>
      <c r="AP197">
        <v>24.994676969697</v>
      </c>
      <c r="AQ197">
        <v>8.3575482684799499E-4</v>
      </c>
      <c r="AR197">
        <v>77.415575398993695</v>
      </c>
      <c r="AS197">
        <v>3</v>
      </c>
      <c r="AT197">
        <v>1</v>
      </c>
      <c r="AU197">
        <f t="shared" si="129"/>
        <v>1</v>
      </c>
      <c r="AV197">
        <f t="shared" si="130"/>
        <v>0</v>
      </c>
      <c r="AW197">
        <f t="shared" si="131"/>
        <v>40200.31449214826</v>
      </c>
      <c r="AX197">
        <f t="shared" si="132"/>
        <v>1999.9778571428601</v>
      </c>
      <c r="AY197">
        <f t="shared" si="133"/>
        <v>1681.1813777142945</v>
      </c>
      <c r="AZ197">
        <f t="shared" si="134"/>
        <v>0.84059999549995335</v>
      </c>
      <c r="BA197">
        <f t="shared" si="135"/>
        <v>0.16075799131491003</v>
      </c>
      <c r="BB197">
        <v>4.9000000000000004</v>
      </c>
      <c r="BC197">
        <v>0.5</v>
      </c>
      <c r="BD197" t="s">
        <v>353</v>
      </c>
      <c r="BE197">
        <v>2</v>
      </c>
      <c r="BF197" t="b">
        <v>1</v>
      </c>
      <c r="BG197">
        <v>1656172760.75</v>
      </c>
      <c r="BH197">
        <v>1016.69832142857</v>
      </c>
      <c r="BI197">
        <v>1064.6025</v>
      </c>
      <c r="BJ197">
        <v>24.961142857142899</v>
      </c>
      <c r="BK197">
        <v>21.335642857142901</v>
      </c>
      <c r="BL197">
        <v>1002.12214285714</v>
      </c>
      <c r="BM197">
        <v>24.566964285714299</v>
      </c>
      <c r="BN197">
        <v>500.00685714285697</v>
      </c>
      <c r="BO197">
        <v>76.340400000000002</v>
      </c>
      <c r="BP197">
        <v>9.9987325000000002E-2</v>
      </c>
      <c r="BQ197">
        <v>28.189660714285701</v>
      </c>
      <c r="BR197">
        <v>28.435714285714301</v>
      </c>
      <c r="BS197">
        <v>999.9</v>
      </c>
      <c r="BT197">
        <v>0</v>
      </c>
      <c r="BU197">
        <v>0</v>
      </c>
      <c r="BV197">
        <v>9998.2142857142899</v>
      </c>
      <c r="BW197">
        <v>0</v>
      </c>
      <c r="BX197">
        <v>283.702857142857</v>
      </c>
      <c r="BY197">
        <v>-47.904364285714301</v>
      </c>
      <c r="BZ197">
        <v>1042.72571428571</v>
      </c>
      <c r="CA197">
        <v>1087.8121428571401</v>
      </c>
      <c r="CB197">
        <v>3.6255035714285699</v>
      </c>
      <c r="CC197">
        <v>1064.6025</v>
      </c>
      <c r="CD197">
        <v>21.335642857142901</v>
      </c>
      <c r="CE197">
        <v>1.9055428571428601</v>
      </c>
      <c r="CF197">
        <v>1.62877071428571</v>
      </c>
      <c r="CG197">
        <v>16.680557142857101</v>
      </c>
      <c r="CH197">
        <v>14.233725</v>
      </c>
      <c r="CI197">
        <v>1999.9778571428601</v>
      </c>
      <c r="CJ197">
        <v>0.98000228571428605</v>
      </c>
      <c r="CK197">
        <v>1.99980321428571E-2</v>
      </c>
      <c r="CL197">
        <v>0</v>
      </c>
      <c r="CM197">
        <v>2.3087749999999998</v>
      </c>
      <c r="CN197">
        <v>0</v>
      </c>
      <c r="CO197">
        <v>5131.1535714285701</v>
      </c>
      <c r="CP197">
        <v>17299.960714285698</v>
      </c>
      <c r="CQ197">
        <v>41.109250000000003</v>
      </c>
      <c r="CR197">
        <v>41.441535714285699</v>
      </c>
      <c r="CS197">
        <v>40.823250000000002</v>
      </c>
      <c r="CT197">
        <v>40.151571428571401</v>
      </c>
      <c r="CU197">
        <v>40.434785714285702</v>
      </c>
      <c r="CV197">
        <v>1959.98</v>
      </c>
      <c r="CW197">
        <v>39.999285714285698</v>
      </c>
      <c r="CX197">
        <v>0</v>
      </c>
      <c r="CY197">
        <v>1656172767.5999999</v>
      </c>
      <c r="CZ197">
        <v>0</v>
      </c>
      <c r="DA197">
        <v>0</v>
      </c>
      <c r="DB197" t="s">
        <v>354</v>
      </c>
      <c r="DC197">
        <v>1656081770.5</v>
      </c>
      <c r="DD197">
        <v>1655399214.5999999</v>
      </c>
      <c r="DE197">
        <v>0</v>
      </c>
      <c r="DF197">
        <v>0.13400000000000001</v>
      </c>
      <c r="DG197">
        <v>-0.06</v>
      </c>
      <c r="DH197">
        <v>9.3309999999999995</v>
      </c>
      <c r="DI197">
        <v>0.51100000000000001</v>
      </c>
      <c r="DJ197">
        <v>421</v>
      </c>
      <c r="DK197">
        <v>25</v>
      </c>
      <c r="DL197">
        <v>1.93</v>
      </c>
      <c r="DM197">
        <v>0.15</v>
      </c>
      <c r="DN197">
        <v>-47.698794999999997</v>
      </c>
      <c r="DO197">
        <v>-3.5050469043151802</v>
      </c>
      <c r="DP197">
        <v>0.53139458877090595</v>
      </c>
      <c r="DQ197">
        <v>0</v>
      </c>
      <c r="DR197">
        <v>3.6159374999999998</v>
      </c>
      <c r="DS197">
        <v>0.201896735459662</v>
      </c>
      <c r="DT197">
        <v>2.0391721696561099E-2</v>
      </c>
      <c r="DU197">
        <v>0</v>
      </c>
      <c r="DV197">
        <v>0</v>
      </c>
      <c r="DW197">
        <v>2</v>
      </c>
      <c r="DX197" t="s">
        <v>359</v>
      </c>
      <c r="DY197">
        <v>2.9713099999999999</v>
      </c>
      <c r="DZ197">
        <v>2.7543500000000001</v>
      </c>
      <c r="EA197">
        <v>0.14460000000000001</v>
      </c>
      <c r="EB197">
        <v>0.15004000000000001</v>
      </c>
      <c r="EC197">
        <v>9.0124599999999999E-2</v>
      </c>
      <c r="ED197">
        <v>8.1369999999999998E-2</v>
      </c>
      <c r="EE197">
        <v>33338.1</v>
      </c>
      <c r="EF197">
        <v>36318.800000000003</v>
      </c>
      <c r="EG197">
        <v>35331.599999999999</v>
      </c>
      <c r="EH197">
        <v>38767.9</v>
      </c>
      <c r="EI197">
        <v>45583.7</v>
      </c>
      <c r="EJ197">
        <v>51399.199999999997</v>
      </c>
      <c r="EK197">
        <v>55218.9</v>
      </c>
      <c r="EL197">
        <v>62136.1</v>
      </c>
      <c r="EM197">
        <v>1.8642000000000001</v>
      </c>
      <c r="EN197">
        <v>2.1926000000000001</v>
      </c>
      <c r="EO197">
        <v>-3.8594000000000003E-2</v>
      </c>
      <c r="EP197">
        <v>0</v>
      </c>
      <c r="EQ197">
        <v>29.100300000000001</v>
      </c>
      <c r="ER197">
        <v>999.9</v>
      </c>
      <c r="ES197">
        <v>49.176000000000002</v>
      </c>
      <c r="ET197">
        <v>31.783000000000001</v>
      </c>
      <c r="EU197">
        <v>30.385300000000001</v>
      </c>
      <c r="EV197">
        <v>53.9664</v>
      </c>
      <c r="EW197">
        <v>39.214700000000001</v>
      </c>
      <c r="EX197">
        <v>2</v>
      </c>
      <c r="EY197">
        <v>0.13036600000000001</v>
      </c>
      <c r="EZ197">
        <v>1.90083</v>
      </c>
      <c r="FA197">
        <v>20.1372</v>
      </c>
      <c r="FB197">
        <v>5.1993200000000002</v>
      </c>
      <c r="FC197">
        <v>12.0099</v>
      </c>
      <c r="FD197">
        <v>4.9756</v>
      </c>
      <c r="FE197">
        <v>3.294</v>
      </c>
      <c r="FF197">
        <v>9999</v>
      </c>
      <c r="FG197">
        <v>9999</v>
      </c>
      <c r="FH197">
        <v>9999</v>
      </c>
      <c r="FI197">
        <v>546.6</v>
      </c>
      <c r="FJ197">
        <v>1.8631</v>
      </c>
      <c r="FK197">
        <v>1.86795</v>
      </c>
      <c r="FL197">
        <v>1.86765</v>
      </c>
      <c r="FM197">
        <v>1.8689</v>
      </c>
      <c r="FN197">
        <v>1.8696600000000001</v>
      </c>
      <c r="FO197">
        <v>1.8656900000000001</v>
      </c>
      <c r="FP197">
        <v>1.86676</v>
      </c>
      <c r="FQ197">
        <v>1.8681300000000001</v>
      </c>
      <c r="FR197">
        <v>5</v>
      </c>
      <c r="FS197">
        <v>0</v>
      </c>
      <c r="FT197">
        <v>0</v>
      </c>
      <c r="FU197">
        <v>0</v>
      </c>
      <c r="FV197" t="s">
        <v>356</v>
      </c>
      <c r="FW197" t="s">
        <v>357</v>
      </c>
      <c r="FX197" t="s">
        <v>358</v>
      </c>
      <c r="FY197" t="s">
        <v>358</v>
      </c>
      <c r="FZ197" t="s">
        <v>358</v>
      </c>
      <c r="GA197" t="s">
        <v>358</v>
      </c>
      <c r="GB197">
        <v>0</v>
      </c>
      <c r="GC197">
        <v>100</v>
      </c>
      <c r="GD197">
        <v>100</v>
      </c>
      <c r="GE197">
        <v>14.78</v>
      </c>
      <c r="GF197">
        <v>0.39539999999999997</v>
      </c>
      <c r="GG197">
        <v>5.6659111101770199</v>
      </c>
      <c r="GH197">
        <v>9.7043563482216103E-3</v>
      </c>
      <c r="GI197">
        <v>-6.1047874590071599E-7</v>
      </c>
      <c r="GJ197">
        <v>-2.0035481135848299E-10</v>
      </c>
      <c r="GK197">
        <v>-3.5135532291547797E-2</v>
      </c>
      <c r="GL197">
        <v>-2.6720997246463701E-3</v>
      </c>
      <c r="GM197">
        <v>1.0346449865754101E-3</v>
      </c>
      <c r="GN197">
        <v>-8.7332016154656395E-6</v>
      </c>
      <c r="GO197">
        <v>13</v>
      </c>
      <c r="GP197">
        <v>1798</v>
      </c>
      <c r="GQ197">
        <v>1</v>
      </c>
      <c r="GR197">
        <v>47</v>
      </c>
      <c r="GS197">
        <v>1516.6</v>
      </c>
      <c r="GT197">
        <v>12892.6</v>
      </c>
      <c r="GU197">
        <v>2.82959</v>
      </c>
      <c r="GV197">
        <v>2.6135299999999999</v>
      </c>
      <c r="GW197">
        <v>2.2485400000000002</v>
      </c>
      <c r="GX197">
        <v>2.7221700000000002</v>
      </c>
      <c r="GY197">
        <v>1.9958499999999999</v>
      </c>
      <c r="GZ197">
        <v>2.3278799999999999</v>
      </c>
      <c r="HA197">
        <v>37.9649</v>
      </c>
      <c r="HB197">
        <v>15.3841</v>
      </c>
      <c r="HC197">
        <v>18</v>
      </c>
      <c r="HD197">
        <v>441.59500000000003</v>
      </c>
      <c r="HE197">
        <v>671.13</v>
      </c>
      <c r="HF197">
        <v>23.002600000000001</v>
      </c>
      <c r="HG197">
        <v>28.912099999999999</v>
      </c>
      <c r="HH197">
        <v>30.000499999999999</v>
      </c>
      <c r="HI197">
        <v>28.737400000000001</v>
      </c>
      <c r="HJ197">
        <v>28.645299999999999</v>
      </c>
      <c r="HK197">
        <v>56.684399999999997</v>
      </c>
      <c r="HL197">
        <v>31.224399999999999</v>
      </c>
      <c r="HM197">
        <v>0</v>
      </c>
      <c r="HN197">
        <v>23</v>
      </c>
      <c r="HO197">
        <v>1106.0899999999999</v>
      </c>
      <c r="HP197">
        <v>21.263200000000001</v>
      </c>
      <c r="HQ197">
        <v>102.44</v>
      </c>
      <c r="HR197">
        <v>103.456</v>
      </c>
    </row>
    <row r="198" spans="1:226" x14ac:dyDescent="0.2">
      <c r="A198">
        <v>204</v>
      </c>
      <c r="B198">
        <v>1656172773.5</v>
      </c>
      <c r="C198">
        <v>3469.5</v>
      </c>
      <c r="D198" t="s">
        <v>724</v>
      </c>
      <c r="E198" t="s">
        <v>725</v>
      </c>
      <c r="F198">
        <v>5</v>
      </c>
      <c r="G198" t="s">
        <v>596</v>
      </c>
      <c r="H198" t="s">
        <v>352</v>
      </c>
      <c r="I198">
        <v>1656172766.0185201</v>
      </c>
      <c r="J198">
        <f t="shared" si="102"/>
        <v>3.8280142960368762E-3</v>
      </c>
      <c r="K198">
        <f t="shared" si="103"/>
        <v>3.8280142960368764</v>
      </c>
      <c r="L198">
        <f t="shared" si="104"/>
        <v>21.833325336645821</v>
      </c>
      <c r="M198">
        <f t="shared" si="105"/>
        <v>1034.3070370370399</v>
      </c>
      <c r="N198">
        <f t="shared" si="106"/>
        <v>726.18299842482338</v>
      </c>
      <c r="O198">
        <f t="shared" si="107"/>
        <v>55.509636986246306</v>
      </c>
      <c r="P198">
        <f t="shared" si="108"/>
        <v>79.062727002400024</v>
      </c>
      <c r="Q198">
        <f t="shared" si="109"/>
        <v>0.1339946520266371</v>
      </c>
      <c r="R198">
        <f t="shared" si="110"/>
        <v>2.6659768606603356</v>
      </c>
      <c r="S198">
        <f t="shared" si="111"/>
        <v>0.13036252221491162</v>
      </c>
      <c r="T198">
        <f t="shared" si="112"/>
        <v>8.1794708267645747E-2</v>
      </c>
      <c r="U198">
        <f t="shared" si="113"/>
        <v>321.51383672846202</v>
      </c>
      <c r="V198">
        <f t="shared" si="114"/>
        <v>29.192192808936326</v>
      </c>
      <c r="W198">
        <f t="shared" si="115"/>
        <v>29.192192808936326</v>
      </c>
      <c r="X198">
        <f t="shared" si="116"/>
        <v>4.0667177030600268</v>
      </c>
      <c r="Y198">
        <f t="shared" si="117"/>
        <v>49.714852639887361</v>
      </c>
      <c r="Z198">
        <f t="shared" si="118"/>
        <v>1.9098452885599226</v>
      </c>
      <c r="AA198">
        <f t="shared" si="119"/>
        <v>3.8415990134658675</v>
      </c>
      <c r="AB198">
        <f t="shared" si="120"/>
        <v>2.1568724145001044</v>
      </c>
      <c r="AC198">
        <f t="shared" si="121"/>
        <v>-168.81543045522625</v>
      </c>
      <c r="AD198">
        <f t="shared" si="122"/>
        <v>-141.13468108786029</v>
      </c>
      <c r="AE198">
        <f t="shared" si="123"/>
        <v>-11.620395397792404</v>
      </c>
      <c r="AF198">
        <f t="shared" si="124"/>
        <v>-5.6670212416889854E-2</v>
      </c>
      <c r="AG198">
        <f t="shared" si="125"/>
        <v>44.973812240336265</v>
      </c>
      <c r="AH198">
        <f t="shared" si="126"/>
        <v>3.8123993087577297</v>
      </c>
      <c r="AI198">
        <f t="shared" si="127"/>
        <v>21.833325336645821</v>
      </c>
      <c r="AJ198">
        <v>1120.75008311029</v>
      </c>
      <c r="AK198">
        <v>1084.8133333333301</v>
      </c>
      <c r="AL198">
        <v>3.4521952692434299</v>
      </c>
      <c r="AM198">
        <v>66.908545016606197</v>
      </c>
      <c r="AN198">
        <f t="shared" si="128"/>
        <v>3.8280142960368764</v>
      </c>
      <c r="AO198">
        <v>21.353897022005299</v>
      </c>
      <c r="AP198">
        <v>25.004016969696998</v>
      </c>
      <c r="AQ198">
        <v>1.5525398990154601E-3</v>
      </c>
      <c r="AR198">
        <v>77.415575398993695</v>
      </c>
      <c r="AS198">
        <v>3</v>
      </c>
      <c r="AT198">
        <v>1</v>
      </c>
      <c r="AU198">
        <f t="shared" si="129"/>
        <v>1</v>
      </c>
      <c r="AV198">
        <f t="shared" si="130"/>
        <v>0</v>
      </c>
      <c r="AW198">
        <f t="shared" si="131"/>
        <v>40228.68071920178</v>
      </c>
      <c r="AX198">
        <f t="shared" si="132"/>
        <v>1999.9829629629601</v>
      </c>
      <c r="AY198">
        <f t="shared" si="133"/>
        <v>1681.1859768886657</v>
      </c>
      <c r="AZ198">
        <f t="shared" si="134"/>
        <v>0.84060014911227088</v>
      </c>
      <c r="BA198">
        <f t="shared" si="135"/>
        <v>0.16075828778668277</v>
      </c>
      <c r="BB198">
        <v>4.9000000000000004</v>
      </c>
      <c r="BC198">
        <v>0.5</v>
      </c>
      <c r="BD198" t="s">
        <v>353</v>
      </c>
      <c r="BE198">
        <v>2</v>
      </c>
      <c r="BF198" t="b">
        <v>1</v>
      </c>
      <c r="BG198">
        <v>1656172766.0185201</v>
      </c>
      <c r="BH198">
        <v>1034.3070370370399</v>
      </c>
      <c r="BI198">
        <v>1082.2429629629601</v>
      </c>
      <c r="BJ198">
        <v>24.9848</v>
      </c>
      <c r="BK198">
        <v>21.342203703703699</v>
      </c>
      <c r="BL198">
        <v>1019.59388888889</v>
      </c>
      <c r="BM198">
        <v>24.589877777777801</v>
      </c>
      <c r="BN198">
        <v>500.02855555555601</v>
      </c>
      <c r="BO198">
        <v>76.340303703703697</v>
      </c>
      <c r="BP198">
        <v>9.9983533333333305E-2</v>
      </c>
      <c r="BQ198">
        <v>28.210237037037</v>
      </c>
      <c r="BR198">
        <v>28.461807407407399</v>
      </c>
      <c r="BS198">
        <v>999.9</v>
      </c>
      <c r="BT198">
        <v>0</v>
      </c>
      <c r="BU198">
        <v>0</v>
      </c>
      <c r="BV198">
        <v>10006.296296296299</v>
      </c>
      <c r="BW198">
        <v>0</v>
      </c>
      <c r="BX198">
        <v>284.108259259259</v>
      </c>
      <c r="BY198">
        <v>-47.935807407407403</v>
      </c>
      <c r="BZ198">
        <v>1060.81111111111</v>
      </c>
      <c r="CA198">
        <v>1105.8444444444399</v>
      </c>
      <c r="CB198">
        <v>3.6426040740740699</v>
      </c>
      <c r="CC198">
        <v>1082.2429629629601</v>
      </c>
      <c r="CD198">
        <v>21.342203703703699</v>
      </c>
      <c r="CE198">
        <v>1.90734703703704</v>
      </c>
      <c r="CF198">
        <v>1.6292703703703699</v>
      </c>
      <c r="CG198">
        <v>16.695455555555601</v>
      </c>
      <c r="CH198">
        <v>14.238451851851901</v>
      </c>
      <c r="CI198">
        <v>1999.9829629629601</v>
      </c>
      <c r="CJ198">
        <v>0.97999711111111099</v>
      </c>
      <c r="CK198">
        <v>2.0003137037036999E-2</v>
      </c>
      <c r="CL198">
        <v>0</v>
      </c>
      <c r="CM198">
        <v>2.34188888888889</v>
      </c>
      <c r="CN198">
        <v>0</v>
      </c>
      <c r="CO198">
        <v>5127.1111111111104</v>
      </c>
      <c r="CP198">
        <v>17299.9777777778</v>
      </c>
      <c r="CQ198">
        <v>41.125</v>
      </c>
      <c r="CR198">
        <v>41.465000000000003</v>
      </c>
      <c r="CS198">
        <v>40.844666666666697</v>
      </c>
      <c r="CT198">
        <v>40.173222222222201</v>
      </c>
      <c r="CU198">
        <v>40.436999999999998</v>
      </c>
      <c r="CV198">
        <v>1959.9748148148101</v>
      </c>
      <c r="CW198">
        <v>40.0096296296296</v>
      </c>
      <c r="CX198">
        <v>0</v>
      </c>
      <c r="CY198">
        <v>1656172773</v>
      </c>
      <c r="CZ198">
        <v>0</v>
      </c>
      <c r="DA198">
        <v>0</v>
      </c>
      <c r="DB198" t="s">
        <v>354</v>
      </c>
      <c r="DC198">
        <v>1656081770.5</v>
      </c>
      <c r="DD198">
        <v>1655399214.5999999</v>
      </c>
      <c r="DE198">
        <v>0</v>
      </c>
      <c r="DF198">
        <v>0.13400000000000001</v>
      </c>
      <c r="DG198">
        <v>-0.06</v>
      </c>
      <c r="DH198">
        <v>9.3309999999999995</v>
      </c>
      <c r="DI198">
        <v>0.51100000000000001</v>
      </c>
      <c r="DJ198">
        <v>421</v>
      </c>
      <c r="DK198">
        <v>25</v>
      </c>
      <c r="DL198">
        <v>1.93</v>
      </c>
      <c r="DM198">
        <v>0.15</v>
      </c>
      <c r="DN198">
        <v>-47.896050000000002</v>
      </c>
      <c r="DO198">
        <v>-1.69130656660392</v>
      </c>
      <c r="DP198">
        <v>0.45362743964623697</v>
      </c>
      <c r="DQ198">
        <v>0</v>
      </c>
      <c r="DR198">
        <v>3.6307635</v>
      </c>
      <c r="DS198">
        <v>0.17860637898685899</v>
      </c>
      <c r="DT198">
        <v>1.82597515796354E-2</v>
      </c>
      <c r="DU198">
        <v>0</v>
      </c>
      <c r="DV198">
        <v>0</v>
      </c>
      <c r="DW198">
        <v>2</v>
      </c>
      <c r="DX198" t="s">
        <v>359</v>
      </c>
      <c r="DY198">
        <v>2.9700899999999999</v>
      </c>
      <c r="DZ198">
        <v>2.75332</v>
      </c>
      <c r="EA198">
        <v>0.14607000000000001</v>
      </c>
      <c r="EB198">
        <v>0.15148600000000001</v>
      </c>
      <c r="EC198">
        <v>9.0136400000000005E-2</v>
      </c>
      <c r="ED198">
        <v>8.1302600000000003E-2</v>
      </c>
      <c r="EE198">
        <v>33279.9</v>
      </c>
      <c r="EF198">
        <v>36256.6</v>
      </c>
      <c r="EG198">
        <v>35330.6</v>
      </c>
      <c r="EH198">
        <v>38767.5</v>
      </c>
      <c r="EI198">
        <v>45581.9</v>
      </c>
      <c r="EJ198">
        <v>51401.9</v>
      </c>
      <c r="EK198">
        <v>55217.3</v>
      </c>
      <c r="EL198">
        <v>62134.7</v>
      </c>
      <c r="EM198">
        <v>1.863</v>
      </c>
      <c r="EN198">
        <v>2.1928000000000001</v>
      </c>
      <c r="EO198">
        <v>-4.0233100000000001E-2</v>
      </c>
      <c r="EP198">
        <v>0</v>
      </c>
      <c r="EQ198">
        <v>29.1493</v>
      </c>
      <c r="ER198">
        <v>999.9</v>
      </c>
      <c r="ES198">
        <v>49.152000000000001</v>
      </c>
      <c r="ET198">
        <v>31.803999999999998</v>
      </c>
      <c r="EU198">
        <v>30.404800000000002</v>
      </c>
      <c r="EV198">
        <v>53.6464</v>
      </c>
      <c r="EW198">
        <v>39.262799999999999</v>
      </c>
      <c r="EX198">
        <v>2</v>
      </c>
      <c r="EY198">
        <v>0.13164600000000001</v>
      </c>
      <c r="EZ198">
        <v>1.90523</v>
      </c>
      <c r="FA198">
        <v>20.135300000000001</v>
      </c>
      <c r="FB198">
        <v>5.1957300000000002</v>
      </c>
      <c r="FC198">
        <v>12.008800000000001</v>
      </c>
      <c r="FD198">
        <v>4.9756</v>
      </c>
      <c r="FE198">
        <v>3.2936000000000001</v>
      </c>
      <c r="FF198">
        <v>9999</v>
      </c>
      <c r="FG198">
        <v>9999</v>
      </c>
      <c r="FH198">
        <v>9999</v>
      </c>
      <c r="FI198">
        <v>546.6</v>
      </c>
      <c r="FJ198">
        <v>1.8631</v>
      </c>
      <c r="FK198">
        <v>1.86795</v>
      </c>
      <c r="FL198">
        <v>1.86768</v>
      </c>
      <c r="FM198">
        <v>1.86887</v>
      </c>
      <c r="FN198">
        <v>1.8696600000000001</v>
      </c>
      <c r="FO198">
        <v>1.8656900000000001</v>
      </c>
      <c r="FP198">
        <v>1.86676</v>
      </c>
      <c r="FQ198">
        <v>1.8681300000000001</v>
      </c>
      <c r="FR198">
        <v>5</v>
      </c>
      <c r="FS198">
        <v>0</v>
      </c>
      <c r="FT198">
        <v>0</v>
      </c>
      <c r="FU198">
        <v>0</v>
      </c>
      <c r="FV198" t="s">
        <v>356</v>
      </c>
      <c r="FW198" t="s">
        <v>357</v>
      </c>
      <c r="FX198" t="s">
        <v>358</v>
      </c>
      <c r="FY198" t="s">
        <v>358</v>
      </c>
      <c r="FZ198" t="s">
        <v>358</v>
      </c>
      <c r="GA198" t="s">
        <v>358</v>
      </c>
      <c r="GB198">
        <v>0</v>
      </c>
      <c r="GC198">
        <v>100</v>
      </c>
      <c r="GD198">
        <v>100</v>
      </c>
      <c r="GE198">
        <v>14.9</v>
      </c>
      <c r="GF198">
        <v>0.39550000000000002</v>
      </c>
      <c r="GG198">
        <v>5.6659111101770199</v>
      </c>
      <c r="GH198">
        <v>9.7043563482216103E-3</v>
      </c>
      <c r="GI198">
        <v>-6.1047874590071599E-7</v>
      </c>
      <c r="GJ198">
        <v>-2.0035481135848299E-10</v>
      </c>
      <c r="GK198">
        <v>-3.5135532291547797E-2</v>
      </c>
      <c r="GL198">
        <v>-2.6720997246463701E-3</v>
      </c>
      <c r="GM198">
        <v>1.0346449865754101E-3</v>
      </c>
      <c r="GN198">
        <v>-8.7332016154656395E-6</v>
      </c>
      <c r="GO198">
        <v>13</v>
      </c>
      <c r="GP198">
        <v>1798</v>
      </c>
      <c r="GQ198">
        <v>1</v>
      </c>
      <c r="GR198">
        <v>47</v>
      </c>
      <c r="GS198">
        <v>1516.7</v>
      </c>
      <c r="GT198">
        <v>12892.6</v>
      </c>
      <c r="GU198">
        <v>2.8601100000000002</v>
      </c>
      <c r="GV198">
        <v>2.6122999999999998</v>
      </c>
      <c r="GW198">
        <v>2.2485400000000002</v>
      </c>
      <c r="GX198">
        <v>2.7221700000000002</v>
      </c>
      <c r="GY198">
        <v>1.9958499999999999</v>
      </c>
      <c r="GZ198">
        <v>2.3278799999999999</v>
      </c>
      <c r="HA198">
        <v>37.9649</v>
      </c>
      <c r="HB198">
        <v>15.392899999999999</v>
      </c>
      <c r="HC198">
        <v>18</v>
      </c>
      <c r="HD198">
        <v>440.93</v>
      </c>
      <c r="HE198">
        <v>671.40200000000004</v>
      </c>
      <c r="HF198">
        <v>23.001300000000001</v>
      </c>
      <c r="HG198">
        <v>28.922000000000001</v>
      </c>
      <c r="HH198">
        <v>30.000800000000002</v>
      </c>
      <c r="HI198">
        <v>28.744700000000002</v>
      </c>
      <c r="HJ198">
        <v>28.653600000000001</v>
      </c>
      <c r="HK198">
        <v>57.3658</v>
      </c>
      <c r="HL198">
        <v>31.224399999999999</v>
      </c>
      <c r="HM198">
        <v>0</v>
      </c>
      <c r="HN198">
        <v>23</v>
      </c>
      <c r="HO198">
        <v>1126.24</v>
      </c>
      <c r="HP198">
        <v>21.383400000000002</v>
      </c>
      <c r="HQ198">
        <v>102.437</v>
      </c>
      <c r="HR198">
        <v>103.45399999999999</v>
      </c>
    </row>
    <row r="199" spans="1:226" x14ac:dyDescent="0.2">
      <c r="A199">
        <v>205</v>
      </c>
      <c r="B199">
        <v>1656172778.5</v>
      </c>
      <c r="C199">
        <v>3474.5</v>
      </c>
      <c r="D199" t="s">
        <v>726</v>
      </c>
      <c r="E199" t="s">
        <v>727</v>
      </c>
      <c r="F199">
        <v>5</v>
      </c>
      <c r="G199" t="s">
        <v>596</v>
      </c>
      <c r="H199" t="s">
        <v>352</v>
      </c>
      <c r="I199">
        <v>1656172770.7321401</v>
      </c>
      <c r="J199">
        <f t="shared" si="102"/>
        <v>3.8390039138196915E-3</v>
      </c>
      <c r="K199">
        <f t="shared" si="103"/>
        <v>3.8390039138196914</v>
      </c>
      <c r="L199">
        <f t="shared" si="104"/>
        <v>22.452109225975608</v>
      </c>
      <c r="M199">
        <f t="shared" si="105"/>
        <v>1049.96178571429</v>
      </c>
      <c r="N199">
        <f t="shared" si="106"/>
        <v>734.10434417981708</v>
      </c>
      <c r="O199">
        <f t="shared" si="107"/>
        <v>56.115232518791984</v>
      </c>
      <c r="P199">
        <f t="shared" si="108"/>
        <v>80.259502900818418</v>
      </c>
      <c r="Q199">
        <f t="shared" si="109"/>
        <v>0.13421505989083382</v>
      </c>
      <c r="R199">
        <f t="shared" si="110"/>
        <v>2.6644473336209509</v>
      </c>
      <c r="S199">
        <f t="shared" si="111"/>
        <v>0.13056911563241935</v>
      </c>
      <c r="T199">
        <f t="shared" si="112"/>
        <v>8.192502138892846E-2</v>
      </c>
      <c r="U199">
        <f t="shared" si="113"/>
        <v>321.5157639939797</v>
      </c>
      <c r="V199">
        <f t="shared" si="114"/>
        <v>29.207539797153949</v>
      </c>
      <c r="W199">
        <f t="shared" si="115"/>
        <v>29.207539797153949</v>
      </c>
      <c r="X199">
        <f t="shared" si="116"/>
        <v>4.070325454400904</v>
      </c>
      <c r="Y199">
        <f t="shared" si="117"/>
        <v>49.6863873894523</v>
      </c>
      <c r="Z199">
        <f t="shared" si="118"/>
        <v>1.9107463762318029</v>
      </c>
      <c r="AA199">
        <f t="shared" si="119"/>
        <v>3.8456134096749133</v>
      </c>
      <c r="AB199">
        <f t="shared" si="120"/>
        <v>2.1595790781691013</v>
      </c>
      <c r="AC199">
        <f t="shared" si="121"/>
        <v>-169.30007259944838</v>
      </c>
      <c r="AD199">
        <f t="shared" si="122"/>
        <v>-140.68050076885791</v>
      </c>
      <c r="AE199">
        <f t="shared" si="123"/>
        <v>-11.591567737575833</v>
      </c>
      <c r="AF199">
        <f t="shared" si="124"/>
        <v>-5.6377111902406796E-2</v>
      </c>
      <c r="AG199">
        <f t="shared" si="125"/>
        <v>45.146926439965874</v>
      </c>
      <c r="AH199">
        <f t="shared" si="126"/>
        <v>3.8229115799976254</v>
      </c>
      <c r="AI199">
        <f t="shared" si="127"/>
        <v>22.452109225975608</v>
      </c>
      <c r="AJ199">
        <v>1137.6703192985401</v>
      </c>
      <c r="AK199">
        <v>1101.48472727273</v>
      </c>
      <c r="AL199">
        <v>3.36162150193715</v>
      </c>
      <c r="AM199">
        <v>66.908545016606197</v>
      </c>
      <c r="AN199">
        <f t="shared" si="128"/>
        <v>3.8390039138196914</v>
      </c>
      <c r="AO199">
        <v>21.338707216091599</v>
      </c>
      <c r="AP199">
        <v>25.004461818181799</v>
      </c>
      <c r="AQ199">
        <v>4.4854315107476802E-4</v>
      </c>
      <c r="AR199">
        <v>77.415575398993695</v>
      </c>
      <c r="AS199">
        <v>3</v>
      </c>
      <c r="AT199">
        <v>1</v>
      </c>
      <c r="AU199">
        <f t="shared" si="129"/>
        <v>1</v>
      </c>
      <c r="AV199">
        <f t="shared" si="130"/>
        <v>0</v>
      </c>
      <c r="AW199">
        <f t="shared" si="131"/>
        <v>40192.364718611621</v>
      </c>
      <c r="AX199">
        <f t="shared" si="132"/>
        <v>1999.9932142857101</v>
      </c>
      <c r="AY199">
        <f t="shared" si="133"/>
        <v>1681.1947388569811</v>
      </c>
      <c r="AZ199">
        <f t="shared" si="134"/>
        <v>0.84060022146495794</v>
      </c>
      <c r="BA199">
        <f t="shared" si="135"/>
        <v>0.16075842742736896</v>
      </c>
      <c r="BB199">
        <v>4.9000000000000004</v>
      </c>
      <c r="BC199">
        <v>0.5</v>
      </c>
      <c r="BD199" t="s">
        <v>353</v>
      </c>
      <c r="BE199">
        <v>2</v>
      </c>
      <c r="BF199" t="b">
        <v>1</v>
      </c>
      <c r="BG199">
        <v>1656172770.7321401</v>
      </c>
      <c r="BH199">
        <v>1049.96178571429</v>
      </c>
      <c r="BI199">
        <v>1098.13571428571</v>
      </c>
      <c r="BJ199">
        <v>24.996549999999999</v>
      </c>
      <c r="BK199">
        <v>21.344024999999998</v>
      </c>
      <c r="BL199">
        <v>1035.12785714286</v>
      </c>
      <c r="BM199">
        <v>24.601257142857101</v>
      </c>
      <c r="BN199">
        <v>500.03832142857101</v>
      </c>
      <c r="BO199">
        <v>76.340296428571406</v>
      </c>
      <c r="BP199">
        <v>0.100107396428571</v>
      </c>
      <c r="BQ199">
        <v>28.228182142857101</v>
      </c>
      <c r="BR199">
        <v>28.481978571428598</v>
      </c>
      <c r="BS199">
        <v>999.9</v>
      </c>
      <c r="BT199">
        <v>0</v>
      </c>
      <c r="BU199">
        <v>0</v>
      </c>
      <c r="BV199">
        <v>9997.5</v>
      </c>
      <c r="BW199">
        <v>0</v>
      </c>
      <c r="BX199">
        <v>284.49192857142901</v>
      </c>
      <c r="BY199">
        <v>-48.1733928571429</v>
      </c>
      <c r="BZ199">
        <v>1076.8800000000001</v>
      </c>
      <c r="CA199">
        <v>1122.0857142857101</v>
      </c>
      <c r="CB199">
        <v>3.6525292857142899</v>
      </c>
      <c r="CC199">
        <v>1098.13571428571</v>
      </c>
      <c r="CD199">
        <v>21.344024999999998</v>
      </c>
      <c r="CE199">
        <v>1.9082435714285699</v>
      </c>
      <c r="CF199">
        <v>1.6294096428571401</v>
      </c>
      <c r="CG199">
        <v>16.702860714285698</v>
      </c>
      <c r="CH199">
        <v>14.239767857142899</v>
      </c>
      <c r="CI199">
        <v>1999.9932142857101</v>
      </c>
      <c r="CJ199">
        <v>0.979994785714286</v>
      </c>
      <c r="CK199">
        <v>2.00054428571429E-2</v>
      </c>
      <c r="CL199">
        <v>0</v>
      </c>
      <c r="CM199">
        <v>2.31333928571429</v>
      </c>
      <c r="CN199">
        <v>0</v>
      </c>
      <c r="CO199">
        <v>5123.6135714285701</v>
      </c>
      <c r="CP199">
        <v>17300.064285714299</v>
      </c>
      <c r="CQ199">
        <v>41.125</v>
      </c>
      <c r="CR199">
        <v>41.484250000000003</v>
      </c>
      <c r="CS199">
        <v>40.863750000000003</v>
      </c>
      <c r="CT199">
        <v>40.186999999999998</v>
      </c>
      <c r="CU199">
        <v>40.452750000000002</v>
      </c>
      <c r="CV199">
        <v>1959.97928571429</v>
      </c>
      <c r="CW199">
        <v>40.014642857142903</v>
      </c>
      <c r="CX199">
        <v>0</v>
      </c>
      <c r="CY199">
        <v>1656172777.8</v>
      </c>
      <c r="CZ199">
        <v>0</v>
      </c>
      <c r="DA199">
        <v>0</v>
      </c>
      <c r="DB199" t="s">
        <v>354</v>
      </c>
      <c r="DC199">
        <v>1656081770.5</v>
      </c>
      <c r="DD199">
        <v>1655399214.5999999</v>
      </c>
      <c r="DE199">
        <v>0</v>
      </c>
      <c r="DF199">
        <v>0.13400000000000001</v>
      </c>
      <c r="DG199">
        <v>-0.06</v>
      </c>
      <c r="DH199">
        <v>9.3309999999999995</v>
      </c>
      <c r="DI199">
        <v>0.51100000000000001</v>
      </c>
      <c r="DJ199">
        <v>421</v>
      </c>
      <c r="DK199">
        <v>25</v>
      </c>
      <c r="DL199">
        <v>1.93</v>
      </c>
      <c r="DM199">
        <v>0.15</v>
      </c>
      <c r="DN199">
        <v>-47.986392500000001</v>
      </c>
      <c r="DO199">
        <v>-0.89244540337710898</v>
      </c>
      <c r="DP199">
        <v>0.45868016383287202</v>
      </c>
      <c r="DQ199">
        <v>0</v>
      </c>
      <c r="DR199">
        <v>3.6447764999999999</v>
      </c>
      <c r="DS199">
        <v>0.16146506566604599</v>
      </c>
      <c r="DT199">
        <v>1.7038798600546901E-2</v>
      </c>
      <c r="DU199">
        <v>0</v>
      </c>
      <c r="DV199">
        <v>0</v>
      </c>
      <c r="DW199">
        <v>2</v>
      </c>
      <c r="DX199" t="s">
        <v>359</v>
      </c>
      <c r="DY199">
        <v>2.9708000000000001</v>
      </c>
      <c r="DZ199">
        <v>2.7541899999999999</v>
      </c>
      <c r="EA199">
        <v>0.14754400000000001</v>
      </c>
      <c r="EB199">
        <v>0.15296100000000001</v>
      </c>
      <c r="EC199">
        <v>9.0149999999999994E-2</v>
      </c>
      <c r="ED199">
        <v>8.1335599999999994E-2</v>
      </c>
      <c r="EE199">
        <v>33221.800000000003</v>
      </c>
      <c r="EF199">
        <v>36192.300000000003</v>
      </c>
      <c r="EG199">
        <v>35330</v>
      </c>
      <c r="EH199">
        <v>38766.199999999997</v>
      </c>
      <c r="EI199">
        <v>45580.9</v>
      </c>
      <c r="EJ199">
        <v>51398.6</v>
      </c>
      <c r="EK199">
        <v>55216.9</v>
      </c>
      <c r="EL199">
        <v>62133</v>
      </c>
      <c r="EM199">
        <v>1.8646</v>
      </c>
      <c r="EN199">
        <v>2.1920000000000002</v>
      </c>
      <c r="EO199">
        <v>-4.2170300000000001E-2</v>
      </c>
      <c r="EP199">
        <v>0</v>
      </c>
      <c r="EQ199">
        <v>29.194500000000001</v>
      </c>
      <c r="ER199">
        <v>999.9</v>
      </c>
      <c r="ES199">
        <v>49.152000000000001</v>
      </c>
      <c r="ET199">
        <v>31.814</v>
      </c>
      <c r="EU199">
        <v>30.4209</v>
      </c>
      <c r="EV199">
        <v>54.106400000000001</v>
      </c>
      <c r="EW199">
        <v>39.238799999999998</v>
      </c>
      <c r="EX199">
        <v>2</v>
      </c>
      <c r="EY199">
        <v>0.132276</v>
      </c>
      <c r="EZ199">
        <v>1.90828</v>
      </c>
      <c r="FA199">
        <v>20.135899999999999</v>
      </c>
      <c r="FB199">
        <v>5.1981200000000003</v>
      </c>
      <c r="FC199">
        <v>12.0099</v>
      </c>
      <c r="FD199">
        <v>4.9752000000000001</v>
      </c>
      <c r="FE199">
        <v>3.2936000000000001</v>
      </c>
      <c r="FF199">
        <v>9999</v>
      </c>
      <c r="FG199">
        <v>9999</v>
      </c>
      <c r="FH199">
        <v>9999</v>
      </c>
      <c r="FI199">
        <v>546.6</v>
      </c>
      <c r="FJ199">
        <v>1.8631</v>
      </c>
      <c r="FK199">
        <v>1.86795</v>
      </c>
      <c r="FL199">
        <v>1.86768</v>
      </c>
      <c r="FM199">
        <v>1.8689</v>
      </c>
      <c r="FN199">
        <v>1.8696600000000001</v>
      </c>
      <c r="FO199">
        <v>1.8656900000000001</v>
      </c>
      <c r="FP199">
        <v>1.86676</v>
      </c>
      <c r="FQ199">
        <v>1.8681300000000001</v>
      </c>
      <c r="FR199">
        <v>5</v>
      </c>
      <c r="FS199">
        <v>0</v>
      </c>
      <c r="FT199">
        <v>0</v>
      </c>
      <c r="FU199">
        <v>0</v>
      </c>
      <c r="FV199" t="s">
        <v>356</v>
      </c>
      <c r="FW199" t="s">
        <v>357</v>
      </c>
      <c r="FX199" t="s">
        <v>358</v>
      </c>
      <c r="FY199" t="s">
        <v>358</v>
      </c>
      <c r="FZ199" t="s">
        <v>358</v>
      </c>
      <c r="GA199" t="s">
        <v>358</v>
      </c>
      <c r="GB199">
        <v>0</v>
      </c>
      <c r="GC199">
        <v>100</v>
      </c>
      <c r="GD199">
        <v>100</v>
      </c>
      <c r="GE199">
        <v>15.03</v>
      </c>
      <c r="GF199">
        <v>0.3957</v>
      </c>
      <c r="GG199">
        <v>5.6659111101770199</v>
      </c>
      <c r="GH199">
        <v>9.7043563482216103E-3</v>
      </c>
      <c r="GI199">
        <v>-6.1047874590071599E-7</v>
      </c>
      <c r="GJ199">
        <v>-2.0035481135848299E-10</v>
      </c>
      <c r="GK199">
        <v>-3.5135532291547797E-2</v>
      </c>
      <c r="GL199">
        <v>-2.6720997246463701E-3</v>
      </c>
      <c r="GM199">
        <v>1.0346449865754101E-3</v>
      </c>
      <c r="GN199">
        <v>-8.7332016154656395E-6</v>
      </c>
      <c r="GO199">
        <v>13</v>
      </c>
      <c r="GP199">
        <v>1798</v>
      </c>
      <c r="GQ199">
        <v>1</v>
      </c>
      <c r="GR199">
        <v>47</v>
      </c>
      <c r="GS199">
        <v>1516.8</v>
      </c>
      <c r="GT199">
        <v>12892.7</v>
      </c>
      <c r="GU199">
        <v>2.8955099999999998</v>
      </c>
      <c r="GV199">
        <v>2.6074199999999998</v>
      </c>
      <c r="GW199">
        <v>2.2485400000000002</v>
      </c>
      <c r="GX199">
        <v>2.7221700000000002</v>
      </c>
      <c r="GY199">
        <v>1.9958499999999999</v>
      </c>
      <c r="GZ199">
        <v>2.34375</v>
      </c>
      <c r="HA199">
        <v>37.9649</v>
      </c>
      <c r="HB199">
        <v>15.3841</v>
      </c>
      <c r="HC199">
        <v>18</v>
      </c>
      <c r="HD199">
        <v>441.971</v>
      </c>
      <c r="HE199">
        <v>670.846</v>
      </c>
      <c r="HF199">
        <v>23.000800000000002</v>
      </c>
      <c r="HG199">
        <v>28.931999999999999</v>
      </c>
      <c r="HH199">
        <v>30.000699999999998</v>
      </c>
      <c r="HI199">
        <v>28.7545</v>
      </c>
      <c r="HJ199">
        <v>28.6633</v>
      </c>
      <c r="HK199">
        <v>58.0015</v>
      </c>
      <c r="HL199">
        <v>31.224399999999999</v>
      </c>
      <c r="HM199">
        <v>0</v>
      </c>
      <c r="HN199">
        <v>23</v>
      </c>
      <c r="HO199">
        <v>1139.8800000000001</v>
      </c>
      <c r="HP199">
        <v>21.416599999999999</v>
      </c>
      <c r="HQ199">
        <v>102.43600000000001</v>
      </c>
      <c r="HR199">
        <v>103.45099999999999</v>
      </c>
    </row>
    <row r="200" spans="1:226" x14ac:dyDescent="0.2">
      <c r="A200">
        <v>206</v>
      </c>
      <c r="B200">
        <v>1656172783.5</v>
      </c>
      <c r="C200">
        <v>3479.5</v>
      </c>
      <c r="D200" t="s">
        <v>728</v>
      </c>
      <c r="E200" t="s">
        <v>729</v>
      </c>
      <c r="F200">
        <v>5</v>
      </c>
      <c r="G200" t="s">
        <v>596</v>
      </c>
      <c r="H200" t="s">
        <v>352</v>
      </c>
      <c r="I200">
        <v>1656172776</v>
      </c>
      <c r="J200">
        <f t="shared" si="102"/>
        <v>3.834567047271933E-3</v>
      </c>
      <c r="K200">
        <f t="shared" si="103"/>
        <v>3.8345670472719329</v>
      </c>
      <c r="L200">
        <f t="shared" si="104"/>
        <v>22.034610576715686</v>
      </c>
      <c r="M200">
        <f t="shared" si="105"/>
        <v>1067.5114814814799</v>
      </c>
      <c r="N200">
        <f t="shared" si="106"/>
        <v>754.94492821262713</v>
      </c>
      <c r="O200">
        <f t="shared" si="107"/>
        <v>57.709096888480211</v>
      </c>
      <c r="P200">
        <f t="shared" si="108"/>
        <v>81.602142371143856</v>
      </c>
      <c r="Q200">
        <f t="shared" si="109"/>
        <v>0.13379741735409664</v>
      </c>
      <c r="R200">
        <f t="shared" si="110"/>
        <v>2.6625848923495492</v>
      </c>
      <c r="S200">
        <f t="shared" si="111"/>
        <v>0.13017133771208422</v>
      </c>
      <c r="T200">
        <f t="shared" si="112"/>
        <v>8.1674689619168808E-2</v>
      </c>
      <c r="U200">
        <f t="shared" si="113"/>
        <v>321.51642169746759</v>
      </c>
      <c r="V200">
        <f t="shared" si="114"/>
        <v>29.227359944192912</v>
      </c>
      <c r="W200">
        <f t="shared" si="115"/>
        <v>29.227359944192912</v>
      </c>
      <c r="X200">
        <f t="shared" si="116"/>
        <v>4.0749888793388109</v>
      </c>
      <c r="Y200">
        <f t="shared" si="117"/>
        <v>49.65050597769212</v>
      </c>
      <c r="Z200">
        <f t="shared" si="118"/>
        <v>1.9113605295808895</v>
      </c>
      <c r="AA200">
        <f t="shared" si="119"/>
        <v>3.849629509193039</v>
      </c>
      <c r="AB200">
        <f t="shared" si="120"/>
        <v>2.1636283497579214</v>
      </c>
      <c r="AC200">
        <f t="shared" si="121"/>
        <v>-169.10440678469226</v>
      </c>
      <c r="AD200">
        <f t="shared" si="122"/>
        <v>-140.85257197397817</v>
      </c>
      <c r="AE200">
        <f t="shared" si="123"/>
        <v>-11.616044107814472</v>
      </c>
      <c r="AF200">
        <f t="shared" si="124"/>
        <v>-5.6601169017284292E-2</v>
      </c>
      <c r="AG200">
        <f t="shared" si="125"/>
        <v>45.066813192024206</v>
      </c>
      <c r="AH200">
        <f t="shared" si="126"/>
        <v>3.8308912566885471</v>
      </c>
      <c r="AI200">
        <f t="shared" si="127"/>
        <v>22.034610576715686</v>
      </c>
      <c r="AJ200">
        <v>1154.86369435038</v>
      </c>
      <c r="AK200">
        <v>1118.82436363636</v>
      </c>
      <c r="AL200">
        <v>3.4286305378862698</v>
      </c>
      <c r="AM200">
        <v>66.908545016606197</v>
      </c>
      <c r="AN200">
        <f t="shared" si="128"/>
        <v>3.8345670472719329</v>
      </c>
      <c r="AO200">
        <v>21.348500243805098</v>
      </c>
      <c r="AP200">
        <v>25.0109842424242</v>
      </c>
      <c r="AQ200">
        <v>2.2197286372392799E-4</v>
      </c>
      <c r="AR200">
        <v>77.415575398993695</v>
      </c>
      <c r="AS200">
        <v>4</v>
      </c>
      <c r="AT200">
        <v>1</v>
      </c>
      <c r="AU200">
        <f t="shared" si="129"/>
        <v>1</v>
      </c>
      <c r="AV200">
        <f t="shared" si="130"/>
        <v>0</v>
      </c>
      <c r="AW200">
        <f t="shared" si="131"/>
        <v>40148.696812465125</v>
      </c>
      <c r="AX200">
        <f t="shared" si="132"/>
        <v>1999.99740740741</v>
      </c>
      <c r="AY200">
        <f t="shared" si="133"/>
        <v>1681.1982551109522</v>
      </c>
      <c r="AZ200">
        <f t="shared" si="134"/>
        <v>0.84060021722242328</v>
      </c>
      <c r="BA200">
        <f t="shared" si="135"/>
        <v>0.16075841923927706</v>
      </c>
      <c r="BB200">
        <v>4.9000000000000004</v>
      </c>
      <c r="BC200">
        <v>0.5</v>
      </c>
      <c r="BD200" t="s">
        <v>353</v>
      </c>
      <c r="BE200">
        <v>2</v>
      </c>
      <c r="BF200" t="b">
        <v>1</v>
      </c>
      <c r="BG200">
        <v>1656172776</v>
      </c>
      <c r="BH200">
        <v>1067.5114814814799</v>
      </c>
      <c r="BI200">
        <v>1115.68</v>
      </c>
      <c r="BJ200">
        <v>25.004237037037001</v>
      </c>
      <c r="BK200">
        <v>21.344192592592599</v>
      </c>
      <c r="BL200">
        <v>1052.54185185185</v>
      </c>
      <c r="BM200">
        <v>24.608711111111099</v>
      </c>
      <c r="BN200">
        <v>500.04866666666697</v>
      </c>
      <c r="BO200">
        <v>76.341255555555506</v>
      </c>
      <c r="BP200">
        <v>0.100210214814815</v>
      </c>
      <c r="BQ200">
        <v>28.2461185185185</v>
      </c>
      <c r="BR200">
        <v>28.503318518518501</v>
      </c>
      <c r="BS200">
        <v>999.9</v>
      </c>
      <c r="BT200">
        <v>0</v>
      </c>
      <c r="BU200">
        <v>0</v>
      </c>
      <c r="BV200">
        <v>9986.6666666666697</v>
      </c>
      <c r="BW200">
        <v>0</v>
      </c>
      <c r="BX200">
        <v>284.93651851851899</v>
      </c>
      <c r="BY200">
        <v>-48.167992592592597</v>
      </c>
      <c r="BZ200">
        <v>1094.8888888888901</v>
      </c>
      <c r="CA200">
        <v>1140.01259259259</v>
      </c>
      <c r="CB200">
        <v>3.66005259259259</v>
      </c>
      <c r="CC200">
        <v>1115.68</v>
      </c>
      <c r="CD200">
        <v>21.344192592592599</v>
      </c>
      <c r="CE200">
        <v>1.90885555555556</v>
      </c>
      <c r="CF200">
        <v>1.6294414814814799</v>
      </c>
      <c r="CG200">
        <v>16.707899999999999</v>
      </c>
      <c r="CH200">
        <v>14.2400925925926</v>
      </c>
      <c r="CI200">
        <v>1999.99740740741</v>
      </c>
      <c r="CJ200">
        <v>0.979994740740741</v>
      </c>
      <c r="CK200">
        <v>2.0005440740740701E-2</v>
      </c>
      <c r="CL200">
        <v>0</v>
      </c>
      <c r="CM200">
        <v>2.3188259259259301</v>
      </c>
      <c r="CN200">
        <v>0</v>
      </c>
      <c r="CO200">
        <v>5119.6959259259302</v>
      </c>
      <c r="CP200">
        <v>17300.103703703699</v>
      </c>
      <c r="CQ200">
        <v>41.136481481481503</v>
      </c>
      <c r="CR200">
        <v>41.5</v>
      </c>
      <c r="CS200">
        <v>40.875</v>
      </c>
      <c r="CT200">
        <v>40.189333333333302</v>
      </c>
      <c r="CU200">
        <v>40.474333333333298</v>
      </c>
      <c r="CV200">
        <v>1959.9837037037</v>
      </c>
      <c r="CW200">
        <v>40.0144444444445</v>
      </c>
      <c r="CX200">
        <v>0</v>
      </c>
      <c r="CY200">
        <v>1656172782.5999999</v>
      </c>
      <c r="CZ200">
        <v>0</v>
      </c>
      <c r="DA200">
        <v>0</v>
      </c>
      <c r="DB200" t="s">
        <v>354</v>
      </c>
      <c r="DC200">
        <v>1656081770.5</v>
      </c>
      <c r="DD200">
        <v>1655399214.5999999</v>
      </c>
      <c r="DE200">
        <v>0</v>
      </c>
      <c r="DF200">
        <v>0.13400000000000001</v>
      </c>
      <c r="DG200">
        <v>-0.06</v>
      </c>
      <c r="DH200">
        <v>9.3309999999999995</v>
      </c>
      <c r="DI200">
        <v>0.51100000000000001</v>
      </c>
      <c r="DJ200">
        <v>421</v>
      </c>
      <c r="DK200">
        <v>25</v>
      </c>
      <c r="DL200">
        <v>1.93</v>
      </c>
      <c r="DM200">
        <v>0.15</v>
      </c>
      <c r="DN200">
        <v>-48.177227500000001</v>
      </c>
      <c r="DO200">
        <v>-0.41234859287037601</v>
      </c>
      <c r="DP200">
        <v>0.44309082984615</v>
      </c>
      <c r="DQ200">
        <v>0</v>
      </c>
      <c r="DR200">
        <v>3.6539807500000001</v>
      </c>
      <c r="DS200">
        <v>8.2308180112563897E-2</v>
      </c>
      <c r="DT200">
        <v>1.25231578261036E-2</v>
      </c>
      <c r="DU200">
        <v>1</v>
      </c>
      <c r="DV200">
        <v>1</v>
      </c>
      <c r="DW200">
        <v>2</v>
      </c>
      <c r="DX200" t="s">
        <v>355</v>
      </c>
      <c r="DY200">
        <v>2.9717500000000001</v>
      </c>
      <c r="DZ200">
        <v>2.7539400000000001</v>
      </c>
      <c r="EA200">
        <v>0.14899999999999999</v>
      </c>
      <c r="EB200">
        <v>0.15440699999999999</v>
      </c>
      <c r="EC200">
        <v>9.0143500000000001E-2</v>
      </c>
      <c r="ED200">
        <v>8.1372299999999995E-2</v>
      </c>
      <c r="EE200">
        <v>33164.9</v>
      </c>
      <c r="EF200">
        <v>36130.300000000003</v>
      </c>
      <c r="EG200">
        <v>35329.9</v>
      </c>
      <c r="EH200">
        <v>38766.1</v>
      </c>
      <c r="EI200">
        <v>45580.1</v>
      </c>
      <c r="EJ200">
        <v>51396.4</v>
      </c>
      <c r="EK200">
        <v>55215.5</v>
      </c>
      <c r="EL200">
        <v>62132.7</v>
      </c>
      <c r="EM200">
        <v>1.8632</v>
      </c>
      <c r="EN200">
        <v>2.1920000000000002</v>
      </c>
      <c r="EO200">
        <v>-4.3958400000000002E-2</v>
      </c>
      <c r="EP200">
        <v>0</v>
      </c>
      <c r="EQ200">
        <v>29.2332</v>
      </c>
      <c r="ER200">
        <v>999.9</v>
      </c>
      <c r="ES200">
        <v>49.127000000000002</v>
      </c>
      <c r="ET200">
        <v>31.824000000000002</v>
      </c>
      <c r="EU200">
        <v>30.4222</v>
      </c>
      <c r="EV200">
        <v>54.116399999999999</v>
      </c>
      <c r="EW200">
        <v>39.2027</v>
      </c>
      <c r="EX200">
        <v>2</v>
      </c>
      <c r="EY200">
        <v>0.13300799999999999</v>
      </c>
      <c r="EZ200">
        <v>1.9106799999999999</v>
      </c>
      <c r="FA200">
        <v>20.1355</v>
      </c>
      <c r="FB200">
        <v>5.1993200000000002</v>
      </c>
      <c r="FC200">
        <v>12.0099</v>
      </c>
      <c r="FD200">
        <v>4.976</v>
      </c>
      <c r="FE200">
        <v>3.2938000000000001</v>
      </c>
      <c r="FF200">
        <v>9999</v>
      </c>
      <c r="FG200">
        <v>9999</v>
      </c>
      <c r="FH200">
        <v>9999</v>
      </c>
      <c r="FI200">
        <v>546.6</v>
      </c>
      <c r="FJ200">
        <v>1.8631</v>
      </c>
      <c r="FK200">
        <v>1.8678300000000001</v>
      </c>
      <c r="FL200">
        <v>1.86768</v>
      </c>
      <c r="FM200">
        <v>1.8689</v>
      </c>
      <c r="FN200">
        <v>1.8696600000000001</v>
      </c>
      <c r="FO200">
        <v>1.8656900000000001</v>
      </c>
      <c r="FP200">
        <v>1.86676</v>
      </c>
      <c r="FQ200">
        <v>1.8681300000000001</v>
      </c>
      <c r="FR200">
        <v>5</v>
      </c>
      <c r="FS200">
        <v>0</v>
      </c>
      <c r="FT200">
        <v>0</v>
      </c>
      <c r="FU200">
        <v>0</v>
      </c>
      <c r="FV200" t="s">
        <v>356</v>
      </c>
      <c r="FW200" t="s">
        <v>357</v>
      </c>
      <c r="FX200" t="s">
        <v>358</v>
      </c>
      <c r="FY200" t="s">
        <v>358</v>
      </c>
      <c r="FZ200" t="s">
        <v>358</v>
      </c>
      <c r="GA200" t="s">
        <v>358</v>
      </c>
      <c r="GB200">
        <v>0</v>
      </c>
      <c r="GC200">
        <v>100</v>
      </c>
      <c r="GD200">
        <v>100</v>
      </c>
      <c r="GE200">
        <v>15.16</v>
      </c>
      <c r="GF200">
        <v>0.39560000000000001</v>
      </c>
      <c r="GG200">
        <v>5.6659111101770199</v>
      </c>
      <c r="GH200">
        <v>9.7043563482216103E-3</v>
      </c>
      <c r="GI200">
        <v>-6.1047874590071599E-7</v>
      </c>
      <c r="GJ200">
        <v>-2.0035481135848299E-10</v>
      </c>
      <c r="GK200">
        <v>-3.5135532291547797E-2</v>
      </c>
      <c r="GL200">
        <v>-2.6720997246463701E-3</v>
      </c>
      <c r="GM200">
        <v>1.0346449865754101E-3</v>
      </c>
      <c r="GN200">
        <v>-8.7332016154656395E-6</v>
      </c>
      <c r="GO200">
        <v>13</v>
      </c>
      <c r="GP200">
        <v>1798</v>
      </c>
      <c r="GQ200">
        <v>1</v>
      </c>
      <c r="GR200">
        <v>47</v>
      </c>
      <c r="GS200">
        <v>1516.9</v>
      </c>
      <c r="GT200">
        <v>12892.8</v>
      </c>
      <c r="GU200">
        <v>2.9284699999999999</v>
      </c>
      <c r="GV200">
        <v>2.6122999999999998</v>
      </c>
      <c r="GW200">
        <v>2.2485400000000002</v>
      </c>
      <c r="GX200">
        <v>2.7209500000000002</v>
      </c>
      <c r="GY200">
        <v>1.9958499999999999</v>
      </c>
      <c r="GZ200">
        <v>2.32178</v>
      </c>
      <c r="HA200">
        <v>37.989100000000001</v>
      </c>
      <c r="HB200">
        <v>15.375400000000001</v>
      </c>
      <c r="HC200">
        <v>18</v>
      </c>
      <c r="HD200">
        <v>441.17700000000002</v>
      </c>
      <c r="HE200">
        <v>670.91499999999996</v>
      </c>
      <c r="HF200">
        <v>23.000599999999999</v>
      </c>
      <c r="HG200">
        <v>28.941800000000001</v>
      </c>
      <c r="HH200">
        <v>30.000699999999998</v>
      </c>
      <c r="HI200">
        <v>28.761900000000001</v>
      </c>
      <c r="HJ200">
        <v>28.669599999999999</v>
      </c>
      <c r="HK200">
        <v>58.635399999999997</v>
      </c>
      <c r="HL200">
        <v>30.948</v>
      </c>
      <c r="HM200">
        <v>0</v>
      </c>
      <c r="HN200">
        <v>23</v>
      </c>
      <c r="HO200">
        <v>1160.0899999999999</v>
      </c>
      <c r="HP200">
        <v>21.451799999999999</v>
      </c>
      <c r="HQ200">
        <v>102.434</v>
      </c>
      <c r="HR200">
        <v>103.45099999999999</v>
      </c>
    </row>
    <row r="201" spans="1:226" x14ac:dyDescent="0.2">
      <c r="A201">
        <v>207</v>
      </c>
      <c r="B201">
        <v>1656172788.5</v>
      </c>
      <c r="C201">
        <v>3484.5</v>
      </c>
      <c r="D201" t="s">
        <v>730</v>
      </c>
      <c r="E201" t="s">
        <v>731</v>
      </c>
      <c r="F201">
        <v>5</v>
      </c>
      <c r="G201" t="s">
        <v>596</v>
      </c>
      <c r="H201" t="s">
        <v>352</v>
      </c>
      <c r="I201">
        <v>1656172780.7142899</v>
      </c>
      <c r="J201">
        <f t="shared" si="102"/>
        <v>3.8332846911579505E-3</v>
      </c>
      <c r="K201">
        <f t="shared" si="103"/>
        <v>3.8332846911579503</v>
      </c>
      <c r="L201">
        <f t="shared" si="104"/>
        <v>22.565214810794394</v>
      </c>
      <c r="M201">
        <f t="shared" si="105"/>
        <v>1083.1789285714301</v>
      </c>
      <c r="N201">
        <f t="shared" si="106"/>
        <v>762.97931916662537</v>
      </c>
      <c r="O201">
        <f t="shared" si="107"/>
        <v>58.323364616330323</v>
      </c>
      <c r="P201">
        <f t="shared" si="108"/>
        <v>82.799937047836238</v>
      </c>
      <c r="Q201">
        <f t="shared" si="109"/>
        <v>0.13354476742036234</v>
      </c>
      <c r="R201">
        <f t="shared" si="110"/>
        <v>2.6611485319566497</v>
      </c>
      <c r="S201">
        <f t="shared" si="111"/>
        <v>0.12993027695280202</v>
      </c>
      <c r="T201">
        <f t="shared" si="112"/>
        <v>8.1523022259680958E-2</v>
      </c>
      <c r="U201">
        <f t="shared" si="113"/>
        <v>321.5161525088966</v>
      </c>
      <c r="V201">
        <f t="shared" si="114"/>
        <v>29.242589861690497</v>
      </c>
      <c r="W201">
        <f t="shared" si="115"/>
        <v>29.242589861690497</v>
      </c>
      <c r="X201">
        <f t="shared" si="116"/>
        <v>4.0785754468057549</v>
      </c>
      <c r="Y201">
        <f t="shared" si="117"/>
        <v>49.618070293609847</v>
      </c>
      <c r="Z201">
        <f t="shared" si="118"/>
        <v>1.911711747861174</v>
      </c>
      <c r="AA201">
        <f t="shared" si="119"/>
        <v>3.8528538827665315</v>
      </c>
      <c r="AB201">
        <f t="shared" si="120"/>
        <v>2.1668636989445806</v>
      </c>
      <c r="AC201">
        <f t="shared" si="121"/>
        <v>-169.04785488006561</v>
      </c>
      <c r="AD201">
        <f t="shared" si="122"/>
        <v>-140.89728603338583</v>
      </c>
      <c r="AE201">
        <f t="shared" si="123"/>
        <v>-11.627715379069642</v>
      </c>
      <c r="AF201">
        <f t="shared" si="124"/>
        <v>-5.6703783624470816E-2</v>
      </c>
      <c r="AG201">
        <f t="shared" si="125"/>
        <v>45.148370135534755</v>
      </c>
      <c r="AH201">
        <f t="shared" si="126"/>
        <v>3.8253680707141089</v>
      </c>
      <c r="AI201">
        <f t="shared" si="127"/>
        <v>22.565214810794394</v>
      </c>
      <c r="AJ201">
        <v>1172.0074137230199</v>
      </c>
      <c r="AK201">
        <v>1135.7136969697001</v>
      </c>
      <c r="AL201">
        <v>3.3607956948075901</v>
      </c>
      <c r="AM201">
        <v>66.908545016606197</v>
      </c>
      <c r="AN201">
        <f t="shared" si="128"/>
        <v>3.8332846911579503</v>
      </c>
      <c r="AO201">
        <v>21.357966916006799</v>
      </c>
      <c r="AP201">
        <v>25.018448484848498</v>
      </c>
      <c r="AQ201">
        <v>3.8148796215752598E-4</v>
      </c>
      <c r="AR201">
        <v>77.415575398993695</v>
      </c>
      <c r="AS201">
        <v>3</v>
      </c>
      <c r="AT201">
        <v>1</v>
      </c>
      <c r="AU201">
        <f t="shared" si="129"/>
        <v>1</v>
      </c>
      <c r="AV201">
        <f t="shared" si="130"/>
        <v>0</v>
      </c>
      <c r="AW201">
        <f t="shared" si="131"/>
        <v>40114.939053726346</v>
      </c>
      <c r="AX201">
        <f t="shared" si="132"/>
        <v>1999.99642857143</v>
      </c>
      <c r="AY201">
        <f t="shared" si="133"/>
        <v>1681.1973743569422</v>
      </c>
      <c r="AZ201">
        <f t="shared" si="134"/>
        <v>0.84060018825023519</v>
      </c>
      <c r="BA201">
        <f t="shared" si="135"/>
        <v>0.16075836332295412</v>
      </c>
      <c r="BB201">
        <v>4.9000000000000004</v>
      </c>
      <c r="BC201">
        <v>0.5</v>
      </c>
      <c r="BD201" t="s">
        <v>353</v>
      </c>
      <c r="BE201">
        <v>2</v>
      </c>
      <c r="BF201" t="b">
        <v>1</v>
      </c>
      <c r="BG201">
        <v>1656172780.7142899</v>
      </c>
      <c r="BH201">
        <v>1083.1789285714301</v>
      </c>
      <c r="BI201">
        <v>1131.4803571428599</v>
      </c>
      <c r="BJ201">
        <v>25.0087857142857</v>
      </c>
      <c r="BK201">
        <v>21.3540321428571</v>
      </c>
      <c r="BL201">
        <v>1068.08964285714</v>
      </c>
      <c r="BM201">
        <v>24.6131214285714</v>
      </c>
      <c r="BN201">
        <v>500.04825</v>
      </c>
      <c r="BO201">
        <v>76.341399999999993</v>
      </c>
      <c r="BP201">
        <v>0.10020614999999999</v>
      </c>
      <c r="BQ201">
        <v>28.260507142857101</v>
      </c>
      <c r="BR201">
        <v>28.520360714285701</v>
      </c>
      <c r="BS201">
        <v>999.9</v>
      </c>
      <c r="BT201">
        <v>0</v>
      </c>
      <c r="BU201">
        <v>0</v>
      </c>
      <c r="BV201">
        <v>9978.3928571428605</v>
      </c>
      <c r="BW201">
        <v>0</v>
      </c>
      <c r="BX201">
        <v>285.41482142857097</v>
      </c>
      <c r="BY201">
        <v>-48.300746428571401</v>
      </c>
      <c r="BZ201">
        <v>1110.96392857143</v>
      </c>
      <c r="CA201">
        <v>1156.17</v>
      </c>
      <c r="CB201">
        <v>3.6547603571428602</v>
      </c>
      <c r="CC201">
        <v>1131.4803571428599</v>
      </c>
      <c r="CD201">
        <v>21.3540321428571</v>
      </c>
      <c r="CE201">
        <v>1.9092064285714301</v>
      </c>
      <c r="CF201">
        <v>1.6301950000000001</v>
      </c>
      <c r="CG201">
        <v>16.710789285714299</v>
      </c>
      <c r="CH201">
        <v>14.247239285714301</v>
      </c>
      <c r="CI201">
        <v>1999.99642857143</v>
      </c>
      <c r="CJ201">
        <v>0.97999578571428603</v>
      </c>
      <c r="CK201">
        <v>2.0004375000000001E-2</v>
      </c>
      <c r="CL201">
        <v>0</v>
      </c>
      <c r="CM201">
        <v>2.2558535714285699</v>
      </c>
      <c r="CN201">
        <v>0</v>
      </c>
      <c r="CO201">
        <v>5116.5803571428596</v>
      </c>
      <c r="CP201">
        <v>17300.107142857101</v>
      </c>
      <c r="CQ201">
        <v>41.142714285714298</v>
      </c>
      <c r="CR201">
        <v>41.5</v>
      </c>
      <c r="CS201">
        <v>40.875</v>
      </c>
      <c r="CT201">
        <v>40.204999999999998</v>
      </c>
      <c r="CU201">
        <v>40.493250000000003</v>
      </c>
      <c r="CV201">
        <v>1959.9849999999999</v>
      </c>
      <c r="CW201">
        <v>40.012500000000003</v>
      </c>
      <c r="CX201">
        <v>0</v>
      </c>
      <c r="CY201">
        <v>1656172788</v>
      </c>
      <c r="CZ201">
        <v>0</v>
      </c>
      <c r="DA201">
        <v>0</v>
      </c>
      <c r="DB201" t="s">
        <v>354</v>
      </c>
      <c r="DC201">
        <v>1656081770.5</v>
      </c>
      <c r="DD201">
        <v>1655399214.5999999</v>
      </c>
      <c r="DE201">
        <v>0</v>
      </c>
      <c r="DF201">
        <v>0.13400000000000001</v>
      </c>
      <c r="DG201">
        <v>-0.06</v>
      </c>
      <c r="DH201">
        <v>9.3309999999999995</v>
      </c>
      <c r="DI201">
        <v>0.51100000000000001</v>
      </c>
      <c r="DJ201">
        <v>421</v>
      </c>
      <c r="DK201">
        <v>25</v>
      </c>
      <c r="DL201">
        <v>1.93</v>
      </c>
      <c r="DM201">
        <v>0.15</v>
      </c>
      <c r="DN201">
        <v>-48.229172499999997</v>
      </c>
      <c r="DO201">
        <v>-1.0842630393995301</v>
      </c>
      <c r="DP201">
        <v>0.449840973004627</v>
      </c>
      <c r="DQ201">
        <v>0</v>
      </c>
      <c r="DR201">
        <v>3.6561195</v>
      </c>
      <c r="DS201">
        <v>-1.83210506566612E-2</v>
      </c>
      <c r="DT201">
        <v>1.06040315328652E-2</v>
      </c>
      <c r="DU201">
        <v>1</v>
      </c>
      <c r="DV201">
        <v>1</v>
      </c>
      <c r="DW201">
        <v>2</v>
      </c>
      <c r="DX201" t="s">
        <v>355</v>
      </c>
      <c r="DY201">
        <v>2.9714</v>
      </c>
      <c r="DZ201">
        <v>2.7535699999999999</v>
      </c>
      <c r="EA201">
        <v>0.15043200000000001</v>
      </c>
      <c r="EB201">
        <v>0.155776</v>
      </c>
      <c r="EC201">
        <v>9.0190500000000007E-2</v>
      </c>
      <c r="ED201">
        <v>8.1444600000000006E-2</v>
      </c>
      <c r="EE201">
        <v>33108</v>
      </c>
      <c r="EF201">
        <v>36070.5</v>
      </c>
      <c r="EG201">
        <v>35328.9</v>
      </c>
      <c r="EH201">
        <v>38764.800000000003</v>
      </c>
      <c r="EI201">
        <v>45577.9</v>
      </c>
      <c r="EJ201">
        <v>51391.1</v>
      </c>
      <c r="EK201">
        <v>55215.7</v>
      </c>
      <c r="EL201">
        <v>62131.3</v>
      </c>
      <c r="EM201">
        <v>1.8646</v>
      </c>
      <c r="EN201">
        <v>2.1913999999999998</v>
      </c>
      <c r="EO201">
        <v>-4.4107399999999998E-2</v>
      </c>
      <c r="EP201">
        <v>0</v>
      </c>
      <c r="EQ201">
        <v>29.274899999999999</v>
      </c>
      <c r="ER201">
        <v>999.9</v>
      </c>
      <c r="ES201">
        <v>49.103000000000002</v>
      </c>
      <c r="ET201">
        <v>31.844000000000001</v>
      </c>
      <c r="EU201">
        <v>30.444700000000001</v>
      </c>
      <c r="EV201">
        <v>54.096400000000003</v>
      </c>
      <c r="EW201">
        <v>39.166699999999999</v>
      </c>
      <c r="EX201">
        <v>2</v>
      </c>
      <c r="EY201">
        <v>0.13345499999999999</v>
      </c>
      <c r="EZ201">
        <v>1.9147700000000001</v>
      </c>
      <c r="FA201">
        <v>20.135899999999999</v>
      </c>
      <c r="FB201">
        <v>5.1969200000000004</v>
      </c>
      <c r="FC201">
        <v>12.0099</v>
      </c>
      <c r="FD201">
        <v>4.976</v>
      </c>
      <c r="FE201">
        <v>3.294</v>
      </c>
      <c r="FF201">
        <v>9999</v>
      </c>
      <c r="FG201">
        <v>9999</v>
      </c>
      <c r="FH201">
        <v>9999</v>
      </c>
      <c r="FI201">
        <v>546.6</v>
      </c>
      <c r="FJ201">
        <v>1.8631</v>
      </c>
      <c r="FK201">
        <v>1.86795</v>
      </c>
      <c r="FL201">
        <v>1.86768</v>
      </c>
      <c r="FM201">
        <v>1.8689</v>
      </c>
      <c r="FN201">
        <v>1.8696600000000001</v>
      </c>
      <c r="FO201">
        <v>1.8656900000000001</v>
      </c>
      <c r="FP201">
        <v>1.86676</v>
      </c>
      <c r="FQ201">
        <v>1.8681300000000001</v>
      </c>
      <c r="FR201">
        <v>5</v>
      </c>
      <c r="FS201">
        <v>0</v>
      </c>
      <c r="FT201">
        <v>0</v>
      </c>
      <c r="FU201">
        <v>0</v>
      </c>
      <c r="FV201" t="s">
        <v>356</v>
      </c>
      <c r="FW201" t="s">
        <v>357</v>
      </c>
      <c r="FX201" t="s">
        <v>358</v>
      </c>
      <c r="FY201" t="s">
        <v>358</v>
      </c>
      <c r="FZ201" t="s">
        <v>358</v>
      </c>
      <c r="GA201" t="s">
        <v>358</v>
      </c>
      <c r="GB201">
        <v>0</v>
      </c>
      <c r="GC201">
        <v>100</v>
      </c>
      <c r="GD201">
        <v>100</v>
      </c>
      <c r="GE201">
        <v>15.29</v>
      </c>
      <c r="GF201">
        <v>0.39629999999999999</v>
      </c>
      <c r="GG201">
        <v>5.6659111101770199</v>
      </c>
      <c r="GH201">
        <v>9.7043563482216103E-3</v>
      </c>
      <c r="GI201">
        <v>-6.1047874590071599E-7</v>
      </c>
      <c r="GJ201">
        <v>-2.0035481135848299E-10</v>
      </c>
      <c r="GK201">
        <v>-3.5135532291547797E-2</v>
      </c>
      <c r="GL201">
        <v>-2.6720997246463701E-3</v>
      </c>
      <c r="GM201">
        <v>1.0346449865754101E-3</v>
      </c>
      <c r="GN201">
        <v>-8.7332016154656395E-6</v>
      </c>
      <c r="GO201">
        <v>13</v>
      </c>
      <c r="GP201">
        <v>1798</v>
      </c>
      <c r="GQ201">
        <v>1</v>
      </c>
      <c r="GR201">
        <v>47</v>
      </c>
      <c r="GS201">
        <v>1517</v>
      </c>
      <c r="GT201">
        <v>12892.9</v>
      </c>
      <c r="GU201">
        <v>2.96143</v>
      </c>
      <c r="GV201">
        <v>2.6098599999999998</v>
      </c>
      <c r="GW201">
        <v>2.2485400000000002</v>
      </c>
      <c r="GX201">
        <v>2.7221700000000002</v>
      </c>
      <c r="GY201">
        <v>1.9958499999999999</v>
      </c>
      <c r="GZ201">
        <v>2.34619</v>
      </c>
      <c r="HA201">
        <v>38.013399999999997</v>
      </c>
      <c r="HB201">
        <v>15.3841</v>
      </c>
      <c r="HC201">
        <v>18</v>
      </c>
      <c r="HD201">
        <v>442.08300000000003</v>
      </c>
      <c r="HE201">
        <v>670.51599999999996</v>
      </c>
      <c r="HF201">
        <v>23.000800000000002</v>
      </c>
      <c r="HG201">
        <v>28.951799999999999</v>
      </c>
      <c r="HH201">
        <v>30.000499999999999</v>
      </c>
      <c r="HI201">
        <v>28.769200000000001</v>
      </c>
      <c r="HJ201">
        <v>28.677900000000001</v>
      </c>
      <c r="HK201">
        <v>59.322099999999999</v>
      </c>
      <c r="HL201">
        <v>30.948</v>
      </c>
      <c r="HM201">
        <v>0</v>
      </c>
      <c r="HN201">
        <v>23</v>
      </c>
      <c r="HO201">
        <v>1173.6199999999999</v>
      </c>
      <c r="HP201">
        <v>21.4756</v>
      </c>
      <c r="HQ201">
        <v>102.43300000000001</v>
      </c>
      <c r="HR201">
        <v>103.44799999999999</v>
      </c>
    </row>
    <row r="202" spans="1:226" x14ac:dyDescent="0.2">
      <c r="A202">
        <v>208</v>
      </c>
      <c r="B202">
        <v>1656172793.5</v>
      </c>
      <c r="C202">
        <v>3489.5</v>
      </c>
      <c r="D202" t="s">
        <v>732</v>
      </c>
      <c r="E202" t="s">
        <v>733</v>
      </c>
      <c r="F202">
        <v>5</v>
      </c>
      <c r="G202" t="s">
        <v>596</v>
      </c>
      <c r="H202" t="s">
        <v>352</v>
      </c>
      <c r="I202">
        <v>1656172786</v>
      </c>
      <c r="J202">
        <f t="shared" si="102"/>
        <v>3.862521569790286E-3</v>
      </c>
      <c r="K202">
        <f t="shared" si="103"/>
        <v>3.8625215697902862</v>
      </c>
      <c r="L202">
        <f t="shared" si="104"/>
        <v>22.105724702263757</v>
      </c>
      <c r="M202">
        <f t="shared" si="105"/>
        <v>1100.73888888889</v>
      </c>
      <c r="N202">
        <f t="shared" si="106"/>
        <v>787.16636151172986</v>
      </c>
      <c r="O202">
        <f t="shared" si="107"/>
        <v>60.172616985941431</v>
      </c>
      <c r="P202">
        <f t="shared" si="108"/>
        <v>84.142746439826041</v>
      </c>
      <c r="Q202">
        <f t="shared" si="109"/>
        <v>0.13455067093273429</v>
      </c>
      <c r="R202">
        <f t="shared" si="110"/>
        <v>2.6626325343961348</v>
      </c>
      <c r="S202">
        <f t="shared" si="111"/>
        <v>0.13088431419183527</v>
      </c>
      <c r="T202">
        <f t="shared" si="112"/>
        <v>8.2123782632865336E-2</v>
      </c>
      <c r="U202">
        <f t="shared" si="113"/>
        <v>321.51960196603318</v>
      </c>
      <c r="V202">
        <f t="shared" si="114"/>
        <v>29.248609723294052</v>
      </c>
      <c r="W202">
        <f t="shared" si="115"/>
        <v>29.248609723294052</v>
      </c>
      <c r="X202">
        <f t="shared" si="116"/>
        <v>4.0799938520740309</v>
      </c>
      <c r="Y202">
        <f t="shared" si="117"/>
        <v>49.596750160818061</v>
      </c>
      <c r="Z202">
        <f t="shared" si="118"/>
        <v>1.9125381167545019</v>
      </c>
      <c r="AA202">
        <f t="shared" si="119"/>
        <v>3.8561762828271489</v>
      </c>
      <c r="AB202">
        <f t="shared" si="120"/>
        <v>2.1674557353195292</v>
      </c>
      <c r="AC202">
        <f t="shared" si="121"/>
        <v>-170.33720122775162</v>
      </c>
      <c r="AD202">
        <f t="shared" si="122"/>
        <v>-139.71332353347196</v>
      </c>
      <c r="AE202">
        <f t="shared" si="123"/>
        <v>-11.524774282896352</v>
      </c>
      <c r="AF202">
        <f t="shared" si="124"/>
        <v>-5.5697078086780039E-2</v>
      </c>
      <c r="AG202">
        <f t="shared" si="125"/>
        <v>45.165857637960841</v>
      </c>
      <c r="AH202">
        <f t="shared" si="126"/>
        <v>3.8181742253136042</v>
      </c>
      <c r="AI202">
        <f t="shared" si="127"/>
        <v>22.105724702263757</v>
      </c>
      <c r="AJ202">
        <v>1189.0823833162201</v>
      </c>
      <c r="AK202">
        <v>1152.87533333333</v>
      </c>
      <c r="AL202">
        <v>3.4520369904193502</v>
      </c>
      <c r="AM202">
        <v>66.908545016606197</v>
      </c>
      <c r="AN202">
        <f t="shared" si="128"/>
        <v>3.8625215697902862</v>
      </c>
      <c r="AO202">
        <v>21.3870814754384</v>
      </c>
      <c r="AP202">
        <v>25.041518181818201</v>
      </c>
      <c r="AQ202">
        <v>7.60364747421707E-3</v>
      </c>
      <c r="AR202">
        <v>77.415575398993695</v>
      </c>
      <c r="AS202">
        <v>3</v>
      </c>
      <c r="AT202">
        <v>1</v>
      </c>
      <c r="AU202">
        <f t="shared" si="129"/>
        <v>1</v>
      </c>
      <c r="AV202">
        <f t="shared" si="130"/>
        <v>0</v>
      </c>
      <c r="AW202">
        <f t="shared" si="131"/>
        <v>40145.875702818521</v>
      </c>
      <c r="AX202">
        <f t="shared" si="132"/>
        <v>2000.01814814815</v>
      </c>
      <c r="AY202">
        <f t="shared" si="133"/>
        <v>1681.2156099996732</v>
      </c>
      <c r="AZ202">
        <f t="shared" si="134"/>
        <v>0.84060017733156001</v>
      </c>
      <c r="BA202">
        <f t="shared" si="135"/>
        <v>0.16075834224991084</v>
      </c>
      <c r="BB202">
        <v>4.9000000000000004</v>
      </c>
      <c r="BC202">
        <v>0.5</v>
      </c>
      <c r="BD202" t="s">
        <v>353</v>
      </c>
      <c r="BE202">
        <v>2</v>
      </c>
      <c r="BF202" t="b">
        <v>1</v>
      </c>
      <c r="BG202">
        <v>1656172786</v>
      </c>
      <c r="BH202">
        <v>1100.73888888889</v>
      </c>
      <c r="BI202">
        <v>1149.11777777778</v>
      </c>
      <c r="BJ202">
        <v>25.019448148148101</v>
      </c>
      <c r="BK202">
        <v>21.371437037037001</v>
      </c>
      <c r="BL202">
        <v>1085.5151851851899</v>
      </c>
      <c r="BM202">
        <v>24.6234481481481</v>
      </c>
      <c r="BN202">
        <v>500.024888888889</v>
      </c>
      <c r="BO202">
        <v>76.341933333333301</v>
      </c>
      <c r="BP202">
        <v>0.100125077777778</v>
      </c>
      <c r="BQ202">
        <v>28.275322222222201</v>
      </c>
      <c r="BR202">
        <v>28.5429148148148</v>
      </c>
      <c r="BS202">
        <v>999.9</v>
      </c>
      <c r="BT202">
        <v>0</v>
      </c>
      <c r="BU202">
        <v>0</v>
      </c>
      <c r="BV202">
        <v>9986.8518518518504</v>
      </c>
      <c r="BW202">
        <v>0</v>
      </c>
      <c r="BX202">
        <v>285.95729629629602</v>
      </c>
      <c r="BY202">
        <v>-48.378496296296298</v>
      </c>
      <c r="BZ202">
        <v>1128.9862962963</v>
      </c>
      <c r="CA202">
        <v>1174.2129629629601</v>
      </c>
      <c r="CB202">
        <v>3.6480225925925902</v>
      </c>
      <c r="CC202">
        <v>1149.11777777778</v>
      </c>
      <c r="CD202">
        <v>21.371437037037001</v>
      </c>
      <c r="CE202">
        <v>1.91003407407407</v>
      </c>
      <c r="CF202">
        <v>1.63153518518518</v>
      </c>
      <c r="CG202">
        <v>16.717603703703698</v>
      </c>
      <c r="CH202">
        <v>14.259922222222199</v>
      </c>
      <c r="CI202">
        <v>2000.01814814815</v>
      </c>
      <c r="CJ202">
        <v>0.97999603703703697</v>
      </c>
      <c r="CK202">
        <v>2.0004114814814799E-2</v>
      </c>
      <c r="CL202">
        <v>0</v>
      </c>
      <c r="CM202">
        <v>2.2982999999999998</v>
      </c>
      <c r="CN202">
        <v>0</v>
      </c>
      <c r="CO202">
        <v>5113.0485185185198</v>
      </c>
      <c r="CP202">
        <v>17300.285185185199</v>
      </c>
      <c r="CQ202">
        <v>41.159444444444397</v>
      </c>
      <c r="CR202">
        <v>41.506888888888902</v>
      </c>
      <c r="CS202">
        <v>40.875</v>
      </c>
      <c r="CT202">
        <v>40.226666666666702</v>
      </c>
      <c r="CU202">
        <v>40.5</v>
      </c>
      <c r="CV202">
        <v>1960.0077777777799</v>
      </c>
      <c r="CW202">
        <v>40.012222222222199</v>
      </c>
      <c r="CX202">
        <v>0</v>
      </c>
      <c r="CY202">
        <v>1656172792.8</v>
      </c>
      <c r="CZ202">
        <v>0</v>
      </c>
      <c r="DA202">
        <v>0</v>
      </c>
      <c r="DB202" t="s">
        <v>354</v>
      </c>
      <c r="DC202">
        <v>1656081770.5</v>
      </c>
      <c r="DD202">
        <v>1655399214.5999999</v>
      </c>
      <c r="DE202">
        <v>0</v>
      </c>
      <c r="DF202">
        <v>0.13400000000000001</v>
      </c>
      <c r="DG202">
        <v>-0.06</v>
      </c>
      <c r="DH202">
        <v>9.3309999999999995</v>
      </c>
      <c r="DI202">
        <v>0.51100000000000001</v>
      </c>
      <c r="DJ202">
        <v>421</v>
      </c>
      <c r="DK202">
        <v>25</v>
      </c>
      <c r="DL202">
        <v>1.93</v>
      </c>
      <c r="DM202">
        <v>0.15</v>
      </c>
      <c r="DN202">
        <v>-48.338479999999997</v>
      </c>
      <c r="DO202">
        <v>-1.7706529080675499</v>
      </c>
      <c r="DP202">
        <v>0.39435520232399701</v>
      </c>
      <c r="DQ202">
        <v>0</v>
      </c>
      <c r="DR202">
        <v>3.6530737499999999</v>
      </c>
      <c r="DS202">
        <v>-9.5966791744850302E-2</v>
      </c>
      <c r="DT202">
        <v>1.0776380117530199E-2</v>
      </c>
      <c r="DU202">
        <v>1</v>
      </c>
      <c r="DV202">
        <v>1</v>
      </c>
      <c r="DW202">
        <v>2</v>
      </c>
      <c r="DX202" t="s">
        <v>355</v>
      </c>
      <c r="DY202">
        <v>2.9716399999999998</v>
      </c>
      <c r="DZ202">
        <v>2.7530899999999998</v>
      </c>
      <c r="EA202">
        <v>0.15185599999999999</v>
      </c>
      <c r="EB202">
        <v>0.15718799999999999</v>
      </c>
      <c r="EC202">
        <v>9.0221499999999996E-2</v>
      </c>
      <c r="ED202">
        <v>8.1459900000000002E-2</v>
      </c>
      <c r="EE202">
        <v>33052.1</v>
      </c>
      <c r="EF202">
        <v>36009.5</v>
      </c>
      <c r="EG202">
        <v>35328.400000000001</v>
      </c>
      <c r="EH202">
        <v>38764</v>
      </c>
      <c r="EI202">
        <v>45575.1</v>
      </c>
      <c r="EJ202">
        <v>51389.1</v>
      </c>
      <c r="EK202">
        <v>55214.1</v>
      </c>
      <c r="EL202">
        <v>62129.8</v>
      </c>
      <c r="EM202">
        <v>1.8644000000000001</v>
      </c>
      <c r="EN202">
        <v>2.1909999999999998</v>
      </c>
      <c r="EO202">
        <v>-4.5150500000000003E-2</v>
      </c>
      <c r="EP202">
        <v>0</v>
      </c>
      <c r="EQ202">
        <v>29.313199999999998</v>
      </c>
      <c r="ER202">
        <v>999.9</v>
      </c>
      <c r="ES202">
        <v>49.103000000000002</v>
      </c>
      <c r="ET202">
        <v>31.873999999999999</v>
      </c>
      <c r="EU202">
        <v>30.493600000000001</v>
      </c>
      <c r="EV202">
        <v>54.496400000000001</v>
      </c>
      <c r="EW202">
        <v>39.122599999999998</v>
      </c>
      <c r="EX202">
        <v>2</v>
      </c>
      <c r="EY202">
        <v>0.134634</v>
      </c>
      <c r="EZ202">
        <v>1.9216299999999999</v>
      </c>
      <c r="FA202">
        <v>20.136199999999999</v>
      </c>
      <c r="FB202">
        <v>5.1969200000000004</v>
      </c>
      <c r="FC202">
        <v>12.0099</v>
      </c>
      <c r="FD202">
        <v>4.9748000000000001</v>
      </c>
      <c r="FE202">
        <v>3.294</v>
      </c>
      <c r="FF202">
        <v>9999</v>
      </c>
      <c r="FG202">
        <v>9999</v>
      </c>
      <c r="FH202">
        <v>9999</v>
      </c>
      <c r="FI202">
        <v>546.6</v>
      </c>
      <c r="FJ202">
        <v>1.86313</v>
      </c>
      <c r="FK202">
        <v>1.86795</v>
      </c>
      <c r="FL202">
        <v>1.86768</v>
      </c>
      <c r="FM202">
        <v>1.86887</v>
      </c>
      <c r="FN202">
        <v>1.8696600000000001</v>
      </c>
      <c r="FO202">
        <v>1.8656900000000001</v>
      </c>
      <c r="FP202">
        <v>1.86676</v>
      </c>
      <c r="FQ202">
        <v>1.8681300000000001</v>
      </c>
      <c r="FR202">
        <v>5</v>
      </c>
      <c r="FS202">
        <v>0</v>
      </c>
      <c r="FT202">
        <v>0</v>
      </c>
      <c r="FU202">
        <v>0</v>
      </c>
      <c r="FV202" t="s">
        <v>356</v>
      </c>
      <c r="FW202" t="s">
        <v>357</v>
      </c>
      <c r="FX202" t="s">
        <v>358</v>
      </c>
      <c r="FY202" t="s">
        <v>358</v>
      </c>
      <c r="FZ202" t="s">
        <v>358</v>
      </c>
      <c r="GA202" t="s">
        <v>358</v>
      </c>
      <c r="GB202">
        <v>0</v>
      </c>
      <c r="GC202">
        <v>100</v>
      </c>
      <c r="GD202">
        <v>100</v>
      </c>
      <c r="GE202">
        <v>15.41</v>
      </c>
      <c r="GF202">
        <v>0.39660000000000001</v>
      </c>
      <c r="GG202">
        <v>5.6659111101770199</v>
      </c>
      <c r="GH202">
        <v>9.7043563482216103E-3</v>
      </c>
      <c r="GI202">
        <v>-6.1047874590071599E-7</v>
      </c>
      <c r="GJ202">
        <v>-2.0035481135848299E-10</v>
      </c>
      <c r="GK202">
        <v>-3.5135532291547797E-2</v>
      </c>
      <c r="GL202">
        <v>-2.6720997246463701E-3</v>
      </c>
      <c r="GM202">
        <v>1.0346449865754101E-3</v>
      </c>
      <c r="GN202">
        <v>-8.7332016154656395E-6</v>
      </c>
      <c r="GO202">
        <v>13</v>
      </c>
      <c r="GP202">
        <v>1798</v>
      </c>
      <c r="GQ202">
        <v>1</v>
      </c>
      <c r="GR202">
        <v>47</v>
      </c>
      <c r="GS202">
        <v>1517</v>
      </c>
      <c r="GT202">
        <v>12893</v>
      </c>
      <c r="GU202">
        <v>2.99316</v>
      </c>
      <c r="GV202">
        <v>2.6061999999999999</v>
      </c>
      <c r="GW202">
        <v>2.2485400000000002</v>
      </c>
      <c r="GX202">
        <v>2.7221700000000002</v>
      </c>
      <c r="GY202">
        <v>1.9958499999999999</v>
      </c>
      <c r="GZ202">
        <v>2.34497</v>
      </c>
      <c r="HA202">
        <v>38.013399999999997</v>
      </c>
      <c r="HB202">
        <v>15.3841</v>
      </c>
      <c r="HC202">
        <v>18</v>
      </c>
      <c r="HD202">
        <v>442.03699999999998</v>
      </c>
      <c r="HE202">
        <v>670.28399999999999</v>
      </c>
      <c r="HF202">
        <v>23.001100000000001</v>
      </c>
      <c r="HG202">
        <v>28.9617</v>
      </c>
      <c r="HH202">
        <v>30.000800000000002</v>
      </c>
      <c r="HI202">
        <v>28.7791</v>
      </c>
      <c r="HJ202">
        <v>28.687200000000001</v>
      </c>
      <c r="HK202">
        <v>59.940399999999997</v>
      </c>
      <c r="HL202">
        <v>30.667200000000001</v>
      </c>
      <c r="HM202">
        <v>0</v>
      </c>
      <c r="HN202">
        <v>23</v>
      </c>
      <c r="HO202">
        <v>1193.71</v>
      </c>
      <c r="HP202">
        <v>21.490400000000001</v>
      </c>
      <c r="HQ202">
        <v>102.431</v>
      </c>
      <c r="HR202">
        <v>103.446</v>
      </c>
    </row>
    <row r="203" spans="1:226" x14ac:dyDescent="0.2">
      <c r="A203">
        <v>209</v>
      </c>
      <c r="B203">
        <v>1656172798.5</v>
      </c>
      <c r="C203">
        <v>3494.5</v>
      </c>
      <c r="D203" t="s">
        <v>734</v>
      </c>
      <c r="E203" t="s">
        <v>735</v>
      </c>
      <c r="F203">
        <v>5</v>
      </c>
      <c r="G203" t="s">
        <v>596</v>
      </c>
      <c r="H203" t="s">
        <v>352</v>
      </c>
      <c r="I203">
        <v>1656172790.7142899</v>
      </c>
      <c r="J203">
        <f t="shared" si="102"/>
        <v>3.8260974281846267E-3</v>
      </c>
      <c r="K203">
        <f t="shared" si="103"/>
        <v>3.8260974281846267</v>
      </c>
      <c r="L203">
        <f t="shared" si="104"/>
        <v>22.551615773032253</v>
      </c>
      <c r="M203">
        <f t="shared" si="105"/>
        <v>1116.3425</v>
      </c>
      <c r="N203">
        <f t="shared" si="106"/>
        <v>793.49092229891812</v>
      </c>
      <c r="O203">
        <f t="shared" si="107"/>
        <v>60.6561112242264</v>
      </c>
      <c r="P203">
        <f t="shared" si="108"/>
        <v>85.335563320814657</v>
      </c>
      <c r="Q203">
        <f t="shared" si="109"/>
        <v>0.13294931961158235</v>
      </c>
      <c r="R203">
        <f t="shared" si="110"/>
        <v>2.6612543534333875</v>
      </c>
      <c r="S203">
        <f t="shared" si="111"/>
        <v>0.12936666249144582</v>
      </c>
      <c r="T203">
        <f t="shared" si="112"/>
        <v>8.1168010180685299E-2</v>
      </c>
      <c r="U203">
        <f t="shared" si="113"/>
        <v>321.51804571982552</v>
      </c>
      <c r="V203">
        <f t="shared" si="114"/>
        <v>29.272861463525143</v>
      </c>
      <c r="W203">
        <f t="shared" si="115"/>
        <v>29.272861463525143</v>
      </c>
      <c r="X203">
        <f t="shared" si="116"/>
        <v>4.0857124263517015</v>
      </c>
      <c r="Y203">
        <f t="shared" si="117"/>
        <v>49.585647993848362</v>
      </c>
      <c r="Z203">
        <f t="shared" si="118"/>
        <v>1.9136078121134297</v>
      </c>
      <c r="AA203">
        <f t="shared" si="119"/>
        <v>3.8591969441456797</v>
      </c>
      <c r="AB203">
        <f t="shared" si="120"/>
        <v>2.1721046142382718</v>
      </c>
      <c r="AC203">
        <f t="shared" si="121"/>
        <v>-168.73089658294205</v>
      </c>
      <c r="AD203">
        <f t="shared" si="122"/>
        <v>-141.18934840447599</v>
      </c>
      <c r="AE203">
        <f t="shared" si="123"/>
        <v>-11.654746238779634</v>
      </c>
      <c r="AF203">
        <f t="shared" si="124"/>
        <v>-5.6945506372159116E-2</v>
      </c>
      <c r="AG203">
        <f t="shared" si="125"/>
        <v>45.286445554880636</v>
      </c>
      <c r="AH203">
        <f t="shared" si="126"/>
        <v>3.7969313162278304</v>
      </c>
      <c r="AI203">
        <f t="shared" si="127"/>
        <v>22.551615773032253</v>
      </c>
      <c r="AJ203">
        <v>1206.06465247191</v>
      </c>
      <c r="AK203">
        <v>1169.6775151515101</v>
      </c>
      <c r="AL203">
        <v>3.3857311807369599</v>
      </c>
      <c r="AM203">
        <v>66.908545016606197</v>
      </c>
      <c r="AN203">
        <f t="shared" si="128"/>
        <v>3.8260974281846267</v>
      </c>
      <c r="AO203">
        <v>21.409317715236799</v>
      </c>
      <c r="AP203">
        <v>25.070524848484901</v>
      </c>
      <c r="AQ203">
        <v>-1.1544977313042899E-3</v>
      </c>
      <c r="AR203">
        <v>77.415575398993695</v>
      </c>
      <c r="AS203">
        <v>3</v>
      </c>
      <c r="AT203">
        <v>1</v>
      </c>
      <c r="AU203">
        <f t="shared" si="129"/>
        <v>1</v>
      </c>
      <c r="AV203">
        <f t="shared" si="130"/>
        <v>0</v>
      </c>
      <c r="AW203">
        <f t="shared" si="131"/>
        <v>40113.531818656564</v>
      </c>
      <c r="AX203">
        <f t="shared" si="132"/>
        <v>2000.00714285714</v>
      </c>
      <c r="AY203">
        <f t="shared" si="133"/>
        <v>1681.2064692848817</v>
      </c>
      <c r="AZ203">
        <f t="shared" si="134"/>
        <v>0.84060023249875448</v>
      </c>
      <c r="BA203">
        <f t="shared" si="135"/>
        <v>0.16075844872259612</v>
      </c>
      <c r="BB203">
        <v>4.9000000000000004</v>
      </c>
      <c r="BC203">
        <v>0.5</v>
      </c>
      <c r="BD203" t="s">
        <v>353</v>
      </c>
      <c r="BE203">
        <v>2</v>
      </c>
      <c r="BF203" t="b">
        <v>1</v>
      </c>
      <c r="BG203">
        <v>1656172790.7142899</v>
      </c>
      <c r="BH203">
        <v>1116.3425</v>
      </c>
      <c r="BI203">
        <v>1164.87964285714</v>
      </c>
      <c r="BJ203">
        <v>25.033428571428601</v>
      </c>
      <c r="BK203">
        <v>21.4053964285714</v>
      </c>
      <c r="BL203">
        <v>1100.99928571429</v>
      </c>
      <c r="BM203">
        <v>24.6369857142857</v>
      </c>
      <c r="BN203">
        <v>499.97399999999999</v>
      </c>
      <c r="BO203">
        <v>76.341953571428604</v>
      </c>
      <c r="BP203">
        <v>0.100144907142857</v>
      </c>
      <c r="BQ203">
        <v>28.288782142857102</v>
      </c>
      <c r="BR203">
        <v>28.556703571428599</v>
      </c>
      <c r="BS203">
        <v>999.9</v>
      </c>
      <c r="BT203">
        <v>0</v>
      </c>
      <c r="BU203">
        <v>0</v>
      </c>
      <c r="BV203">
        <v>9978.9285714285706</v>
      </c>
      <c r="BW203">
        <v>0</v>
      </c>
      <c r="BX203">
        <v>286.48025000000001</v>
      </c>
      <c r="BY203">
        <v>-48.537592857142897</v>
      </c>
      <c r="BZ203">
        <v>1145.0057142857099</v>
      </c>
      <c r="CA203">
        <v>1190.3610714285701</v>
      </c>
      <c r="CB203">
        <v>3.6280382142857199</v>
      </c>
      <c r="CC203">
        <v>1164.87964285714</v>
      </c>
      <c r="CD203">
        <v>21.4053964285714</v>
      </c>
      <c r="CE203">
        <v>1.9111014285714301</v>
      </c>
      <c r="CF203">
        <v>1.63412892857143</v>
      </c>
      <c r="CG203">
        <v>16.726403571428602</v>
      </c>
      <c r="CH203">
        <v>14.284432142857099</v>
      </c>
      <c r="CI203">
        <v>2000.00714285714</v>
      </c>
      <c r="CJ203">
        <v>0.97999439285714296</v>
      </c>
      <c r="CK203">
        <v>2.00057571428571E-2</v>
      </c>
      <c r="CL203">
        <v>0</v>
      </c>
      <c r="CM203">
        <v>2.2809321428571399</v>
      </c>
      <c r="CN203">
        <v>0</v>
      </c>
      <c r="CO203">
        <v>5110.0007142857103</v>
      </c>
      <c r="CP203">
        <v>17300.182142857098</v>
      </c>
      <c r="CQ203">
        <v>41.169285714285699</v>
      </c>
      <c r="CR203">
        <v>41.522142857142804</v>
      </c>
      <c r="CS203">
        <v>40.881642857142801</v>
      </c>
      <c r="CT203">
        <v>40.2455</v>
      </c>
      <c r="CU203">
        <v>40.519928571428601</v>
      </c>
      <c r="CV203">
        <v>1959.9949999999999</v>
      </c>
      <c r="CW203">
        <v>40.015714285714303</v>
      </c>
      <c r="CX203">
        <v>0</v>
      </c>
      <c r="CY203">
        <v>1656172797.5999999</v>
      </c>
      <c r="CZ203">
        <v>0</v>
      </c>
      <c r="DA203">
        <v>0</v>
      </c>
      <c r="DB203" t="s">
        <v>354</v>
      </c>
      <c r="DC203">
        <v>1656081770.5</v>
      </c>
      <c r="DD203">
        <v>1655399214.5999999</v>
      </c>
      <c r="DE203">
        <v>0</v>
      </c>
      <c r="DF203">
        <v>0.13400000000000001</v>
      </c>
      <c r="DG203">
        <v>-0.06</v>
      </c>
      <c r="DH203">
        <v>9.3309999999999995</v>
      </c>
      <c r="DI203">
        <v>0.51100000000000001</v>
      </c>
      <c r="DJ203">
        <v>421</v>
      </c>
      <c r="DK203">
        <v>25</v>
      </c>
      <c r="DL203">
        <v>1.93</v>
      </c>
      <c r="DM203">
        <v>0.15</v>
      </c>
      <c r="DN203">
        <v>-48.4860325</v>
      </c>
      <c r="DO203">
        <v>-0.69154559099420398</v>
      </c>
      <c r="DP203">
        <v>0.29884847530772202</v>
      </c>
      <c r="DQ203">
        <v>0</v>
      </c>
      <c r="DR203">
        <v>3.63993725</v>
      </c>
      <c r="DS203">
        <v>-0.188943377110704</v>
      </c>
      <c r="DT203">
        <v>2.5412957717225699E-2</v>
      </c>
      <c r="DU203">
        <v>0</v>
      </c>
      <c r="DV203">
        <v>0</v>
      </c>
      <c r="DW203">
        <v>2</v>
      </c>
      <c r="DX203" t="s">
        <v>359</v>
      </c>
      <c r="DY203">
        <v>2.9722</v>
      </c>
      <c r="DZ203">
        <v>2.7546300000000001</v>
      </c>
      <c r="EA203">
        <v>0.153278</v>
      </c>
      <c r="EB203">
        <v>0.15857099999999999</v>
      </c>
      <c r="EC203">
        <v>9.02979E-2</v>
      </c>
      <c r="ED203">
        <v>8.1730200000000003E-2</v>
      </c>
      <c r="EE203">
        <v>32996.6</v>
      </c>
      <c r="EF203">
        <v>35949.1</v>
      </c>
      <c r="EG203">
        <v>35328.400000000001</v>
      </c>
      <c r="EH203">
        <v>38762.699999999997</v>
      </c>
      <c r="EI203">
        <v>45571.3</v>
      </c>
      <c r="EJ203">
        <v>51373.3</v>
      </c>
      <c r="EK203">
        <v>55214.1</v>
      </c>
      <c r="EL203">
        <v>62129</v>
      </c>
      <c r="EM203">
        <v>1.8646</v>
      </c>
      <c r="EN203">
        <v>2.1909999999999998</v>
      </c>
      <c r="EO203">
        <v>-4.6640599999999997E-2</v>
      </c>
      <c r="EP203">
        <v>0</v>
      </c>
      <c r="EQ203">
        <v>29.353100000000001</v>
      </c>
      <c r="ER203">
        <v>999.9</v>
      </c>
      <c r="ES203">
        <v>49.078000000000003</v>
      </c>
      <c r="ET203">
        <v>31.873999999999999</v>
      </c>
      <c r="EU203">
        <v>30.478899999999999</v>
      </c>
      <c r="EV203">
        <v>53.996400000000001</v>
      </c>
      <c r="EW203">
        <v>39.130600000000001</v>
      </c>
      <c r="EX203">
        <v>2</v>
      </c>
      <c r="EY203">
        <v>0.13536599999999999</v>
      </c>
      <c r="EZ203">
        <v>1.9342699999999999</v>
      </c>
      <c r="FA203">
        <v>20.136099999999999</v>
      </c>
      <c r="FB203">
        <v>5.1945300000000003</v>
      </c>
      <c r="FC203">
        <v>12.0099</v>
      </c>
      <c r="FD203">
        <v>4.976</v>
      </c>
      <c r="FE203">
        <v>3.294</v>
      </c>
      <c r="FF203">
        <v>9999</v>
      </c>
      <c r="FG203">
        <v>9999</v>
      </c>
      <c r="FH203">
        <v>9999</v>
      </c>
      <c r="FI203">
        <v>546.6</v>
      </c>
      <c r="FJ203">
        <v>1.8631</v>
      </c>
      <c r="FK203">
        <v>1.86792</v>
      </c>
      <c r="FL203">
        <v>1.86768</v>
      </c>
      <c r="FM203">
        <v>1.86887</v>
      </c>
      <c r="FN203">
        <v>1.8696600000000001</v>
      </c>
      <c r="FO203">
        <v>1.8656900000000001</v>
      </c>
      <c r="FP203">
        <v>1.86676</v>
      </c>
      <c r="FQ203">
        <v>1.8681300000000001</v>
      </c>
      <c r="FR203">
        <v>5</v>
      </c>
      <c r="FS203">
        <v>0</v>
      </c>
      <c r="FT203">
        <v>0</v>
      </c>
      <c r="FU203">
        <v>0</v>
      </c>
      <c r="FV203" t="s">
        <v>356</v>
      </c>
      <c r="FW203" t="s">
        <v>357</v>
      </c>
      <c r="FX203" t="s">
        <v>358</v>
      </c>
      <c r="FY203" t="s">
        <v>358</v>
      </c>
      <c r="FZ203" t="s">
        <v>358</v>
      </c>
      <c r="GA203" t="s">
        <v>358</v>
      </c>
      <c r="GB203">
        <v>0</v>
      </c>
      <c r="GC203">
        <v>100</v>
      </c>
      <c r="GD203">
        <v>100</v>
      </c>
      <c r="GE203">
        <v>15.54</v>
      </c>
      <c r="GF203">
        <v>0.3977</v>
      </c>
      <c r="GG203">
        <v>5.6659111101770199</v>
      </c>
      <c r="GH203">
        <v>9.7043563482216103E-3</v>
      </c>
      <c r="GI203">
        <v>-6.1047874590071599E-7</v>
      </c>
      <c r="GJ203">
        <v>-2.0035481135848299E-10</v>
      </c>
      <c r="GK203">
        <v>-3.5135532291547797E-2</v>
      </c>
      <c r="GL203">
        <v>-2.6720997246463701E-3</v>
      </c>
      <c r="GM203">
        <v>1.0346449865754101E-3</v>
      </c>
      <c r="GN203">
        <v>-8.7332016154656395E-6</v>
      </c>
      <c r="GO203">
        <v>13</v>
      </c>
      <c r="GP203">
        <v>1798</v>
      </c>
      <c r="GQ203">
        <v>1</v>
      </c>
      <c r="GR203">
        <v>47</v>
      </c>
      <c r="GS203">
        <v>1517.1</v>
      </c>
      <c r="GT203">
        <v>12893.1</v>
      </c>
      <c r="GU203">
        <v>3.0273400000000001</v>
      </c>
      <c r="GV203">
        <v>2.6037599999999999</v>
      </c>
      <c r="GW203">
        <v>2.2485400000000002</v>
      </c>
      <c r="GX203">
        <v>2.7221700000000002</v>
      </c>
      <c r="GY203">
        <v>1.9958499999999999</v>
      </c>
      <c r="GZ203">
        <v>2.33765</v>
      </c>
      <c r="HA203">
        <v>38.037700000000001</v>
      </c>
      <c r="HB203">
        <v>15.3841</v>
      </c>
      <c r="HC203">
        <v>18</v>
      </c>
      <c r="HD203">
        <v>442.214</v>
      </c>
      <c r="HE203">
        <v>670.38300000000004</v>
      </c>
      <c r="HF203">
        <v>23.002099999999999</v>
      </c>
      <c r="HG203">
        <v>28.971599999999999</v>
      </c>
      <c r="HH203">
        <v>30.000900000000001</v>
      </c>
      <c r="HI203">
        <v>28.7864</v>
      </c>
      <c r="HJ203">
        <v>28.695</v>
      </c>
      <c r="HK203">
        <v>60.634399999999999</v>
      </c>
      <c r="HL203">
        <v>30.667200000000001</v>
      </c>
      <c r="HM203">
        <v>0</v>
      </c>
      <c r="HN203">
        <v>23</v>
      </c>
      <c r="HO203">
        <v>1207.1300000000001</v>
      </c>
      <c r="HP203">
        <v>21.4908</v>
      </c>
      <c r="HQ203">
        <v>102.431</v>
      </c>
      <c r="HR203">
        <v>103.443</v>
      </c>
    </row>
    <row r="204" spans="1:226" x14ac:dyDescent="0.2">
      <c r="A204">
        <v>210</v>
      </c>
      <c r="B204">
        <v>1656172803.5</v>
      </c>
      <c r="C204">
        <v>3499.5</v>
      </c>
      <c r="D204" t="s">
        <v>736</v>
      </c>
      <c r="E204" t="s">
        <v>737</v>
      </c>
      <c r="F204">
        <v>5</v>
      </c>
      <c r="G204" t="s">
        <v>596</v>
      </c>
      <c r="H204" t="s">
        <v>352</v>
      </c>
      <c r="I204">
        <v>1656172796</v>
      </c>
      <c r="J204">
        <f t="shared" si="102"/>
        <v>3.8280134963229028E-3</v>
      </c>
      <c r="K204">
        <f t="shared" si="103"/>
        <v>3.8280134963229027</v>
      </c>
      <c r="L204">
        <f t="shared" si="104"/>
        <v>22.397294152545282</v>
      </c>
      <c r="M204">
        <f t="shared" si="105"/>
        <v>1133.82851851852</v>
      </c>
      <c r="N204">
        <f t="shared" si="106"/>
        <v>812.0719418264116</v>
      </c>
      <c r="O204">
        <f t="shared" si="107"/>
        <v>62.07671681280268</v>
      </c>
      <c r="P204">
        <f t="shared" si="108"/>
        <v>86.672557236805886</v>
      </c>
      <c r="Q204">
        <f t="shared" si="109"/>
        <v>0.13297538657790092</v>
      </c>
      <c r="R204">
        <f t="shared" si="110"/>
        <v>2.6630946755786526</v>
      </c>
      <c r="S204">
        <f t="shared" si="111"/>
        <v>0.12939374973093595</v>
      </c>
      <c r="T204">
        <f t="shared" si="112"/>
        <v>8.1184854194579756E-2</v>
      </c>
      <c r="U204">
        <f t="shared" si="113"/>
        <v>321.51682381759389</v>
      </c>
      <c r="V204">
        <f t="shared" si="114"/>
        <v>29.284023266771506</v>
      </c>
      <c r="W204">
        <f t="shared" si="115"/>
        <v>29.284023266771506</v>
      </c>
      <c r="X204">
        <f t="shared" si="116"/>
        <v>4.0883467333585726</v>
      </c>
      <c r="Y204">
        <f t="shared" si="117"/>
        <v>49.603439679589044</v>
      </c>
      <c r="Z204">
        <f t="shared" si="118"/>
        <v>1.9156702576130626</v>
      </c>
      <c r="AA204">
        <f t="shared" si="119"/>
        <v>3.86197060120677</v>
      </c>
      <c r="AB204">
        <f t="shared" si="120"/>
        <v>2.1726764757455097</v>
      </c>
      <c r="AC204">
        <f t="shared" si="121"/>
        <v>-168.81539518784001</v>
      </c>
      <c r="AD204">
        <f t="shared" si="122"/>
        <v>-141.11622066717268</v>
      </c>
      <c r="AE204">
        <f t="shared" si="123"/>
        <v>-11.642020403333486</v>
      </c>
      <c r="AF204">
        <f t="shared" si="124"/>
        <v>-5.6812440752310067E-2</v>
      </c>
      <c r="AG204">
        <f t="shared" si="125"/>
        <v>45.37304527427554</v>
      </c>
      <c r="AH204">
        <f t="shared" si="126"/>
        <v>3.7778916374871239</v>
      </c>
      <c r="AI204">
        <f t="shared" si="127"/>
        <v>22.397294152545282</v>
      </c>
      <c r="AJ204">
        <v>1223.3212153397301</v>
      </c>
      <c r="AK204">
        <v>1186.86945454545</v>
      </c>
      <c r="AL204">
        <v>3.4391587058894801</v>
      </c>
      <c r="AM204">
        <v>66.908545016606197</v>
      </c>
      <c r="AN204">
        <f t="shared" si="128"/>
        <v>3.8280134963229027</v>
      </c>
      <c r="AO204">
        <v>21.497417314899799</v>
      </c>
      <c r="AP204">
        <v>25.111363636363599</v>
      </c>
      <c r="AQ204">
        <v>9.2389342348521506E-3</v>
      </c>
      <c r="AR204">
        <v>77.415575398993695</v>
      </c>
      <c r="AS204">
        <v>3</v>
      </c>
      <c r="AT204">
        <v>1</v>
      </c>
      <c r="AU204">
        <f t="shared" si="129"/>
        <v>1</v>
      </c>
      <c r="AV204">
        <f t="shared" si="130"/>
        <v>0</v>
      </c>
      <c r="AW204">
        <f t="shared" si="131"/>
        <v>40152.691708866842</v>
      </c>
      <c r="AX204">
        <f t="shared" si="132"/>
        <v>2000.0003703703701</v>
      </c>
      <c r="AY204">
        <f t="shared" si="133"/>
        <v>1681.2007073320863</v>
      </c>
      <c r="AZ204">
        <f t="shared" si="134"/>
        <v>0.84060019799933994</v>
      </c>
      <c r="BA204">
        <f t="shared" si="135"/>
        <v>0.1607583821387262</v>
      </c>
      <c r="BB204">
        <v>4.9000000000000004</v>
      </c>
      <c r="BC204">
        <v>0.5</v>
      </c>
      <c r="BD204" t="s">
        <v>353</v>
      </c>
      <c r="BE204">
        <v>2</v>
      </c>
      <c r="BF204" t="b">
        <v>1</v>
      </c>
      <c r="BG204">
        <v>1656172796</v>
      </c>
      <c r="BH204">
        <v>1133.82851851852</v>
      </c>
      <c r="BI204">
        <v>1182.49555555556</v>
      </c>
      <c r="BJ204">
        <v>25.060314814814799</v>
      </c>
      <c r="BK204">
        <v>21.4504925925926</v>
      </c>
      <c r="BL204">
        <v>1118.35296296296</v>
      </c>
      <c r="BM204">
        <v>24.6630222222222</v>
      </c>
      <c r="BN204">
        <v>499.96259259259301</v>
      </c>
      <c r="BO204">
        <v>76.342422222222197</v>
      </c>
      <c r="BP204">
        <v>9.9963748148148096E-2</v>
      </c>
      <c r="BQ204">
        <v>28.301133333333301</v>
      </c>
      <c r="BR204">
        <v>28.5771333333333</v>
      </c>
      <c r="BS204">
        <v>999.9</v>
      </c>
      <c r="BT204">
        <v>0</v>
      </c>
      <c r="BU204">
        <v>0</v>
      </c>
      <c r="BV204">
        <v>9989.4444444444507</v>
      </c>
      <c r="BW204">
        <v>0</v>
      </c>
      <c r="BX204">
        <v>287.10103703703697</v>
      </c>
      <c r="BY204">
        <v>-48.667603703703698</v>
      </c>
      <c r="BZ204">
        <v>1162.97259259259</v>
      </c>
      <c r="CA204">
        <v>1208.41703703704</v>
      </c>
      <c r="CB204">
        <v>3.6098311111111099</v>
      </c>
      <c r="CC204">
        <v>1182.49555555556</v>
      </c>
      <c r="CD204">
        <v>21.4504925925926</v>
      </c>
      <c r="CE204">
        <v>1.9131651851851901</v>
      </c>
      <c r="CF204">
        <v>1.6375822222222201</v>
      </c>
      <c r="CG204">
        <v>16.743400000000001</v>
      </c>
      <c r="CH204">
        <v>14.3170296296296</v>
      </c>
      <c r="CI204">
        <v>2000.0003703703701</v>
      </c>
      <c r="CJ204">
        <v>0.97999562962963005</v>
      </c>
      <c r="CK204">
        <v>2.0004562962963001E-2</v>
      </c>
      <c r="CL204">
        <v>0</v>
      </c>
      <c r="CM204">
        <v>2.3622148148148101</v>
      </c>
      <c r="CN204">
        <v>0</v>
      </c>
      <c r="CO204">
        <v>5107.0648148148102</v>
      </c>
      <c r="CP204">
        <v>17300.125925925899</v>
      </c>
      <c r="CQ204">
        <v>41.182407407407403</v>
      </c>
      <c r="CR204">
        <v>41.539037037036998</v>
      </c>
      <c r="CS204">
        <v>40.902555555555601</v>
      </c>
      <c r="CT204">
        <v>40.25</v>
      </c>
      <c r="CU204">
        <v>40.536740740740697</v>
      </c>
      <c r="CV204">
        <v>1959.9933333333299</v>
      </c>
      <c r="CW204">
        <v>40.0133333333333</v>
      </c>
      <c r="CX204">
        <v>0</v>
      </c>
      <c r="CY204">
        <v>1656172803</v>
      </c>
      <c r="CZ204">
        <v>0</v>
      </c>
      <c r="DA204">
        <v>0</v>
      </c>
      <c r="DB204" t="s">
        <v>354</v>
      </c>
      <c r="DC204">
        <v>1656081770.5</v>
      </c>
      <c r="DD204">
        <v>1655399214.5999999</v>
      </c>
      <c r="DE204">
        <v>0</v>
      </c>
      <c r="DF204">
        <v>0.13400000000000001</v>
      </c>
      <c r="DG204">
        <v>-0.06</v>
      </c>
      <c r="DH204">
        <v>9.3309999999999995</v>
      </c>
      <c r="DI204">
        <v>0.51100000000000001</v>
      </c>
      <c r="DJ204">
        <v>421</v>
      </c>
      <c r="DK204">
        <v>25</v>
      </c>
      <c r="DL204">
        <v>1.93</v>
      </c>
      <c r="DM204">
        <v>0.15</v>
      </c>
      <c r="DN204">
        <v>-48.616869999999999</v>
      </c>
      <c r="DO204">
        <v>-1.1985298311443999</v>
      </c>
      <c r="DP204">
        <v>0.271084492547988</v>
      </c>
      <c r="DQ204">
        <v>0</v>
      </c>
      <c r="DR204">
        <v>3.6192962500000001</v>
      </c>
      <c r="DS204">
        <v>-0.24512814258912399</v>
      </c>
      <c r="DT204">
        <v>3.0378774636866199E-2</v>
      </c>
      <c r="DU204">
        <v>0</v>
      </c>
      <c r="DV204">
        <v>0</v>
      </c>
      <c r="DW204">
        <v>2</v>
      </c>
      <c r="DX204" t="s">
        <v>359</v>
      </c>
      <c r="DY204">
        <v>2.9705900000000001</v>
      </c>
      <c r="DZ204">
        <v>2.7537799999999999</v>
      </c>
      <c r="EA204">
        <v>0.154697</v>
      </c>
      <c r="EB204">
        <v>0.15998399999999999</v>
      </c>
      <c r="EC204">
        <v>9.0396400000000002E-2</v>
      </c>
      <c r="ED204">
        <v>8.1773100000000001E-2</v>
      </c>
      <c r="EE204">
        <v>32940.800000000003</v>
      </c>
      <c r="EF204">
        <v>35888.5</v>
      </c>
      <c r="EG204">
        <v>35327.9</v>
      </c>
      <c r="EH204">
        <v>38762.5</v>
      </c>
      <c r="EI204">
        <v>45566.1</v>
      </c>
      <c r="EJ204">
        <v>51370.3</v>
      </c>
      <c r="EK204">
        <v>55213.8</v>
      </c>
      <c r="EL204">
        <v>62128.2</v>
      </c>
      <c r="EM204">
        <v>1.8642000000000001</v>
      </c>
      <c r="EN204">
        <v>2.1911999999999998</v>
      </c>
      <c r="EO204">
        <v>-4.6789600000000001E-2</v>
      </c>
      <c r="EP204">
        <v>0</v>
      </c>
      <c r="EQ204">
        <v>29.387</v>
      </c>
      <c r="ER204">
        <v>999.9</v>
      </c>
      <c r="ES204">
        <v>49.078000000000003</v>
      </c>
      <c r="ET204">
        <v>31.893999999999998</v>
      </c>
      <c r="EU204">
        <v>30.5136</v>
      </c>
      <c r="EV204">
        <v>53.736400000000003</v>
      </c>
      <c r="EW204">
        <v>39.218800000000002</v>
      </c>
      <c r="EX204">
        <v>2</v>
      </c>
      <c r="EY204">
        <v>0.136016</v>
      </c>
      <c r="EZ204">
        <v>1.9408099999999999</v>
      </c>
      <c r="FA204">
        <v>20.133900000000001</v>
      </c>
      <c r="FB204">
        <v>5.1981200000000003</v>
      </c>
      <c r="FC204">
        <v>12.0099</v>
      </c>
      <c r="FD204">
        <v>4.976</v>
      </c>
      <c r="FE204">
        <v>3.294</v>
      </c>
      <c r="FF204">
        <v>9999</v>
      </c>
      <c r="FG204">
        <v>9999</v>
      </c>
      <c r="FH204">
        <v>9999</v>
      </c>
      <c r="FI204">
        <v>546.6</v>
      </c>
      <c r="FJ204">
        <v>1.8631</v>
      </c>
      <c r="FK204">
        <v>1.8678600000000001</v>
      </c>
      <c r="FL204">
        <v>1.86768</v>
      </c>
      <c r="FM204">
        <v>1.8689</v>
      </c>
      <c r="FN204">
        <v>1.8696600000000001</v>
      </c>
      <c r="FO204">
        <v>1.8656900000000001</v>
      </c>
      <c r="FP204">
        <v>1.86676</v>
      </c>
      <c r="FQ204">
        <v>1.8681300000000001</v>
      </c>
      <c r="FR204">
        <v>5</v>
      </c>
      <c r="FS204">
        <v>0</v>
      </c>
      <c r="FT204">
        <v>0</v>
      </c>
      <c r="FU204">
        <v>0</v>
      </c>
      <c r="FV204" t="s">
        <v>356</v>
      </c>
      <c r="FW204" t="s">
        <v>357</v>
      </c>
      <c r="FX204" t="s">
        <v>358</v>
      </c>
      <c r="FY204" t="s">
        <v>358</v>
      </c>
      <c r="FZ204" t="s">
        <v>358</v>
      </c>
      <c r="GA204" t="s">
        <v>358</v>
      </c>
      <c r="GB204">
        <v>0</v>
      </c>
      <c r="GC204">
        <v>100</v>
      </c>
      <c r="GD204">
        <v>100</v>
      </c>
      <c r="GE204">
        <v>15.67</v>
      </c>
      <c r="GF204">
        <v>0.39879999999999999</v>
      </c>
      <c r="GG204">
        <v>5.6659111101770199</v>
      </c>
      <c r="GH204">
        <v>9.7043563482216103E-3</v>
      </c>
      <c r="GI204">
        <v>-6.1047874590071599E-7</v>
      </c>
      <c r="GJ204">
        <v>-2.0035481135848299E-10</v>
      </c>
      <c r="GK204">
        <v>-3.5135532291547797E-2</v>
      </c>
      <c r="GL204">
        <v>-2.6720997246463701E-3</v>
      </c>
      <c r="GM204">
        <v>1.0346449865754101E-3</v>
      </c>
      <c r="GN204">
        <v>-8.7332016154656395E-6</v>
      </c>
      <c r="GO204">
        <v>13</v>
      </c>
      <c r="GP204">
        <v>1798</v>
      </c>
      <c r="GQ204">
        <v>1</v>
      </c>
      <c r="GR204">
        <v>47</v>
      </c>
      <c r="GS204">
        <v>1517.2</v>
      </c>
      <c r="GT204">
        <v>12893.1</v>
      </c>
      <c r="GU204">
        <v>3.0590799999999998</v>
      </c>
      <c r="GV204">
        <v>2.6098599999999998</v>
      </c>
      <c r="GW204">
        <v>2.2485400000000002</v>
      </c>
      <c r="GX204">
        <v>2.7209500000000002</v>
      </c>
      <c r="GY204">
        <v>1.9958499999999999</v>
      </c>
      <c r="GZ204">
        <v>2.3168899999999999</v>
      </c>
      <c r="HA204">
        <v>38.061999999999998</v>
      </c>
      <c r="HB204">
        <v>15.375400000000001</v>
      </c>
      <c r="HC204">
        <v>18</v>
      </c>
      <c r="HD204">
        <v>442.04599999999999</v>
      </c>
      <c r="HE204">
        <v>670.63800000000003</v>
      </c>
      <c r="HF204">
        <v>23.0016</v>
      </c>
      <c r="HG204">
        <v>28.9816</v>
      </c>
      <c r="HH204">
        <v>30.000699999999998</v>
      </c>
      <c r="HI204">
        <v>28.796299999999999</v>
      </c>
      <c r="HJ204">
        <v>28.702300000000001</v>
      </c>
      <c r="HK204">
        <v>61.254300000000001</v>
      </c>
      <c r="HL204">
        <v>30.667200000000001</v>
      </c>
      <c r="HM204">
        <v>0</v>
      </c>
      <c r="HN204">
        <v>23</v>
      </c>
      <c r="HO204">
        <v>1227.25</v>
      </c>
      <c r="HP204">
        <v>21.593399999999999</v>
      </c>
      <c r="HQ204">
        <v>102.43</v>
      </c>
      <c r="HR204">
        <v>103.44199999999999</v>
      </c>
    </row>
    <row r="205" spans="1:226" x14ac:dyDescent="0.2">
      <c r="A205">
        <v>211</v>
      </c>
      <c r="B205">
        <v>1656172808.5</v>
      </c>
      <c r="C205">
        <v>3504.5</v>
      </c>
      <c r="D205" t="s">
        <v>738</v>
      </c>
      <c r="E205" t="s">
        <v>739</v>
      </c>
      <c r="F205">
        <v>5</v>
      </c>
      <c r="G205" t="s">
        <v>596</v>
      </c>
      <c r="H205" t="s">
        <v>352</v>
      </c>
      <c r="I205">
        <v>1656172800.7142899</v>
      </c>
      <c r="J205">
        <f t="shared" si="102"/>
        <v>3.803777633119342E-3</v>
      </c>
      <c r="K205">
        <f t="shared" si="103"/>
        <v>3.803777633119342</v>
      </c>
      <c r="L205">
        <f t="shared" si="104"/>
        <v>21.983652035649879</v>
      </c>
      <c r="M205">
        <f t="shared" si="105"/>
        <v>1149.52</v>
      </c>
      <c r="N205">
        <f t="shared" si="106"/>
        <v>829.97018248229233</v>
      </c>
      <c r="O205">
        <f t="shared" si="107"/>
        <v>63.44512745588257</v>
      </c>
      <c r="P205">
        <f t="shared" si="108"/>
        <v>87.872365119143481</v>
      </c>
      <c r="Q205">
        <f t="shared" si="109"/>
        <v>0.13195800570684876</v>
      </c>
      <c r="R205">
        <f t="shared" si="110"/>
        <v>2.6619547958404466</v>
      </c>
      <c r="S205">
        <f t="shared" si="111"/>
        <v>0.12842871461963787</v>
      </c>
      <c r="T205">
        <f t="shared" si="112"/>
        <v>8.0577177218308982E-2</v>
      </c>
      <c r="U205">
        <f t="shared" si="113"/>
        <v>321.52016379496411</v>
      </c>
      <c r="V205">
        <f t="shared" si="114"/>
        <v>29.303305798544802</v>
      </c>
      <c r="W205">
        <f t="shared" si="115"/>
        <v>29.303305798544802</v>
      </c>
      <c r="X205">
        <f t="shared" si="116"/>
        <v>4.0929011095450196</v>
      </c>
      <c r="Y205">
        <f t="shared" si="117"/>
        <v>49.625219826926994</v>
      </c>
      <c r="Z205">
        <f t="shared" si="118"/>
        <v>1.9178493903834035</v>
      </c>
      <c r="AA205">
        <f t="shared" si="119"/>
        <v>3.8646667905393635</v>
      </c>
      <c r="AB205">
        <f t="shared" si="120"/>
        <v>2.1750517191616163</v>
      </c>
      <c r="AC205">
        <f t="shared" si="121"/>
        <v>-167.74659362056298</v>
      </c>
      <c r="AD205">
        <f t="shared" si="122"/>
        <v>-142.10111543851863</v>
      </c>
      <c r="AE205">
        <f t="shared" si="123"/>
        <v>-11.730117831700714</v>
      </c>
      <c r="AF205">
        <f t="shared" si="124"/>
        <v>-5.7663095818242027E-2</v>
      </c>
      <c r="AG205">
        <f t="shared" si="125"/>
        <v>45.509590340194343</v>
      </c>
      <c r="AH205">
        <f t="shared" si="126"/>
        <v>3.7685075909717547</v>
      </c>
      <c r="AI205">
        <f t="shared" si="127"/>
        <v>21.983652035649879</v>
      </c>
      <c r="AJ205">
        <v>1240.6893786101</v>
      </c>
      <c r="AK205">
        <v>1204.3192121212101</v>
      </c>
      <c r="AL205">
        <v>3.5211797860165199</v>
      </c>
      <c r="AM205">
        <v>66.908545016606197</v>
      </c>
      <c r="AN205">
        <f t="shared" si="128"/>
        <v>3.803777633119342</v>
      </c>
      <c r="AO205">
        <v>21.511335326067002</v>
      </c>
      <c r="AP205">
        <v>25.137698787878801</v>
      </c>
      <c r="AQ205">
        <v>1.63388774474718E-3</v>
      </c>
      <c r="AR205">
        <v>77.415575398993695</v>
      </c>
      <c r="AS205">
        <v>3</v>
      </c>
      <c r="AT205">
        <v>1</v>
      </c>
      <c r="AU205">
        <f t="shared" si="129"/>
        <v>1</v>
      </c>
      <c r="AV205">
        <f t="shared" si="130"/>
        <v>0</v>
      </c>
      <c r="AW205">
        <f t="shared" si="131"/>
        <v>40125.831319777993</v>
      </c>
      <c r="AX205">
        <f t="shared" si="132"/>
        <v>2000.0225</v>
      </c>
      <c r="AY205">
        <f t="shared" si="133"/>
        <v>1681.2191967849558</v>
      </c>
      <c r="AZ205">
        <f t="shared" si="134"/>
        <v>0.84060014164088437</v>
      </c>
      <c r="BA205">
        <f t="shared" si="135"/>
        <v>0.16075827336690668</v>
      </c>
      <c r="BB205">
        <v>4.9000000000000004</v>
      </c>
      <c r="BC205">
        <v>0.5</v>
      </c>
      <c r="BD205" t="s">
        <v>353</v>
      </c>
      <c r="BE205">
        <v>2</v>
      </c>
      <c r="BF205" t="b">
        <v>1</v>
      </c>
      <c r="BG205">
        <v>1656172800.7142899</v>
      </c>
      <c r="BH205">
        <v>1149.52</v>
      </c>
      <c r="BI205">
        <v>1198.3657142857101</v>
      </c>
      <c r="BJ205">
        <v>25.088732142857101</v>
      </c>
      <c r="BK205">
        <v>21.488178571428602</v>
      </c>
      <c r="BL205">
        <v>1133.92678571429</v>
      </c>
      <c r="BM205">
        <v>24.690546428571398</v>
      </c>
      <c r="BN205">
        <v>499.989964285714</v>
      </c>
      <c r="BO205">
        <v>76.342692857142893</v>
      </c>
      <c r="BP205">
        <v>9.99659214285714E-2</v>
      </c>
      <c r="BQ205">
        <v>28.3131321428571</v>
      </c>
      <c r="BR205">
        <v>28.595703571428601</v>
      </c>
      <c r="BS205">
        <v>999.9</v>
      </c>
      <c r="BT205">
        <v>0</v>
      </c>
      <c r="BU205">
        <v>0</v>
      </c>
      <c r="BV205">
        <v>9982.8571428571395</v>
      </c>
      <c r="BW205">
        <v>0</v>
      </c>
      <c r="BX205">
        <v>287.67028571428602</v>
      </c>
      <c r="BY205">
        <v>-48.845100000000002</v>
      </c>
      <c r="BZ205">
        <v>1179.1025</v>
      </c>
      <c r="CA205">
        <v>1224.6807142857101</v>
      </c>
      <c r="CB205">
        <v>3.60055964285714</v>
      </c>
      <c r="CC205">
        <v>1198.3657142857101</v>
      </c>
      <c r="CD205">
        <v>21.488178571428602</v>
      </c>
      <c r="CE205">
        <v>1.91534035714286</v>
      </c>
      <c r="CF205">
        <v>1.6404646428571401</v>
      </c>
      <c r="CG205">
        <v>16.761303571428599</v>
      </c>
      <c r="CH205">
        <v>14.3442321428571</v>
      </c>
      <c r="CI205">
        <v>2000.0225</v>
      </c>
      <c r="CJ205">
        <v>0.97999635714285704</v>
      </c>
      <c r="CK205">
        <v>2.0003821428571399E-2</v>
      </c>
      <c r="CL205">
        <v>0</v>
      </c>
      <c r="CM205">
        <v>2.3060214285714302</v>
      </c>
      <c r="CN205">
        <v>0</v>
      </c>
      <c r="CO205">
        <v>5104.7828571428599</v>
      </c>
      <c r="CP205">
        <v>17300.3321428571</v>
      </c>
      <c r="CQ205">
        <v>41.195999999999998</v>
      </c>
      <c r="CR205">
        <v>41.553142857142802</v>
      </c>
      <c r="CS205">
        <v>40.921500000000002</v>
      </c>
      <c r="CT205">
        <v>40.25</v>
      </c>
      <c r="CU205">
        <v>40.555357142857098</v>
      </c>
      <c r="CV205">
        <v>1960.0178571428601</v>
      </c>
      <c r="CW205">
        <v>40.01</v>
      </c>
      <c r="CX205">
        <v>0</v>
      </c>
      <c r="CY205">
        <v>1656172807.8</v>
      </c>
      <c r="CZ205">
        <v>0</v>
      </c>
      <c r="DA205">
        <v>0</v>
      </c>
      <c r="DB205" t="s">
        <v>354</v>
      </c>
      <c r="DC205">
        <v>1656081770.5</v>
      </c>
      <c r="DD205">
        <v>1655399214.5999999</v>
      </c>
      <c r="DE205">
        <v>0</v>
      </c>
      <c r="DF205">
        <v>0.13400000000000001</v>
      </c>
      <c r="DG205">
        <v>-0.06</v>
      </c>
      <c r="DH205">
        <v>9.3309999999999995</v>
      </c>
      <c r="DI205">
        <v>0.51100000000000001</v>
      </c>
      <c r="DJ205">
        <v>421</v>
      </c>
      <c r="DK205">
        <v>25</v>
      </c>
      <c r="DL205">
        <v>1.93</v>
      </c>
      <c r="DM205">
        <v>0.15</v>
      </c>
      <c r="DN205">
        <v>-48.756672500000001</v>
      </c>
      <c r="DO205">
        <v>-1.84905478424006</v>
      </c>
      <c r="DP205">
        <v>0.30906910957543199</v>
      </c>
      <c r="DQ205">
        <v>0</v>
      </c>
      <c r="DR205">
        <v>3.61142875</v>
      </c>
      <c r="DS205">
        <v>-0.15457181988743299</v>
      </c>
      <c r="DT205">
        <v>2.69051073392674E-2</v>
      </c>
      <c r="DU205">
        <v>0</v>
      </c>
      <c r="DV205">
        <v>0</v>
      </c>
      <c r="DW205">
        <v>2</v>
      </c>
      <c r="DX205" t="s">
        <v>359</v>
      </c>
      <c r="DY205">
        <v>2.97092</v>
      </c>
      <c r="DZ205">
        <v>2.7546499999999998</v>
      </c>
      <c r="EA205">
        <v>0.156108</v>
      </c>
      <c r="EB205">
        <v>0.161333</v>
      </c>
      <c r="EC205">
        <v>9.04673E-2</v>
      </c>
      <c r="ED205">
        <v>8.1792799999999999E-2</v>
      </c>
      <c r="EE205">
        <v>32884.300000000003</v>
      </c>
      <c r="EF205">
        <v>35829.800000000003</v>
      </c>
      <c r="EG205">
        <v>35326.300000000003</v>
      </c>
      <c r="EH205">
        <v>38761.4</v>
      </c>
      <c r="EI205">
        <v>45561.599999999999</v>
      </c>
      <c r="EJ205">
        <v>51367.6</v>
      </c>
      <c r="EK205">
        <v>55212.6</v>
      </c>
      <c r="EL205">
        <v>62126.3</v>
      </c>
      <c r="EM205">
        <v>1.8633999999999999</v>
      </c>
      <c r="EN205">
        <v>2.1909999999999998</v>
      </c>
      <c r="EO205">
        <v>-4.7981700000000002E-2</v>
      </c>
      <c r="EP205">
        <v>0</v>
      </c>
      <c r="EQ205">
        <v>29.423999999999999</v>
      </c>
      <c r="ER205">
        <v>999.9</v>
      </c>
      <c r="ES205">
        <v>49.078000000000003</v>
      </c>
      <c r="ET205">
        <v>31.914000000000001</v>
      </c>
      <c r="EU205">
        <v>30.546500000000002</v>
      </c>
      <c r="EV205">
        <v>53.746400000000001</v>
      </c>
      <c r="EW205">
        <v>39.134599999999999</v>
      </c>
      <c r="EX205">
        <v>2</v>
      </c>
      <c r="EY205">
        <v>0.13658500000000001</v>
      </c>
      <c r="EZ205">
        <v>1.9522699999999999</v>
      </c>
      <c r="FA205">
        <v>20.135000000000002</v>
      </c>
      <c r="FB205">
        <v>5.1957300000000002</v>
      </c>
      <c r="FC205">
        <v>12.0099</v>
      </c>
      <c r="FD205">
        <v>4.9756</v>
      </c>
      <c r="FE205">
        <v>3.294</v>
      </c>
      <c r="FF205">
        <v>9999</v>
      </c>
      <c r="FG205">
        <v>9999</v>
      </c>
      <c r="FH205">
        <v>9999</v>
      </c>
      <c r="FI205">
        <v>546.6</v>
      </c>
      <c r="FJ205">
        <v>1.8631</v>
      </c>
      <c r="FK205">
        <v>1.86798</v>
      </c>
      <c r="FL205">
        <v>1.86768</v>
      </c>
      <c r="FM205">
        <v>1.8689</v>
      </c>
      <c r="FN205">
        <v>1.8696600000000001</v>
      </c>
      <c r="FO205">
        <v>1.8656900000000001</v>
      </c>
      <c r="FP205">
        <v>1.86676</v>
      </c>
      <c r="FQ205">
        <v>1.8681300000000001</v>
      </c>
      <c r="FR205">
        <v>5</v>
      </c>
      <c r="FS205">
        <v>0</v>
      </c>
      <c r="FT205">
        <v>0</v>
      </c>
      <c r="FU205">
        <v>0</v>
      </c>
      <c r="FV205" t="s">
        <v>356</v>
      </c>
      <c r="FW205" t="s">
        <v>357</v>
      </c>
      <c r="FX205" t="s">
        <v>358</v>
      </c>
      <c r="FY205" t="s">
        <v>358</v>
      </c>
      <c r="FZ205" t="s">
        <v>358</v>
      </c>
      <c r="GA205" t="s">
        <v>358</v>
      </c>
      <c r="GB205">
        <v>0</v>
      </c>
      <c r="GC205">
        <v>100</v>
      </c>
      <c r="GD205">
        <v>100</v>
      </c>
      <c r="GE205">
        <v>15.79</v>
      </c>
      <c r="GF205">
        <v>0.39979999999999999</v>
      </c>
      <c r="GG205">
        <v>5.6659111101770199</v>
      </c>
      <c r="GH205">
        <v>9.7043563482216103E-3</v>
      </c>
      <c r="GI205">
        <v>-6.1047874590071599E-7</v>
      </c>
      <c r="GJ205">
        <v>-2.0035481135848299E-10</v>
      </c>
      <c r="GK205">
        <v>-3.5135532291547797E-2</v>
      </c>
      <c r="GL205">
        <v>-2.6720997246463701E-3</v>
      </c>
      <c r="GM205">
        <v>1.0346449865754101E-3</v>
      </c>
      <c r="GN205">
        <v>-8.7332016154656395E-6</v>
      </c>
      <c r="GO205">
        <v>13</v>
      </c>
      <c r="GP205">
        <v>1798</v>
      </c>
      <c r="GQ205">
        <v>1</v>
      </c>
      <c r="GR205">
        <v>47</v>
      </c>
      <c r="GS205">
        <v>1517.3</v>
      </c>
      <c r="GT205">
        <v>12893.2</v>
      </c>
      <c r="GU205">
        <v>3.0920399999999999</v>
      </c>
      <c r="GV205">
        <v>2.6086399999999998</v>
      </c>
      <c r="GW205">
        <v>2.2485400000000002</v>
      </c>
      <c r="GX205">
        <v>2.7221700000000002</v>
      </c>
      <c r="GY205">
        <v>1.9958499999999999</v>
      </c>
      <c r="GZ205">
        <v>2.323</v>
      </c>
      <c r="HA205">
        <v>38.061999999999998</v>
      </c>
      <c r="HB205">
        <v>15.375400000000001</v>
      </c>
      <c r="HC205">
        <v>18</v>
      </c>
      <c r="HD205">
        <v>441.61799999999999</v>
      </c>
      <c r="HE205">
        <v>670.58500000000004</v>
      </c>
      <c r="HF205">
        <v>23.001999999999999</v>
      </c>
      <c r="HG205">
        <v>28.991499999999998</v>
      </c>
      <c r="HH205">
        <v>30.000599999999999</v>
      </c>
      <c r="HI205">
        <v>28.803599999999999</v>
      </c>
      <c r="HJ205">
        <v>28.712</v>
      </c>
      <c r="HK205">
        <v>61.938899999999997</v>
      </c>
      <c r="HL205">
        <v>30.667200000000001</v>
      </c>
      <c r="HM205">
        <v>0</v>
      </c>
      <c r="HN205">
        <v>23</v>
      </c>
      <c r="HO205">
        <v>1240.72</v>
      </c>
      <c r="HP205">
        <v>21.614899999999999</v>
      </c>
      <c r="HQ205">
        <v>102.42700000000001</v>
      </c>
      <c r="HR205">
        <v>103.43899999999999</v>
      </c>
    </row>
    <row r="206" spans="1:226" x14ac:dyDescent="0.2">
      <c r="A206">
        <v>212</v>
      </c>
      <c r="B206">
        <v>1656172813.5</v>
      </c>
      <c r="C206">
        <v>3509.5</v>
      </c>
      <c r="D206" t="s">
        <v>740</v>
      </c>
      <c r="E206" t="s">
        <v>741</v>
      </c>
      <c r="F206">
        <v>5</v>
      </c>
      <c r="G206" t="s">
        <v>596</v>
      </c>
      <c r="H206" t="s">
        <v>352</v>
      </c>
      <c r="I206">
        <v>1656172806</v>
      </c>
      <c r="J206">
        <f t="shared" si="102"/>
        <v>3.7927708760215743E-3</v>
      </c>
      <c r="K206">
        <f t="shared" si="103"/>
        <v>3.7927708760215744</v>
      </c>
      <c r="L206">
        <f t="shared" si="104"/>
        <v>22.54081755956906</v>
      </c>
      <c r="M206">
        <f t="shared" si="105"/>
        <v>1167.1418518518501</v>
      </c>
      <c r="N206">
        <f t="shared" si="106"/>
        <v>839.17551020167127</v>
      </c>
      <c r="O206">
        <f t="shared" si="107"/>
        <v>64.148586210561774</v>
      </c>
      <c r="P206">
        <f t="shared" si="108"/>
        <v>89.219118996311252</v>
      </c>
      <c r="Q206">
        <f t="shared" si="109"/>
        <v>0.13154108791335897</v>
      </c>
      <c r="R206">
        <f t="shared" si="110"/>
        <v>2.6643857304427709</v>
      </c>
      <c r="S206">
        <f t="shared" si="111"/>
        <v>0.12803685204893778</v>
      </c>
      <c r="T206">
        <f t="shared" si="112"/>
        <v>8.033009868157974E-2</v>
      </c>
      <c r="U206">
        <f t="shared" si="113"/>
        <v>321.52111667938823</v>
      </c>
      <c r="V206">
        <f t="shared" si="114"/>
        <v>29.314642510900875</v>
      </c>
      <c r="W206">
        <f t="shared" si="115"/>
        <v>29.314642510900875</v>
      </c>
      <c r="X206">
        <f t="shared" si="116"/>
        <v>4.0955808124340809</v>
      </c>
      <c r="Y206">
        <f t="shared" si="117"/>
        <v>49.66167529372256</v>
      </c>
      <c r="Z206">
        <f t="shared" si="118"/>
        <v>1.9202686470544752</v>
      </c>
      <c r="AA206">
        <f t="shared" si="119"/>
        <v>3.866701305779761</v>
      </c>
      <c r="AB206">
        <f t="shared" si="120"/>
        <v>2.1753121653796059</v>
      </c>
      <c r="AC206">
        <f t="shared" si="121"/>
        <v>-167.26119563255142</v>
      </c>
      <c r="AD206">
        <f t="shared" si="122"/>
        <v>-142.5594479470754</v>
      </c>
      <c r="AE206">
        <f t="shared" si="123"/>
        <v>-11.758406684133195</v>
      </c>
      <c r="AF206">
        <f t="shared" si="124"/>
        <v>-5.7933584371795632E-2</v>
      </c>
      <c r="AG206">
        <f t="shared" si="125"/>
        <v>45.59688257616385</v>
      </c>
      <c r="AH206">
        <f t="shared" si="126"/>
        <v>3.7584178321168489</v>
      </c>
      <c r="AI206">
        <f t="shared" si="127"/>
        <v>22.54081755956906</v>
      </c>
      <c r="AJ206">
        <v>1257.72140411907</v>
      </c>
      <c r="AK206">
        <v>1221.1798787878799</v>
      </c>
      <c r="AL206">
        <v>3.4264610727692699</v>
      </c>
      <c r="AM206">
        <v>66.908545016606197</v>
      </c>
      <c r="AN206">
        <f t="shared" si="128"/>
        <v>3.7927708760215744</v>
      </c>
      <c r="AO206">
        <v>21.518459475062102</v>
      </c>
      <c r="AP206">
        <v>25.1514709090909</v>
      </c>
      <c r="AQ206">
        <v>-2.0394535294771701E-3</v>
      </c>
      <c r="AR206">
        <v>77.415575398993695</v>
      </c>
      <c r="AS206">
        <v>3</v>
      </c>
      <c r="AT206">
        <v>1</v>
      </c>
      <c r="AU206">
        <f t="shared" si="129"/>
        <v>1</v>
      </c>
      <c r="AV206">
        <f t="shared" si="130"/>
        <v>0</v>
      </c>
      <c r="AW206">
        <f t="shared" si="131"/>
        <v>40178.50901346928</v>
      </c>
      <c r="AX206">
        <f t="shared" si="132"/>
        <v>2000.02925925926</v>
      </c>
      <c r="AY206">
        <f t="shared" si="133"/>
        <v>1681.2248093330168</v>
      </c>
      <c r="AZ206">
        <f t="shared" si="134"/>
        <v>0.84060010699827603</v>
      </c>
      <c r="BA206">
        <f t="shared" si="135"/>
        <v>0.16075820650667294</v>
      </c>
      <c r="BB206">
        <v>4.9000000000000004</v>
      </c>
      <c r="BC206">
        <v>0.5</v>
      </c>
      <c r="BD206" t="s">
        <v>353</v>
      </c>
      <c r="BE206">
        <v>2</v>
      </c>
      <c r="BF206" t="b">
        <v>1</v>
      </c>
      <c r="BG206">
        <v>1656172806</v>
      </c>
      <c r="BH206">
        <v>1167.1418518518501</v>
      </c>
      <c r="BI206">
        <v>1216.12518518519</v>
      </c>
      <c r="BJ206">
        <v>25.120466666666701</v>
      </c>
      <c r="BK206">
        <v>21.529777777777799</v>
      </c>
      <c r="BL206">
        <v>1151.4181481481501</v>
      </c>
      <c r="BM206">
        <v>24.721299999999999</v>
      </c>
      <c r="BN206">
        <v>500.00496296296302</v>
      </c>
      <c r="BO206">
        <v>76.342540740740702</v>
      </c>
      <c r="BP206">
        <v>9.9854718518518501E-2</v>
      </c>
      <c r="BQ206">
        <v>28.3221814814815</v>
      </c>
      <c r="BR206">
        <v>28.616081481481501</v>
      </c>
      <c r="BS206">
        <v>999.9</v>
      </c>
      <c r="BT206">
        <v>0</v>
      </c>
      <c r="BU206">
        <v>0</v>
      </c>
      <c r="BV206">
        <v>9996.8518518518504</v>
      </c>
      <c r="BW206">
        <v>0</v>
      </c>
      <c r="BX206">
        <v>288.32244444444399</v>
      </c>
      <c r="BY206">
        <v>-48.982248148148102</v>
      </c>
      <c r="BZ206">
        <v>1197.2166666666701</v>
      </c>
      <c r="CA206">
        <v>1242.8829629629599</v>
      </c>
      <c r="CB206">
        <v>3.5907014814814802</v>
      </c>
      <c r="CC206">
        <v>1216.12518518519</v>
      </c>
      <c r="CD206">
        <v>21.529777777777799</v>
      </c>
      <c r="CE206">
        <v>1.9177599999999999</v>
      </c>
      <c r="CF206">
        <v>1.64363777777778</v>
      </c>
      <c r="CG206">
        <v>16.7811925925926</v>
      </c>
      <c r="CH206">
        <v>14.3740925925926</v>
      </c>
      <c r="CI206">
        <v>2000.02925925926</v>
      </c>
      <c r="CJ206">
        <v>0.97999611111111096</v>
      </c>
      <c r="CK206">
        <v>2.0004059259259299E-2</v>
      </c>
      <c r="CL206">
        <v>0</v>
      </c>
      <c r="CM206">
        <v>2.2884185185185202</v>
      </c>
      <c r="CN206">
        <v>0</v>
      </c>
      <c r="CO206">
        <v>5102.54740740741</v>
      </c>
      <c r="CP206">
        <v>17300.381481481501</v>
      </c>
      <c r="CQ206">
        <v>41.212666666666699</v>
      </c>
      <c r="CR206">
        <v>41.557407407407403</v>
      </c>
      <c r="CS206">
        <v>40.936999999999998</v>
      </c>
      <c r="CT206">
        <v>40.25</v>
      </c>
      <c r="CU206">
        <v>40.562074074074097</v>
      </c>
      <c r="CV206">
        <v>1960.02444444444</v>
      </c>
      <c r="CW206">
        <v>40.007777777777797</v>
      </c>
      <c r="CX206">
        <v>0</v>
      </c>
      <c r="CY206">
        <v>1656172813.2</v>
      </c>
      <c r="CZ206">
        <v>0</v>
      </c>
      <c r="DA206">
        <v>0</v>
      </c>
      <c r="DB206" t="s">
        <v>354</v>
      </c>
      <c r="DC206">
        <v>1656081770.5</v>
      </c>
      <c r="DD206">
        <v>1655399214.5999999</v>
      </c>
      <c r="DE206">
        <v>0</v>
      </c>
      <c r="DF206">
        <v>0.13400000000000001</v>
      </c>
      <c r="DG206">
        <v>-0.06</v>
      </c>
      <c r="DH206">
        <v>9.3309999999999995</v>
      </c>
      <c r="DI206">
        <v>0.51100000000000001</v>
      </c>
      <c r="DJ206">
        <v>421</v>
      </c>
      <c r="DK206">
        <v>25</v>
      </c>
      <c r="DL206">
        <v>1.93</v>
      </c>
      <c r="DM206">
        <v>0.15</v>
      </c>
      <c r="DN206">
        <v>-48.915844999999997</v>
      </c>
      <c r="DO206">
        <v>-1.46714296435254</v>
      </c>
      <c r="DP206">
        <v>0.33878800890084698</v>
      </c>
      <c r="DQ206">
        <v>0</v>
      </c>
      <c r="DR206">
        <v>3.5933347499999999</v>
      </c>
      <c r="DS206">
        <v>-9.9656848030031803E-2</v>
      </c>
      <c r="DT206">
        <v>3.10314262472337E-2</v>
      </c>
      <c r="DU206">
        <v>1</v>
      </c>
      <c r="DV206">
        <v>1</v>
      </c>
      <c r="DW206">
        <v>2</v>
      </c>
      <c r="DX206" t="s">
        <v>355</v>
      </c>
      <c r="DY206">
        <v>2.9706899999999998</v>
      </c>
      <c r="DZ206">
        <v>2.7540200000000001</v>
      </c>
      <c r="EA206">
        <v>0.1575</v>
      </c>
      <c r="EB206">
        <v>0.16275600000000001</v>
      </c>
      <c r="EC206">
        <v>9.0511400000000006E-2</v>
      </c>
      <c r="ED206">
        <v>8.2109399999999999E-2</v>
      </c>
      <c r="EE206">
        <v>32829.9</v>
      </c>
      <c r="EF206">
        <v>35768</v>
      </c>
      <c r="EG206">
        <v>35326.300000000003</v>
      </c>
      <c r="EH206">
        <v>38760.400000000001</v>
      </c>
      <c r="EI206">
        <v>45559</v>
      </c>
      <c r="EJ206">
        <v>51348.7</v>
      </c>
      <c r="EK206">
        <v>55212.2</v>
      </c>
      <c r="EL206">
        <v>62124.800000000003</v>
      </c>
      <c r="EM206">
        <v>1.8632</v>
      </c>
      <c r="EN206">
        <v>2.1911999999999998</v>
      </c>
      <c r="EO206">
        <v>-5.0216900000000002E-2</v>
      </c>
      <c r="EP206">
        <v>0</v>
      </c>
      <c r="EQ206">
        <v>29.4544</v>
      </c>
      <c r="ER206">
        <v>999.9</v>
      </c>
      <c r="ES206">
        <v>49.054000000000002</v>
      </c>
      <c r="ET206">
        <v>31.914000000000001</v>
      </c>
      <c r="EU206">
        <v>30.536000000000001</v>
      </c>
      <c r="EV206">
        <v>54.1464</v>
      </c>
      <c r="EW206">
        <v>39.242800000000003</v>
      </c>
      <c r="EX206">
        <v>2</v>
      </c>
      <c r="EY206">
        <v>0.13762199999999999</v>
      </c>
      <c r="EZ206">
        <v>1.9619599999999999</v>
      </c>
      <c r="FA206">
        <v>20.135899999999999</v>
      </c>
      <c r="FB206">
        <v>5.1981200000000003</v>
      </c>
      <c r="FC206">
        <v>12.0099</v>
      </c>
      <c r="FD206">
        <v>4.9744000000000002</v>
      </c>
      <c r="FE206">
        <v>3.2938000000000001</v>
      </c>
      <c r="FF206">
        <v>9999</v>
      </c>
      <c r="FG206">
        <v>9999</v>
      </c>
      <c r="FH206">
        <v>9999</v>
      </c>
      <c r="FI206">
        <v>546.6</v>
      </c>
      <c r="FJ206">
        <v>1.86313</v>
      </c>
      <c r="FK206">
        <v>1.86792</v>
      </c>
      <c r="FL206">
        <v>1.86768</v>
      </c>
      <c r="FM206">
        <v>1.8689</v>
      </c>
      <c r="FN206">
        <v>1.8696600000000001</v>
      </c>
      <c r="FO206">
        <v>1.8656900000000001</v>
      </c>
      <c r="FP206">
        <v>1.86676</v>
      </c>
      <c r="FQ206">
        <v>1.8681300000000001</v>
      </c>
      <c r="FR206">
        <v>5</v>
      </c>
      <c r="FS206">
        <v>0</v>
      </c>
      <c r="FT206">
        <v>0</v>
      </c>
      <c r="FU206">
        <v>0</v>
      </c>
      <c r="FV206" t="s">
        <v>356</v>
      </c>
      <c r="FW206" t="s">
        <v>357</v>
      </c>
      <c r="FX206" t="s">
        <v>358</v>
      </c>
      <c r="FY206" t="s">
        <v>358</v>
      </c>
      <c r="FZ206" t="s">
        <v>358</v>
      </c>
      <c r="GA206" t="s">
        <v>358</v>
      </c>
      <c r="GB206">
        <v>0</v>
      </c>
      <c r="GC206">
        <v>100</v>
      </c>
      <c r="GD206">
        <v>100</v>
      </c>
      <c r="GE206">
        <v>15.91</v>
      </c>
      <c r="GF206">
        <v>0.40039999999999998</v>
      </c>
      <c r="GG206">
        <v>5.6659111101770199</v>
      </c>
      <c r="GH206">
        <v>9.7043563482216103E-3</v>
      </c>
      <c r="GI206">
        <v>-6.1047874590071599E-7</v>
      </c>
      <c r="GJ206">
        <v>-2.0035481135848299E-10</v>
      </c>
      <c r="GK206">
        <v>-3.5135532291547797E-2</v>
      </c>
      <c r="GL206">
        <v>-2.6720997246463701E-3</v>
      </c>
      <c r="GM206">
        <v>1.0346449865754101E-3</v>
      </c>
      <c r="GN206">
        <v>-8.7332016154656395E-6</v>
      </c>
      <c r="GO206">
        <v>13</v>
      </c>
      <c r="GP206">
        <v>1798</v>
      </c>
      <c r="GQ206">
        <v>1</v>
      </c>
      <c r="GR206">
        <v>47</v>
      </c>
      <c r="GS206">
        <v>1517.4</v>
      </c>
      <c r="GT206">
        <v>12893.3</v>
      </c>
      <c r="GU206">
        <v>3.12378</v>
      </c>
      <c r="GV206">
        <v>2.6049799999999999</v>
      </c>
      <c r="GW206">
        <v>2.2485400000000002</v>
      </c>
      <c r="GX206">
        <v>2.7209500000000002</v>
      </c>
      <c r="GY206">
        <v>1.9958499999999999</v>
      </c>
      <c r="GZ206">
        <v>2.34863</v>
      </c>
      <c r="HA206">
        <v>38.086300000000001</v>
      </c>
      <c r="HB206">
        <v>15.3841</v>
      </c>
      <c r="HC206">
        <v>18</v>
      </c>
      <c r="HD206">
        <v>441.572</v>
      </c>
      <c r="HE206">
        <v>670.84100000000001</v>
      </c>
      <c r="HF206">
        <v>23.001799999999999</v>
      </c>
      <c r="HG206">
        <v>29.0014</v>
      </c>
      <c r="HH206">
        <v>30.000699999999998</v>
      </c>
      <c r="HI206">
        <v>28.813500000000001</v>
      </c>
      <c r="HJ206">
        <v>28.7194</v>
      </c>
      <c r="HK206">
        <v>62.556699999999999</v>
      </c>
      <c r="HL206">
        <v>30.383600000000001</v>
      </c>
      <c r="HM206">
        <v>0</v>
      </c>
      <c r="HN206">
        <v>23</v>
      </c>
      <c r="HO206">
        <v>1260.78</v>
      </c>
      <c r="HP206">
        <v>21.6355</v>
      </c>
      <c r="HQ206">
        <v>102.426</v>
      </c>
      <c r="HR206">
        <v>103.437</v>
      </c>
    </row>
    <row r="207" spans="1:226" x14ac:dyDescent="0.2">
      <c r="A207">
        <v>213</v>
      </c>
      <c r="B207">
        <v>1656172818.5</v>
      </c>
      <c r="C207">
        <v>3514.5</v>
      </c>
      <c r="D207" t="s">
        <v>742</v>
      </c>
      <c r="E207" t="s">
        <v>743</v>
      </c>
      <c r="F207">
        <v>5</v>
      </c>
      <c r="G207" t="s">
        <v>596</v>
      </c>
      <c r="H207" t="s">
        <v>352</v>
      </c>
      <c r="I207">
        <v>1656172810.7142899</v>
      </c>
      <c r="J207">
        <f t="shared" si="102"/>
        <v>3.7719035052430415E-3</v>
      </c>
      <c r="K207">
        <f t="shared" si="103"/>
        <v>3.7719035052430416</v>
      </c>
      <c r="L207">
        <f t="shared" si="104"/>
        <v>22.853656630757634</v>
      </c>
      <c r="M207">
        <f t="shared" si="105"/>
        <v>1182.9082142857101</v>
      </c>
      <c r="N207">
        <f t="shared" si="106"/>
        <v>848.7131081690768</v>
      </c>
      <c r="O207">
        <f t="shared" si="107"/>
        <v>64.877614194819841</v>
      </c>
      <c r="P207">
        <f t="shared" si="108"/>
        <v>90.424269421113891</v>
      </c>
      <c r="Q207">
        <f t="shared" si="109"/>
        <v>0.13073509896344127</v>
      </c>
      <c r="R207">
        <f t="shared" si="110"/>
        <v>2.6644941811188181</v>
      </c>
      <c r="S207">
        <f t="shared" si="111"/>
        <v>0.12727320270634326</v>
      </c>
      <c r="T207">
        <f t="shared" si="112"/>
        <v>7.9849153790993596E-2</v>
      </c>
      <c r="U207">
        <f t="shared" si="113"/>
        <v>321.52234115779055</v>
      </c>
      <c r="V207">
        <f t="shared" si="114"/>
        <v>29.327764367547978</v>
      </c>
      <c r="W207">
        <f t="shared" si="115"/>
        <v>29.327764367547978</v>
      </c>
      <c r="X207">
        <f t="shared" si="116"/>
        <v>4.0986843865515601</v>
      </c>
      <c r="Y207">
        <f t="shared" si="117"/>
        <v>49.696916113748699</v>
      </c>
      <c r="Z207">
        <f t="shared" si="118"/>
        <v>1.9224401655966146</v>
      </c>
      <c r="AA207">
        <f t="shared" si="119"/>
        <v>3.8683288942847898</v>
      </c>
      <c r="AB207">
        <f t="shared" si="120"/>
        <v>2.1762442209549455</v>
      </c>
      <c r="AC207">
        <f t="shared" si="121"/>
        <v>-166.34094458121814</v>
      </c>
      <c r="AD207">
        <f t="shared" si="122"/>
        <v>-143.41068947142995</v>
      </c>
      <c r="AE207">
        <f t="shared" si="123"/>
        <v>-11.829333416622774</v>
      </c>
      <c r="AF207">
        <f t="shared" si="124"/>
        <v>-5.8626311480310278E-2</v>
      </c>
      <c r="AG207">
        <f t="shared" si="125"/>
        <v>45.754396968191926</v>
      </c>
      <c r="AH207">
        <f t="shared" si="126"/>
        <v>3.7413043109764588</v>
      </c>
      <c r="AI207">
        <f t="shared" si="127"/>
        <v>22.853656630757634</v>
      </c>
      <c r="AJ207">
        <v>1275.2510863811999</v>
      </c>
      <c r="AK207">
        <v>1238.44424242424</v>
      </c>
      <c r="AL207">
        <v>3.4151436572363698</v>
      </c>
      <c r="AM207">
        <v>66.908545016606197</v>
      </c>
      <c r="AN207">
        <f t="shared" si="128"/>
        <v>3.7719035052430416</v>
      </c>
      <c r="AO207">
        <v>21.6413737681785</v>
      </c>
      <c r="AP207">
        <v>25.202809696969702</v>
      </c>
      <c r="AQ207">
        <v>8.8181156885215398E-3</v>
      </c>
      <c r="AR207">
        <v>77.415575398993695</v>
      </c>
      <c r="AS207">
        <v>3</v>
      </c>
      <c r="AT207">
        <v>1</v>
      </c>
      <c r="AU207">
        <f t="shared" si="129"/>
        <v>1</v>
      </c>
      <c r="AV207">
        <f t="shared" si="130"/>
        <v>0</v>
      </c>
      <c r="AW207">
        <f t="shared" si="131"/>
        <v>40179.944247548301</v>
      </c>
      <c r="AX207">
        <f t="shared" si="132"/>
        <v>2000.03714285714</v>
      </c>
      <c r="AY207">
        <f t="shared" si="133"/>
        <v>1681.2314140713918</v>
      </c>
      <c r="AZ207">
        <f t="shared" si="134"/>
        <v>0.84060009589105911</v>
      </c>
      <c r="BA207">
        <f t="shared" si="135"/>
        <v>0.16075818506974421</v>
      </c>
      <c r="BB207">
        <v>4.9000000000000004</v>
      </c>
      <c r="BC207">
        <v>0.5</v>
      </c>
      <c r="BD207" t="s">
        <v>353</v>
      </c>
      <c r="BE207">
        <v>2</v>
      </c>
      <c r="BF207" t="b">
        <v>1</v>
      </c>
      <c r="BG207">
        <v>1656172810.7142899</v>
      </c>
      <c r="BH207">
        <v>1182.9082142857101</v>
      </c>
      <c r="BI207">
        <v>1232.08071428571</v>
      </c>
      <c r="BJ207">
        <v>25.148892857142901</v>
      </c>
      <c r="BK207">
        <v>21.5749071428571</v>
      </c>
      <c r="BL207">
        <v>1167.0667857142901</v>
      </c>
      <c r="BM207">
        <v>24.7488392857143</v>
      </c>
      <c r="BN207">
        <v>500.03982142857097</v>
      </c>
      <c r="BO207">
        <v>76.342353571428603</v>
      </c>
      <c r="BP207">
        <v>9.9984328571428596E-2</v>
      </c>
      <c r="BQ207">
        <v>28.3294178571429</v>
      </c>
      <c r="BR207">
        <v>28.626996428571399</v>
      </c>
      <c r="BS207">
        <v>999.9</v>
      </c>
      <c r="BT207">
        <v>0</v>
      </c>
      <c r="BU207">
        <v>0</v>
      </c>
      <c r="BV207">
        <v>9997.5</v>
      </c>
      <c r="BW207">
        <v>0</v>
      </c>
      <c r="BX207">
        <v>288.91064285714299</v>
      </c>
      <c r="BY207">
        <v>-49.171510714285702</v>
      </c>
      <c r="BZ207">
        <v>1213.425</v>
      </c>
      <c r="CA207">
        <v>1259.24821428571</v>
      </c>
      <c r="CB207">
        <v>3.5739982142857101</v>
      </c>
      <c r="CC207">
        <v>1232.08071428571</v>
      </c>
      <c r="CD207">
        <v>21.5749071428571</v>
      </c>
      <c r="CE207">
        <v>1.9199253571428601</v>
      </c>
      <c r="CF207">
        <v>1.64707928571429</v>
      </c>
      <c r="CG207">
        <v>16.798967857142902</v>
      </c>
      <c r="CH207">
        <v>14.4064071428571</v>
      </c>
      <c r="CI207">
        <v>2000.03714285714</v>
      </c>
      <c r="CJ207">
        <v>0.97999539285714299</v>
      </c>
      <c r="CK207">
        <v>2.0004742857142901E-2</v>
      </c>
      <c r="CL207">
        <v>0</v>
      </c>
      <c r="CM207">
        <v>2.2701642857142899</v>
      </c>
      <c r="CN207">
        <v>0</v>
      </c>
      <c r="CO207">
        <v>5100.6125000000002</v>
      </c>
      <c r="CP207">
        <v>17300.446428571398</v>
      </c>
      <c r="CQ207">
        <v>41.231999999999999</v>
      </c>
      <c r="CR207">
        <v>41.561999999999998</v>
      </c>
      <c r="CS207">
        <v>40.936999999999998</v>
      </c>
      <c r="CT207">
        <v>40.256642857142801</v>
      </c>
      <c r="CU207">
        <v>40.566499999999998</v>
      </c>
      <c r="CV207">
        <v>1960.0303571428601</v>
      </c>
      <c r="CW207">
        <v>40.007142857142902</v>
      </c>
      <c r="CX207">
        <v>0</v>
      </c>
      <c r="CY207">
        <v>1656172818</v>
      </c>
      <c r="CZ207">
        <v>0</v>
      </c>
      <c r="DA207">
        <v>0</v>
      </c>
      <c r="DB207" t="s">
        <v>354</v>
      </c>
      <c r="DC207">
        <v>1656081770.5</v>
      </c>
      <c r="DD207">
        <v>1655399214.5999999</v>
      </c>
      <c r="DE207">
        <v>0</v>
      </c>
      <c r="DF207">
        <v>0.13400000000000001</v>
      </c>
      <c r="DG207">
        <v>-0.06</v>
      </c>
      <c r="DH207">
        <v>9.3309999999999995</v>
      </c>
      <c r="DI207">
        <v>0.51100000000000001</v>
      </c>
      <c r="DJ207">
        <v>421</v>
      </c>
      <c r="DK207">
        <v>25</v>
      </c>
      <c r="DL207">
        <v>1.93</v>
      </c>
      <c r="DM207">
        <v>0.15</v>
      </c>
      <c r="DN207">
        <v>-49.051195</v>
      </c>
      <c r="DO207">
        <v>-1.69855834896804</v>
      </c>
      <c r="DP207">
        <v>0.36624722725913</v>
      </c>
      <c r="DQ207">
        <v>0</v>
      </c>
      <c r="DR207">
        <v>3.5793552499999999</v>
      </c>
      <c r="DS207">
        <v>-0.20753076923076899</v>
      </c>
      <c r="DT207">
        <v>3.4808274661888898E-2</v>
      </c>
      <c r="DU207">
        <v>0</v>
      </c>
      <c r="DV207">
        <v>0</v>
      </c>
      <c r="DW207">
        <v>2</v>
      </c>
      <c r="DX207" t="s">
        <v>359</v>
      </c>
      <c r="DY207">
        <v>2.9716100000000001</v>
      </c>
      <c r="DZ207">
        <v>2.7542399999999998</v>
      </c>
      <c r="EA207">
        <v>0.15887899999999999</v>
      </c>
      <c r="EB207">
        <v>0.16409199999999999</v>
      </c>
      <c r="EC207">
        <v>9.0624999999999997E-2</v>
      </c>
      <c r="ED207">
        <v>8.2142699999999999E-2</v>
      </c>
      <c r="EE207">
        <v>32776</v>
      </c>
      <c r="EF207">
        <v>35710.1</v>
      </c>
      <c r="EG207">
        <v>35326.1</v>
      </c>
      <c r="EH207">
        <v>38759.5</v>
      </c>
      <c r="EI207">
        <v>45552.4</v>
      </c>
      <c r="EJ207">
        <v>51346.2</v>
      </c>
      <c r="EK207">
        <v>55211</v>
      </c>
      <c r="EL207">
        <v>62124</v>
      </c>
      <c r="EM207">
        <v>1.8640000000000001</v>
      </c>
      <c r="EN207">
        <v>2.1905999999999999</v>
      </c>
      <c r="EO207">
        <v>-5.2154100000000002E-2</v>
      </c>
      <c r="EP207">
        <v>0</v>
      </c>
      <c r="EQ207">
        <v>29.4696</v>
      </c>
      <c r="ER207">
        <v>999.9</v>
      </c>
      <c r="ES207">
        <v>49.029000000000003</v>
      </c>
      <c r="ET207">
        <v>31.945</v>
      </c>
      <c r="EU207">
        <v>30.572800000000001</v>
      </c>
      <c r="EV207">
        <v>54.306399999999996</v>
      </c>
      <c r="EW207">
        <v>39.142600000000002</v>
      </c>
      <c r="EX207">
        <v>2</v>
      </c>
      <c r="EY207">
        <v>0.138354</v>
      </c>
      <c r="EZ207">
        <v>1.9701299999999999</v>
      </c>
      <c r="FA207">
        <v>20.136199999999999</v>
      </c>
      <c r="FB207">
        <v>5.1993200000000002</v>
      </c>
      <c r="FC207">
        <v>12.0099</v>
      </c>
      <c r="FD207">
        <v>4.9752000000000001</v>
      </c>
      <c r="FE207">
        <v>3.294</v>
      </c>
      <c r="FF207">
        <v>9999</v>
      </c>
      <c r="FG207">
        <v>9999</v>
      </c>
      <c r="FH207">
        <v>9999</v>
      </c>
      <c r="FI207">
        <v>546.6</v>
      </c>
      <c r="FJ207">
        <v>1.8631</v>
      </c>
      <c r="FK207">
        <v>1.86798</v>
      </c>
      <c r="FL207">
        <v>1.86768</v>
      </c>
      <c r="FM207">
        <v>1.8689</v>
      </c>
      <c r="FN207">
        <v>1.8696600000000001</v>
      </c>
      <c r="FO207">
        <v>1.8656900000000001</v>
      </c>
      <c r="FP207">
        <v>1.86676</v>
      </c>
      <c r="FQ207">
        <v>1.8681300000000001</v>
      </c>
      <c r="FR207">
        <v>5</v>
      </c>
      <c r="FS207">
        <v>0</v>
      </c>
      <c r="FT207">
        <v>0</v>
      </c>
      <c r="FU207">
        <v>0</v>
      </c>
      <c r="FV207" t="s">
        <v>356</v>
      </c>
      <c r="FW207" t="s">
        <v>357</v>
      </c>
      <c r="FX207" t="s">
        <v>358</v>
      </c>
      <c r="FY207" t="s">
        <v>358</v>
      </c>
      <c r="FZ207" t="s">
        <v>358</v>
      </c>
      <c r="GA207" t="s">
        <v>358</v>
      </c>
      <c r="GB207">
        <v>0</v>
      </c>
      <c r="GC207">
        <v>100</v>
      </c>
      <c r="GD207">
        <v>100</v>
      </c>
      <c r="GE207">
        <v>16.03</v>
      </c>
      <c r="GF207">
        <v>0.40189999999999998</v>
      </c>
      <c r="GG207">
        <v>5.6659111101770199</v>
      </c>
      <c r="GH207">
        <v>9.7043563482216103E-3</v>
      </c>
      <c r="GI207">
        <v>-6.1047874590071599E-7</v>
      </c>
      <c r="GJ207">
        <v>-2.0035481135848299E-10</v>
      </c>
      <c r="GK207">
        <v>-3.5135532291547797E-2</v>
      </c>
      <c r="GL207">
        <v>-2.6720997246463701E-3</v>
      </c>
      <c r="GM207">
        <v>1.0346449865754101E-3</v>
      </c>
      <c r="GN207">
        <v>-8.7332016154656395E-6</v>
      </c>
      <c r="GO207">
        <v>13</v>
      </c>
      <c r="GP207">
        <v>1798</v>
      </c>
      <c r="GQ207">
        <v>1</v>
      </c>
      <c r="GR207">
        <v>47</v>
      </c>
      <c r="GS207">
        <v>1517.5</v>
      </c>
      <c r="GT207">
        <v>12893.4</v>
      </c>
      <c r="GU207">
        <v>3.1567400000000001</v>
      </c>
      <c r="GV207">
        <v>2.6025399999999999</v>
      </c>
      <c r="GW207">
        <v>2.2485400000000002</v>
      </c>
      <c r="GX207">
        <v>2.7209500000000002</v>
      </c>
      <c r="GY207">
        <v>1.9958499999999999</v>
      </c>
      <c r="GZ207">
        <v>2.32422</v>
      </c>
      <c r="HA207">
        <v>38.086300000000001</v>
      </c>
      <c r="HB207">
        <v>15.3841</v>
      </c>
      <c r="HC207">
        <v>18</v>
      </c>
      <c r="HD207">
        <v>442.13099999999997</v>
      </c>
      <c r="HE207">
        <v>670.452</v>
      </c>
      <c r="HF207">
        <v>23.0017</v>
      </c>
      <c r="HG207">
        <v>29.011399999999998</v>
      </c>
      <c r="HH207">
        <v>30.000800000000002</v>
      </c>
      <c r="HI207">
        <v>28.8233</v>
      </c>
      <c r="HJ207">
        <v>28.729099999999999</v>
      </c>
      <c r="HK207">
        <v>63.228400000000001</v>
      </c>
      <c r="HL207">
        <v>30.383600000000001</v>
      </c>
      <c r="HM207">
        <v>0</v>
      </c>
      <c r="HN207">
        <v>23</v>
      </c>
      <c r="HO207">
        <v>1274.19</v>
      </c>
      <c r="HP207">
        <v>21.625399999999999</v>
      </c>
      <c r="HQ207">
        <v>102.425</v>
      </c>
      <c r="HR207">
        <v>103.435</v>
      </c>
    </row>
    <row r="208" spans="1:226" x14ac:dyDescent="0.2">
      <c r="A208">
        <v>214</v>
      </c>
      <c r="B208">
        <v>1656172823.5</v>
      </c>
      <c r="C208">
        <v>3519.5</v>
      </c>
      <c r="D208" t="s">
        <v>744</v>
      </c>
      <c r="E208" t="s">
        <v>745</v>
      </c>
      <c r="F208">
        <v>5</v>
      </c>
      <c r="G208" t="s">
        <v>596</v>
      </c>
      <c r="H208" t="s">
        <v>352</v>
      </c>
      <c r="I208">
        <v>1656172816</v>
      </c>
      <c r="J208">
        <f t="shared" si="102"/>
        <v>3.7552719532336254E-3</v>
      </c>
      <c r="K208">
        <f t="shared" si="103"/>
        <v>3.7552719532336254</v>
      </c>
      <c r="L208">
        <f t="shared" si="104"/>
        <v>23.182673307422689</v>
      </c>
      <c r="M208">
        <f t="shared" si="105"/>
        <v>1200.54296296296</v>
      </c>
      <c r="N208">
        <f t="shared" si="106"/>
        <v>860.22308789915166</v>
      </c>
      <c r="O208">
        <f t="shared" si="107"/>
        <v>65.757655478459867</v>
      </c>
      <c r="P208">
        <f t="shared" si="108"/>
        <v>91.772578132502815</v>
      </c>
      <c r="Q208">
        <f t="shared" si="109"/>
        <v>0.13013302926014267</v>
      </c>
      <c r="R208">
        <f t="shared" si="110"/>
        <v>2.6649344319011807</v>
      </c>
      <c r="S208">
        <f t="shared" si="111"/>
        <v>0.12670304557556805</v>
      </c>
      <c r="T208">
        <f t="shared" si="112"/>
        <v>7.9490043826678694E-2</v>
      </c>
      <c r="U208">
        <f t="shared" si="113"/>
        <v>321.51857888888816</v>
      </c>
      <c r="V208">
        <f t="shared" si="114"/>
        <v>29.33870514031921</v>
      </c>
      <c r="W208">
        <f t="shared" si="115"/>
        <v>29.33870514031921</v>
      </c>
      <c r="X208">
        <f t="shared" si="116"/>
        <v>4.1012736592368562</v>
      </c>
      <c r="Y208">
        <f t="shared" si="117"/>
        <v>49.743120645295164</v>
      </c>
      <c r="Z208">
        <f t="shared" si="118"/>
        <v>1.9249442838824169</v>
      </c>
      <c r="AA208">
        <f t="shared" si="119"/>
        <v>3.8697698473899087</v>
      </c>
      <c r="AB208">
        <f t="shared" si="120"/>
        <v>2.176329375354439</v>
      </c>
      <c r="AC208">
        <f t="shared" si="121"/>
        <v>-165.60749313760289</v>
      </c>
      <c r="AD208">
        <f t="shared" si="122"/>
        <v>-144.08613954319688</v>
      </c>
      <c r="AE208">
        <f t="shared" si="123"/>
        <v>-11.884109622144081</v>
      </c>
      <c r="AF208">
        <f t="shared" si="124"/>
        <v>-5.9163414055689145E-2</v>
      </c>
      <c r="AG208">
        <f t="shared" si="125"/>
        <v>45.861069183211193</v>
      </c>
      <c r="AH208">
        <f t="shared" si="126"/>
        <v>3.7226738808568007</v>
      </c>
      <c r="AI208">
        <f t="shared" si="127"/>
        <v>23.182673307422689</v>
      </c>
      <c r="AJ208">
        <v>1292.58702552613</v>
      </c>
      <c r="AK208">
        <v>1255.4916969696999</v>
      </c>
      <c r="AL208">
        <v>3.4039118246390001</v>
      </c>
      <c r="AM208">
        <v>66.908545016606197</v>
      </c>
      <c r="AN208">
        <f t="shared" si="128"/>
        <v>3.7552719532336254</v>
      </c>
      <c r="AO208">
        <v>21.6535929818155</v>
      </c>
      <c r="AP208">
        <v>25.224507272727301</v>
      </c>
      <c r="AQ208">
        <v>3.4995776810776598E-3</v>
      </c>
      <c r="AR208">
        <v>77.415575398993695</v>
      </c>
      <c r="AS208">
        <v>3</v>
      </c>
      <c r="AT208">
        <v>1</v>
      </c>
      <c r="AU208">
        <f t="shared" si="129"/>
        <v>1</v>
      </c>
      <c r="AV208">
        <f t="shared" si="130"/>
        <v>0</v>
      </c>
      <c r="AW208">
        <f t="shared" si="131"/>
        <v>40188.854948098015</v>
      </c>
      <c r="AX208">
        <f t="shared" si="132"/>
        <v>2000.0148148148101</v>
      </c>
      <c r="AY208">
        <f t="shared" si="133"/>
        <v>1681.2125555555517</v>
      </c>
      <c r="AZ208">
        <f t="shared" si="134"/>
        <v>0.84060005111073255</v>
      </c>
      <c r="BA208">
        <f t="shared" si="135"/>
        <v>0.16075809864371376</v>
      </c>
      <c r="BB208">
        <v>4.9000000000000004</v>
      </c>
      <c r="BC208">
        <v>0.5</v>
      </c>
      <c r="BD208" t="s">
        <v>353</v>
      </c>
      <c r="BE208">
        <v>2</v>
      </c>
      <c r="BF208" t="b">
        <v>1</v>
      </c>
      <c r="BG208">
        <v>1656172816</v>
      </c>
      <c r="BH208">
        <v>1200.54296296296</v>
      </c>
      <c r="BI208">
        <v>1249.86777777778</v>
      </c>
      <c r="BJ208">
        <v>25.1815777777778</v>
      </c>
      <c r="BK208">
        <v>21.625144444444398</v>
      </c>
      <c r="BL208">
        <v>1184.57222222222</v>
      </c>
      <c r="BM208">
        <v>24.7804888888889</v>
      </c>
      <c r="BN208">
        <v>499.98862962963</v>
      </c>
      <c r="BO208">
        <v>76.342596296296307</v>
      </c>
      <c r="BP208">
        <v>9.9964248148148097E-2</v>
      </c>
      <c r="BQ208">
        <v>28.335822222222198</v>
      </c>
      <c r="BR208">
        <v>28.634581481481501</v>
      </c>
      <c r="BS208">
        <v>999.9</v>
      </c>
      <c r="BT208">
        <v>0</v>
      </c>
      <c r="BU208">
        <v>0</v>
      </c>
      <c r="BV208">
        <v>10000</v>
      </c>
      <c r="BW208">
        <v>0</v>
      </c>
      <c r="BX208">
        <v>289.58011111111102</v>
      </c>
      <c r="BY208">
        <v>-49.323599999999999</v>
      </c>
      <c r="BZ208">
        <v>1231.55740740741</v>
      </c>
      <c r="CA208">
        <v>1277.4933333333299</v>
      </c>
      <c r="CB208">
        <v>3.5564355555555598</v>
      </c>
      <c r="CC208">
        <v>1249.86777777778</v>
      </c>
      <c r="CD208">
        <v>21.625144444444398</v>
      </c>
      <c r="CE208">
        <v>1.9224266666666701</v>
      </c>
      <c r="CF208">
        <v>1.65092074074074</v>
      </c>
      <c r="CG208">
        <v>16.819477777777799</v>
      </c>
      <c r="CH208">
        <v>14.4424592592593</v>
      </c>
      <c r="CI208">
        <v>2000.0148148148101</v>
      </c>
      <c r="CJ208">
        <v>0.97999662962962997</v>
      </c>
      <c r="CK208">
        <v>2.00035185185185E-2</v>
      </c>
      <c r="CL208">
        <v>0</v>
      </c>
      <c r="CM208">
        <v>2.3296518518518501</v>
      </c>
      <c r="CN208">
        <v>0</v>
      </c>
      <c r="CO208">
        <v>5098.4348148148101</v>
      </c>
      <c r="CP208">
        <v>17300.259259259299</v>
      </c>
      <c r="CQ208">
        <v>41.245333333333299</v>
      </c>
      <c r="CR208">
        <v>41.582999999999998</v>
      </c>
      <c r="CS208">
        <v>40.939333333333302</v>
      </c>
      <c r="CT208">
        <v>40.261481481481503</v>
      </c>
      <c r="CU208">
        <v>40.576000000000001</v>
      </c>
      <c r="CV208">
        <v>1960.01111111111</v>
      </c>
      <c r="CW208">
        <v>40.0037037037037</v>
      </c>
      <c r="CX208">
        <v>0</v>
      </c>
      <c r="CY208">
        <v>1656172822.8</v>
      </c>
      <c r="CZ208">
        <v>0</v>
      </c>
      <c r="DA208">
        <v>0</v>
      </c>
      <c r="DB208" t="s">
        <v>354</v>
      </c>
      <c r="DC208">
        <v>1656081770.5</v>
      </c>
      <c r="DD208">
        <v>1655399214.5999999</v>
      </c>
      <c r="DE208">
        <v>0</v>
      </c>
      <c r="DF208">
        <v>0.13400000000000001</v>
      </c>
      <c r="DG208">
        <v>-0.06</v>
      </c>
      <c r="DH208">
        <v>9.3309999999999995</v>
      </c>
      <c r="DI208">
        <v>0.51100000000000001</v>
      </c>
      <c r="DJ208">
        <v>421</v>
      </c>
      <c r="DK208">
        <v>25</v>
      </c>
      <c r="DL208">
        <v>1.93</v>
      </c>
      <c r="DM208">
        <v>0.15</v>
      </c>
      <c r="DN208">
        <v>-49.267477499999998</v>
      </c>
      <c r="DO208">
        <v>-1.7330622889303799</v>
      </c>
      <c r="DP208">
        <v>0.35853719576042697</v>
      </c>
      <c r="DQ208">
        <v>0</v>
      </c>
      <c r="DR208">
        <v>3.5701037499999999</v>
      </c>
      <c r="DS208">
        <v>-0.22294975609756501</v>
      </c>
      <c r="DT208">
        <v>3.4758818930416803E-2</v>
      </c>
      <c r="DU208">
        <v>0</v>
      </c>
      <c r="DV208">
        <v>0</v>
      </c>
      <c r="DW208">
        <v>2</v>
      </c>
      <c r="DX208" t="s">
        <v>359</v>
      </c>
      <c r="DY208">
        <v>2.9711799999999999</v>
      </c>
      <c r="DZ208">
        <v>2.7534999999999998</v>
      </c>
      <c r="EA208">
        <v>0.16025400000000001</v>
      </c>
      <c r="EB208">
        <v>0.16544900000000001</v>
      </c>
      <c r="EC208">
        <v>9.0668200000000004E-2</v>
      </c>
      <c r="ED208">
        <v>8.2175899999999996E-2</v>
      </c>
      <c r="EE208">
        <v>32721.200000000001</v>
      </c>
      <c r="EF208">
        <v>35651.300000000003</v>
      </c>
      <c r="EG208">
        <v>35324.800000000003</v>
      </c>
      <c r="EH208">
        <v>38758.699999999997</v>
      </c>
      <c r="EI208">
        <v>45549</v>
      </c>
      <c r="EJ208">
        <v>51342.9</v>
      </c>
      <c r="EK208">
        <v>55209.599999999999</v>
      </c>
      <c r="EL208">
        <v>62122.2</v>
      </c>
      <c r="EM208">
        <v>1.8642000000000001</v>
      </c>
      <c r="EN208">
        <v>2.1898</v>
      </c>
      <c r="EO208">
        <v>-5.1707000000000003E-2</v>
      </c>
      <c r="EP208">
        <v>0</v>
      </c>
      <c r="EQ208">
        <v>29.487400000000001</v>
      </c>
      <c r="ER208">
        <v>999.9</v>
      </c>
      <c r="ES208">
        <v>49.005000000000003</v>
      </c>
      <c r="ET208">
        <v>31.954999999999998</v>
      </c>
      <c r="EU208">
        <v>30.573899999999998</v>
      </c>
      <c r="EV208">
        <v>54.166400000000003</v>
      </c>
      <c r="EW208">
        <v>39.214700000000001</v>
      </c>
      <c r="EX208">
        <v>2</v>
      </c>
      <c r="EY208">
        <v>0.13930899999999999</v>
      </c>
      <c r="EZ208">
        <v>1.97516</v>
      </c>
      <c r="FA208">
        <v>20.133500000000002</v>
      </c>
      <c r="FB208">
        <v>5.1981200000000003</v>
      </c>
      <c r="FC208">
        <v>12.0099</v>
      </c>
      <c r="FD208">
        <v>4.9752000000000001</v>
      </c>
      <c r="FE208">
        <v>3.294</v>
      </c>
      <c r="FF208">
        <v>9999</v>
      </c>
      <c r="FG208">
        <v>9999</v>
      </c>
      <c r="FH208">
        <v>9999</v>
      </c>
      <c r="FI208">
        <v>546.6</v>
      </c>
      <c r="FJ208">
        <v>1.8631</v>
      </c>
      <c r="FK208">
        <v>1.86798</v>
      </c>
      <c r="FL208">
        <v>1.86768</v>
      </c>
      <c r="FM208">
        <v>1.8689</v>
      </c>
      <c r="FN208">
        <v>1.8696600000000001</v>
      </c>
      <c r="FO208">
        <v>1.8656900000000001</v>
      </c>
      <c r="FP208">
        <v>1.86676</v>
      </c>
      <c r="FQ208">
        <v>1.8681300000000001</v>
      </c>
      <c r="FR208">
        <v>5</v>
      </c>
      <c r="FS208">
        <v>0</v>
      </c>
      <c r="FT208">
        <v>0</v>
      </c>
      <c r="FU208">
        <v>0</v>
      </c>
      <c r="FV208" t="s">
        <v>356</v>
      </c>
      <c r="FW208" t="s">
        <v>357</v>
      </c>
      <c r="FX208" t="s">
        <v>358</v>
      </c>
      <c r="FY208" t="s">
        <v>358</v>
      </c>
      <c r="FZ208" t="s">
        <v>358</v>
      </c>
      <c r="GA208" t="s">
        <v>358</v>
      </c>
      <c r="GB208">
        <v>0</v>
      </c>
      <c r="GC208">
        <v>100</v>
      </c>
      <c r="GD208">
        <v>100</v>
      </c>
      <c r="GE208">
        <v>16.16</v>
      </c>
      <c r="GF208">
        <v>0.40239999999999998</v>
      </c>
      <c r="GG208">
        <v>5.6659111101770199</v>
      </c>
      <c r="GH208">
        <v>9.7043563482216103E-3</v>
      </c>
      <c r="GI208">
        <v>-6.1047874590071599E-7</v>
      </c>
      <c r="GJ208">
        <v>-2.0035481135848299E-10</v>
      </c>
      <c r="GK208">
        <v>-3.5135532291547797E-2</v>
      </c>
      <c r="GL208">
        <v>-2.6720997246463701E-3</v>
      </c>
      <c r="GM208">
        <v>1.0346449865754101E-3</v>
      </c>
      <c r="GN208">
        <v>-8.7332016154656395E-6</v>
      </c>
      <c r="GO208">
        <v>13</v>
      </c>
      <c r="GP208">
        <v>1798</v>
      </c>
      <c r="GQ208">
        <v>1</v>
      </c>
      <c r="GR208">
        <v>47</v>
      </c>
      <c r="GS208">
        <v>1517.5</v>
      </c>
      <c r="GT208">
        <v>12893.5</v>
      </c>
      <c r="GU208">
        <v>3.1897000000000002</v>
      </c>
      <c r="GV208">
        <v>2.6061999999999999</v>
      </c>
      <c r="GW208">
        <v>2.2485400000000002</v>
      </c>
      <c r="GX208">
        <v>2.7221700000000002</v>
      </c>
      <c r="GY208">
        <v>1.9958499999999999</v>
      </c>
      <c r="GZ208">
        <v>2.323</v>
      </c>
      <c r="HA208">
        <v>38.110599999999998</v>
      </c>
      <c r="HB208">
        <v>15.3666</v>
      </c>
      <c r="HC208">
        <v>18</v>
      </c>
      <c r="HD208">
        <v>442.30799999999999</v>
      </c>
      <c r="HE208">
        <v>669.89700000000005</v>
      </c>
      <c r="HF208">
        <v>23.001100000000001</v>
      </c>
      <c r="HG208">
        <v>29.0214</v>
      </c>
      <c r="HH208">
        <v>30.001000000000001</v>
      </c>
      <c r="HI208">
        <v>28.8307</v>
      </c>
      <c r="HJ208">
        <v>28.738900000000001</v>
      </c>
      <c r="HK208">
        <v>63.838900000000002</v>
      </c>
      <c r="HL208">
        <v>30.383600000000001</v>
      </c>
      <c r="HM208">
        <v>0</v>
      </c>
      <c r="HN208">
        <v>23</v>
      </c>
      <c r="HO208">
        <v>1294.3499999999999</v>
      </c>
      <c r="HP208">
        <v>21.618200000000002</v>
      </c>
      <c r="HQ208">
        <v>102.422</v>
      </c>
      <c r="HR208">
        <v>103.432</v>
      </c>
    </row>
    <row r="209" spans="1:226" x14ac:dyDescent="0.2">
      <c r="A209">
        <v>215</v>
      </c>
      <c r="B209">
        <v>1656172828.5</v>
      </c>
      <c r="C209">
        <v>3524.5</v>
      </c>
      <c r="D209" t="s">
        <v>746</v>
      </c>
      <c r="E209" t="s">
        <v>747</v>
      </c>
      <c r="F209">
        <v>5</v>
      </c>
      <c r="G209" t="s">
        <v>596</v>
      </c>
      <c r="H209" t="s">
        <v>352</v>
      </c>
      <c r="I209">
        <v>1656172820.7142899</v>
      </c>
      <c r="J209">
        <f t="shared" si="102"/>
        <v>3.7548526359280562E-3</v>
      </c>
      <c r="K209">
        <f t="shared" si="103"/>
        <v>3.7548526359280561</v>
      </c>
      <c r="L209">
        <f t="shared" si="104"/>
        <v>22.465810682707414</v>
      </c>
      <c r="M209">
        <f t="shared" si="105"/>
        <v>1216.29714285714</v>
      </c>
      <c r="N209">
        <f t="shared" si="106"/>
        <v>884.13430529316304</v>
      </c>
      <c r="O209">
        <f t="shared" si="107"/>
        <v>67.585667460894015</v>
      </c>
      <c r="P209">
        <f t="shared" si="108"/>
        <v>92.977111891977444</v>
      </c>
      <c r="Q209">
        <f t="shared" si="109"/>
        <v>0.13016206150047652</v>
      </c>
      <c r="R209">
        <f t="shared" si="110"/>
        <v>2.6641325870098203</v>
      </c>
      <c r="S209">
        <f t="shared" si="111"/>
        <v>0.12672956546958694</v>
      </c>
      <c r="T209">
        <f t="shared" si="112"/>
        <v>7.9506835130096362E-2</v>
      </c>
      <c r="U209">
        <f t="shared" si="113"/>
        <v>321.51761110714313</v>
      </c>
      <c r="V209">
        <f t="shared" si="114"/>
        <v>29.34517001196043</v>
      </c>
      <c r="W209">
        <f t="shared" si="115"/>
        <v>29.34517001196043</v>
      </c>
      <c r="X209">
        <f t="shared" si="116"/>
        <v>4.1028043233203819</v>
      </c>
      <c r="Y209">
        <f t="shared" si="117"/>
        <v>49.784429346883421</v>
      </c>
      <c r="Z209">
        <f t="shared" si="118"/>
        <v>1.9272238394689341</v>
      </c>
      <c r="AA209">
        <f t="shared" si="119"/>
        <v>3.8711377528114244</v>
      </c>
      <c r="AB209">
        <f t="shared" si="120"/>
        <v>2.1755804838514479</v>
      </c>
      <c r="AC209">
        <f t="shared" si="121"/>
        <v>-165.58900124442729</v>
      </c>
      <c r="AD209">
        <f t="shared" si="122"/>
        <v>-144.09838365015582</v>
      </c>
      <c r="AE209">
        <f t="shared" si="123"/>
        <v>-11.88943774383462</v>
      </c>
      <c r="AF209">
        <f t="shared" si="124"/>
        <v>-5.9211531274598883E-2</v>
      </c>
      <c r="AG209">
        <f t="shared" si="125"/>
        <v>45.903681866476283</v>
      </c>
      <c r="AH209">
        <f t="shared" si="126"/>
        <v>3.7203889748789813</v>
      </c>
      <c r="AI209">
        <f t="shared" si="127"/>
        <v>22.465810682707414</v>
      </c>
      <c r="AJ209">
        <v>1309.5180747024999</v>
      </c>
      <c r="AK209">
        <v>1272.84781818182</v>
      </c>
      <c r="AL209">
        <v>3.4759187102441</v>
      </c>
      <c r="AM209">
        <v>66.908545016606197</v>
      </c>
      <c r="AN209">
        <f t="shared" si="128"/>
        <v>3.7548526359280561</v>
      </c>
      <c r="AO209">
        <v>21.664764906561501</v>
      </c>
      <c r="AP209">
        <v>25.2438933333333</v>
      </c>
      <c r="AQ209">
        <v>1.63731013791624E-3</v>
      </c>
      <c r="AR209">
        <v>77.415575398993695</v>
      </c>
      <c r="AS209">
        <v>3</v>
      </c>
      <c r="AT209">
        <v>1</v>
      </c>
      <c r="AU209">
        <f t="shared" si="129"/>
        <v>1</v>
      </c>
      <c r="AV209">
        <f t="shared" si="130"/>
        <v>0</v>
      </c>
      <c r="AW209">
        <f t="shared" si="131"/>
        <v>40170.274919670162</v>
      </c>
      <c r="AX209">
        <f t="shared" si="132"/>
        <v>2000.00892857143</v>
      </c>
      <c r="AY209">
        <f t="shared" si="133"/>
        <v>1681.2075964285727</v>
      </c>
      <c r="AZ209">
        <f t="shared" si="134"/>
        <v>0.84060004553551104</v>
      </c>
      <c r="BA209">
        <f t="shared" si="135"/>
        <v>0.16075808788353624</v>
      </c>
      <c r="BB209">
        <v>4.9000000000000004</v>
      </c>
      <c r="BC209">
        <v>0.5</v>
      </c>
      <c r="BD209" t="s">
        <v>353</v>
      </c>
      <c r="BE209">
        <v>2</v>
      </c>
      <c r="BF209" t="b">
        <v>1</v>
      </c>
      <c r="BG209">
        <v>1656172820.7142899</v>
      </c>
      <c r="BH209">
        <v>1216.29714285714</v>
      </c>
      <c r="BI209">
        <v>1265.7171428571401</v>
      </c>
      <c r="BJ209">
        <v>25.211332142857099</v>
      </c>
      <c r="BK209">
        <v>21.657285714285699</v>
      </c>
      <c r="BL209">
        <v>1200.21</v>
      </c>
      <c r="BM209">
        <v>24.8092964285714</v>
      </c>
      <c r="BN209">
        <v>500.00207142857101</v>
      </c>
      <c r="BO209">
        <v>76.342839285714305</v>
      </c>
      <c r="BP209">
        <v>9.9921792857142894E-2</v>
      </c>
      <c r="BQ209">
        <v>28.341899999999999</v>
      </c>
      <c r="BR209">
        <v>28.638742857142901</v>
      </c>
      <c r="BS209">
        <v>999.9</v>
      </c>
      <c r="BT209">
        <v>0</v>
      </c>
      <c r="BU209">
        <v>0</v>
      </c>
      <c r="BV209">
        <v>9995.3571428571395</v>
      </c>
      <c r="BW209">
        <v>0</v>
      </c>
      <c r="BX209">
        <v>290.18128571428599</v>
      </c>
      <c r="BY209">
        <v>-49.418757142857103</v>
      </c>
      <c r="BZ209">
        <v>1247.7557142857099</v>
      </c>
      <c r="CA209">
        <v>1293.7349999999999</v>
      </c>
      <c r="CB209">
        <v>3.5540449999999999</v>
      </c>
      <c r="CC209">
        <v>1265.7171428571401</v>
      </c>
      <c r="CD209">
        <v>21.657285714285699</v>
      </c>
      <c r="CE209">
        <v>1.9247032142857099</v>
      </c>
      <c r="CF209">
        <v>1.65337892857143</v>
      </c>
      <c r="CG209">
        <v>16.838135714285698</v>
      </c>
      <c r="CH209">
        <v>14.465514285714301</v>
      </c>
      <c r="CI209">
        <v>2000.00892857143</v>
      </c>
      <c r="CJ209">
        <v>0.97999692857142895</v>
      </c>
      <c r="CK209">
        <v>2.00032107142857E-2</v>
      </c>
      <c r="CL209">
        <v>0</v>
      </c>
      <c r="CM209">
        <v>2.3748571428571399</v>
      </c>
      <c r="CN209">
        <v>0</v>
      </c>
      <c r="CO209">
        <v>5096.4589285714301</v>
      </c>
      <c r="CP209">
        <v>17300.214285714301</v>
      </c>
      <c r="CQ209">
        <v>41.25</v>
      </c>
      <c r="CR209">
        <v>41.602499999999999</v>
      </c>
      <c r="CS209">
        <v>40.954999999999998</v>
      </c>
      <c r="CT209">
        <v>40.272142857142903</v>
      </c>
      <c r="CU209">
        <v>40.586750000000002</v>
      </c>
      <c r="CV209">
        <v>1960.0057142857099</v>
      </c>
      <c r="CW209">
        <v>40.0032142857143</v>
      </c>
      <c r="CX209">
        <v>0</v>
      </c>
      <c r="CY209">
        <v>1656172827.5999999</v>
      </c>
      <c r="CZ209">
        <v>0</v>
      </c>
      <c r="DA209">
        <v>0</v>
      </c>
      <c r="DB209" t="s">
        <v>354</v>
      </c>
      <c r="DC209">
        <v>1656081770.5</v>
      </c>
      <c r="DD209">
        <v>1655399214.5999999</v>
      </c>
      <c r="DE209">
        <v>0</v>
      </c>
      <c r="DF209">
        <v>0.13400000000000001</v>
      </c>
      <c r="DG209">
        <v>-0.06</v>
      </c>
      <c r="DH209">
        <v>9.3309999999999995</v>
      </c>
      <c r="DI209">
        <v>0.51100000000000001</v>
      </c>
      <c r="DJ209">
        <v>421</v>
      </c>
      <c r="DK209">
        <v>25</v>
      </c>
      <c r="DL209">
        <v>1.93</v>
      </c>
      <c r="DM209">
        <v>0.15</v>
      </c>
      <c r="DN209">
        <v>-49.348954999999997</v>
      </c>
      <c r="DO209">
        <v>-1.8457058161350399</v>
      </c>
      <c r="DP209">
        <v>0.37128707488276602</v>
      </c>
      <c r="DQ209">
        <v>0</v>
      </c>
      <c r="DR209">
        <v>3.5615755</v>
      </c>
      <c r="DS209">
        <v>-7.7244427767353796E-2</v>
      </c>
      <c r="DT209">
        <v>2.93012538938183E-2</v>
      </c>
      <c r="DU209">
        <v>1</v>
      </c>
      <c r="DV209">
        <v>1</v>
      </c>
      <c r="DW209">
        <v>2</v>
      </c>
      <c r="DX209" t="s">
        <v>355</v>
      </c>
      <c r="DY209">
        <v>2.9710700000000001</v>
      </c>
      <c r="DZ209">
        <v>2.7538299999999998</v>
      </c>
      <c r="EA209">
        <v>0.16163</v>
      </c>
      <c r="EB209">
        <v>0.166798</v>
      </c>
      <c r="EC209">
        <v>9.0730000000000005E-2</v>
      </c>
      <c r="ED209">
        <v>8.2206100000000004E-2</v>
      </c>
      <c r="EE209">
        <v>32667.5</v>
      </c>
      <c r="EF209">
        <v>35592.300000000003</v>
      </c>
      <c r="EG209">
        <v>35324.800000000003</v>
      </c>
      <c r="EH209">
        <v>38757.300000000003</v>
      </c>
      <c r="EI209">
        <v>45546.5</v>
      </c>
      <c r="EJ209">
        <v>51339.9</v>
      </c>
      <c r="EK209">
        <v>55210.2</v>
      </c>
      <c r="EL209">
        <v>62120.6</v>
      </c>
      <c r="EM209">
        <v>1.8640000000000001</v>
      </c>
      <c r="EN209">
        <v>2.19</v>
      </c>
      <c r="EO209">
        <v>-5.2601099999999998E-2</v>
      </c>
      <c r="EP209">
        <v>0</v>
      </c>
      <c r="EQ209">
        <v>29.5001</v>
      </c>
      <c r="ER209">
        <v>999.9</v>
      </c>
      <c r="ES209">
        <v>49.005000000000003</v>
      </c>
      <c r="ET209">
        <v>31.965</v>
      </c>
      <c r="EU209">
        <v>30.590299999999999</v>
      </c>
      <c r="EV209">
        <v>53.636400000000002</v>
      </c>
      <c r="EW209">
        <v>39.130600000000001</v>
      </c>
      <c r="EX209">
        <v>2</v>
      </c>
      <c r="EY209">
        <v>0.14030500000000001</v>
      </c>
      <c r="EZ209">
        <v>1.9797400000000001</v>
      </c>
      <c r="FA209">
        <v>20.136500000000002</v>
      </c>
      <c r="FB209">
        <v>5.1981200000000003</v>
      </c>
      <c r="FC209">
        <v>12.0099</v>
      </c>
      <c r="FD209">
        <v>4.9744000000000002</v>
      </c>
      <c r="FE209">
        <v>3.2938000000000001</v>
      </c>
      <c r="FF209">
        <v>9999</v>
      </c>
      <c r="FG209">
        <v>9999</v>
      </c>
      <c r="FH209">
        <v>9999</v>
      </c>
      <c r="FI209">
        <v>546.6</v>
      </c>
      <c r="FJ209">
        <v>1.8631</v>
      </c>
      <c r="FK209">
        <v>1.8678600000000001</v>
      </c>
      <c r="FL209">
        <v>1.86768</v>
      </c>
      <c r="FM209">
        <v>1.86887</v>
      </c>
      <c r="FN209">
        <v>1.8696600000000001</v>
      </c>
      <c r="FO209">
        <v>1.8656900000000001</v>
      </c>
      <c r="FP209">
        <v>1.86676</v>
      </c>
      <c r="FQ209">
        <v>1.8681300000000001</v>
      </c>
      <c r="FR209">
        <v>5</v>
      </c>
      <c r="FS209">
        <v>0</v>
      </c>
      <c r="FT209">
        <v>0</v>
      </c>
      <c r="FU209">
        <v>0</v>
      </c>
      <c r="FV209" t="s">
        <v>356</v>
      </c>
      <c r="FW209" t="s">
        <v>357</v>
      </c>
      <c r="FX209" t="s">
        <v>358</v>
      </c>
      <c r="FY209" t="s">
        <v>358</v>
      </c>
      <c r="FZ209" t="s">
        <v>358</v>
      </c>
      <c r="GA209" t="s">
        <v>358</v>
      </c>
      <c r="GB209">
        <v>0</v>
      </c>
      <c r="GC209">
        <v>100</v>
      </c>
      <c r="GD209">
        <v>100</v>
      </c>
      <c r="GE209">
        <v>16.28</v>
      </c>
      <c r="GF209">
        <v>0.40310000000000001</v>
      </c>
      <c r="GG209">
        <v>5.6659111101770199</v>
      </c>
      <c r="GH209">
        <v>9.7043563482216103E-3</v>
      </c>
      <c r="GI209">
        <v>-6.1047874590071599E-7</v>
      </c>
      <c r="GJ209">
        <v>-2.0035481135848299E-10</v>
      </c>
      <c r="GK209">
        <v>-3.5135532291547797E-2</v>
      </c>
      <c r="GL209">
        <v>-2.6720997246463701E-3</v>
      </c>
      <c r="GM209">
        <v>1.0346449865754101E-3</v>
      </c>
      <c r="GN209">
        <v>-8.7332016154656395E-6</v>
      </c>
      <c r="GO209">
        <v>13</v>
      </c>
      <c r="GP209">
        <v>1798</v>
      </c>
      <c r="GQ209">
        <v>1</v>
      </c>
      <c r="GR209">
        <v>47</v>
      </c>
      <c r="GS209">
        <v>1517.6</v>
      </c>
      <c r="GT209">
        <v>12893.6</v>
      </c>
      <c r="GU209">
        <v>3.2214399999999999</v>
      </c>
      <c r="GV209">
        <v>2.6037599999999999</v>
      </c>
      <c r="GW209">
        <v>2.2485400000000002</v>
      </c>
      <c r="GX209">
        <v>2.7209500000000002</v>
      </c>
      <c r="GY209">
        <v>1.9958499999999999</v>
      </c>
      <c r="GZ209">
        <v>2.33643</v>
      </c>
      <c r="HA209">
        <v>38.110599999999998</v>
      </c>
      <c r="HB209">
        <v>15.375400000000001</v>
      </c>
      <c r="HC209">
        <v>18</v>
      </c>
      <c r="HD209">
        <v>442.262</v>
      </c>
      <c r="HE209">
        <v>670.15099999999995</v>
      </c>
      <c r="HF209">
        <v>23.001000000000001</v>
      </c>
      <c r="HG209">
        <v>29.031300000000002</v>
      </c>
      <c r="HH209">
        <v>30.001000000000001</v>
      </c>
      <c r="HI209">
        <v>28.840499999999999</v>
      </c>
      <c r="HJ209">
        <v>28.746200000000002</v>
      </c>
      <c r="HK209">
        <v>64.521900000000002</v>
      </c>
      <c r="HL209">
        <v>30.383600000000001</v>
      </c>
      <c r="HM209">
        <v>0</v>
      </c>
      <c r="HN209">
        <v>23</v>
      </c>
      <c r="HO209">
        <v>1307.8599999999999</v>
      </c>
      <c r="HP209">
        <v>21.607299999999999</v>
      </c>
      <c r="HQ209">
        <v>102.423</v>
      </c>
      <c r="HR209">
        <v>103.429</v>
      </c>
    </row>
    <row r="210" spans="1:226" x14ac:dyDescent="0.2">
      <c r="A210">
        <v>216</v>
      </c>
      <c r="B210">
        <v>1656172833.5</v>
      </c>
      <c r="C210">
        <v>3529.5</v>
      </c>
      <c r="D210" t="s">
        <v>748</v>
      </c>
      <c r="E210" t="s">
        <v>749</v>
      </c>
      <c r="F210">
        <v>5</v>
      </c>
      <c r="G210" t="s">
        <v>596</v>
      </c>
      <c r="H210" t="s">
        <v>352</v>
      </c>
      <c r="I210">
        <v>1656172826</v>
      </c>
      <c r="J210">
        <f t="shared" si="102"/>
        <v>3.7438165871211309E-3</v>
      </c>
      <c r="K210">
        <f t="shared" si="103"/>
        <v>3.7438165871211311</v>
      </c>
      <c r="L210">
        <f t="shared" si="104"/>
        <v>23.038208829899506</v>
      </c>
      <c r="M210">
        <f t="shared" si="105"/>
        <v>1233.94333333333</v>
      </c>
      <c r="N210">
        <f t="shared" si="106"/>
        <v>893.06958346402382</v>
      </c>
      <c r="O210">
        <f t="shared" si="107"/>
        <v>68.268975335116693</v>
      </c>
      <c r="P210">
        <f t="shared" si="108"/>
        <v>94.326409216083533</v>
      </c>
      <c r="Q210">
        <f t="shared" si="109"/>
        <v>0.12975651325765483</v>
      </c>
      <c r="R210">
        <f t="shared" si="110"/>
        <v>2.6664295634281827</v>
      </c>
      <c r="S210">
        <f t="shared" si="111"/>
        <v>0.12634792703075023</v>
      </c>
      <c r="T210">
        <f t="shared" si="112"/>
        <v>7.926624434918364E-2</v>
      </c>
      <c r="U210">
        <f t="shared" si="113"/>
        <v>321.51300198444028</v>
      </c>
      <c r="V210">
        <f t="shared" si="114"/>
        <v>29.353369809886178</v>
      </c>
      <c r="W210">
        <f t="shared" si="115"/>
        <v>29.353369809886178</v>
      </c>
      <c r="X210">
        <f t="shared" si="116"/>
        <v>4.1047464760123349</v>
      </c>
      <c r="Y210">
        <f t="shared" si="117"/>
        <v>49.814632828792583</v>
      </c>
      <c r="Z210">
        <f t="shared" si="118"/>
        <v>1.9290551595658134</v>
      </c>
      <c r="AA210">
        <f t="shared" si="119"/>
        <v>3.8724668837683978</v>
      </c>
      <c r="AB210">
        <f t="shared" si="120"/>
        <v>2.1756913164465215</v>
      </c>
      <c r="AC210">
        <f t="shared" si="121"/>
        <v>-165.10231149204188</v>
      </c>
      <c r="AD210">
        <f t="shared" si="122"/>
        <v>-144.55269258431287</v>
      </c>
      <c r="AE210">
        <f t="shared" si="123"/>
        <v>-11.917483403887859</v>
      </c>
      <c r="AF210">
        <f t="shared" si="124"/>
        <v>-5.9485495802306332E-2</v>
      </c>
      <c r="AG210">
        <f t="shared" si="125"/>
        <v>45.877944260829807</v>
      </c>
      <c r="AH210">
        <f t="shared" si="126"/>
        <v>3.7313478514201655</v>
      </c>
      <c r="AI210">
        <f t="shared" si="127"/>
        <v>23.038208829899506</v>
      </c>
      <c r="AJ210">
        <v>1326.9899060940199</v>
      </c>
      <c r="AK210">
        <v>1289.9250909090899</v>
      </c>
      <c r="AL210">
        <v>3.4316374197372901</v>
      </c>
      <c r="AM210">
        <v>66.908545016606197</v>
      </c>
      <c r="AN210">
        <f t="shared" si="128"/>
        <v>3.7438165871211311</v>
      </c>
      <c r="AO210">
        <v>21.679722754096598</v>
      </c>
      <c r="AP210">
        <v>25.251996363636401</v>
      </c>
      <c r="AQ210">
        <v>8.80867601392641E-4</v>
      </c>
      <c r="AR210">
        <v>77.415575398993695</v>
      </c>
      <c r="AS210">
        <v>3</v>
      </c>
      <c r="AT210">
        <v>1</v>
      </c>
      <c r="AU210">
        <f t="shared" si="129"/>
        <v>1</v>
      </c>
      <c r="AV210">
        <f t="shared" si="130"/>
        <v>0</v>
      </c>
      <c r="AW210">
        <f t="shared" si="131"/>
        <v>40220.415150662164</v>
      </c>
      <c r="AX210">
        <f t="shared" si="132"/>
        <v>1999.9814814814799</v>
      </c>
      <c r="AY210">
        <f t="shared" si="133"/>
        <v>1681.1844224444412</v>
      </c>
      <c r="AZ210">
        <f t="shared" si="134"/>
        <v>0.84059999455550416</v>
      </c>
      <c r="BA210">
        <f t="shared" si="135"/>
        <v>0.16075798949212297</v>
      </c>
      <c r="BB210">
        <v>4.9000000000000004</v>
      </c>
      <c r="BC210">
        <v>0.5</v>
      </c>
      <c r="BD210" t="s">
        <v>353</v>
      </c>
      <c r="BE210">
        <v>2</v>
      </c>
      <c r="BF210" t="b">
        <v>1</v>
      </c>
      <c r="BG210">
        <v>1656172826</v>
      </c>
      <c r="BH210">
        <v>1233.94333333333</v>
      </c>
      <c r="BI210">
        <v>1283.41777777778</v>
      </c>
      <c r="BJ210">
        <v>25.235188888888899</v>
      </c>
      <c r="BK210">
        <v>21.6706111111111</v>
      </c>
      <c r="BL210">
        <v>1217.72814814815</v>
      </c>
      <c r="BM210">
        <v>24.832396296296299</v>
      </c>
      <c r="BN210">
        <v>499.981074074074</v>
      </c>
      <c r="BO210">
        <v>76.343218518518498</v>
      </c>
      <c r="BP210">
        <v>9.9845492592592594E-2</v>
      </c>
      <c r="BQ210">
        <v>28.347803703703701</v>
      </c>
      <c r="BR210">
        <v>28.6463</v>
      </c>
      <c r="BS210">
        <v>999.9</v>
      </c>
      <c r="BT210">
        <v>0</v>
      </c>
      <c r="BU210">
        <v>0</v>
      </c>
      <c r="BV210">
        <v>10008.5185185185</v>
      </c>
      <c r="BW210">
        <v>0</v>
      </c>
      <c r="BX210">
        <v>290.81162962962998</v>
      </c>
      <c r="BY210">
        <v>-49.473514814814799</v>
      </c>
      <c r="BZ210">
        <v>1265.8888888888901</v>
      </c>
      <c r="CA210">
        <v>1311.8462962962999</v>
      </c>
      <c r="CB210">
        <v>3.5645740740740699</v>
      </c>
      <c r="CC210">
        <v>1283.41777777778</v>
      </c>
      <c r="CD210">
        <v>21.6706111111111</v>
      </c>
      <c r="CE210">
        <v>1.9265344444444401</v>
      </c>
      <c r="CF210">
        <v>1.6544044444444399</v>
      </c>
      <c r="CG210">
        <v>16.853129629629599</v>
      </c>
      <c r="CH210">
        <v>14.4751037037037</v>
      </c>
      <c r="CI210">
        <v>1999.9814814814799</v>
      </c>
      <c r="CJ210">
        <v>0.97999822222222199</v>
      </c>
      <c r="CK210">
        <v>2.0001918518518499E-2</v>
      </c>
      <c r="CL210">
        <v>0</v>
      </c>
      <c r="CM210">
        <v>2.3835888888888901</v>
      </c>
      <c r="CN210">
        <v>0</v>
      </c>
      <c r="CO210">
        <v>5094.2844444444499</v>
      </c>
      <c r="CP210">
        <v>17299.9851851852</v>
      </c>
      <c r="CQ210">
        <v>41.25</v>
      </c>
      <c r="CR210">
        <v>41.625</v>
      </c>
      <c r="CS210">
        <v>40.976666666666702</v>
      </c>
      <c r="CT210">
        <v>40.286740740740697</v>
      </c>
      <c r="CU210">
        <v>40.6086666666667</v>
      </c>
      <c r="CV210">
        <v>1959.98185185185</v>
      </c>
      <c r="CW210">
        <v>39.999259259259297</v>
      </c>
      <c r="CX210">
        <v>0</v>
      </c>
      <c r="CY210">
        <v>1656172833</v>
      </c>
      <c r="CZ210">
        <v>0</v>
      </c>
      <c r="DA210">
        <v>0</v>
      </c>
      <c r="DB210" t="s">
        <v>354</v>
      </c>
      <c r="DC210">
        <v>1656081770.5</v>
      </c>
      <c r="DD210">
        <v>1655399214.5999999</v>
      </c>
      <c r="DE210">
        <v>0</v>
      </c>
      <c r="DF210">
        <v>0.13400000000000001</v>
      </c>
      <c r="DG210">
        <v>-0.06</v>
      </c>
      <c r="DH210">
        <v>9.3309999999999995</v>
      </c>
      <c r="DI210">
        <v>0.51100000000000001</v>
      </c>
      <c r="DJ210">
        <v>421</v>
      </c>
      <c r="DK210">
        <v>25</v>
      </c>
      <c r="DL210">
        <v>1.93</v>
      </c>
      <c r="DM210">
        <v>0.15</v>
      </c>
      <c r="DN210">
        <v>-49.481457499999998</v>
      </c>
      <c r="DO210">
        <v>-0.55211144465270401</v>
      </c>
      <c r="DP210">
        <v>0.33831972961054202</v>
      </c>
      <c r="DQ210">
        <v>0</v>
      </c>
      <c r="DR210">
        <v>3.5550487500000001</v>
      </c>
      <c r="DS210">
        <v>0.140220450281409</v>
      </c>
      <c r="DT210">
        <v>1.5692247000907801E-2</v>
      </c>
      <c r="DU210">
        <v>0</v>
      </c>
      <c r="DV210">
        <v>0</v>
      </c>
      <c r="DW210">
        <v>2</v>
      </c>
      <c r="DX210" t="s">
        <v>359</v>
      </c>
      <c r="DY210">
        <v>2.9712399999999999</v>
      </c>
      <c r="DZ210">
        <v>2.75414</v>
      </c>
      <c r="EA210">
        <v>0.16298299999999999</v>
      </c>
      <c r="EB210">
        <v>0.16805400000000001</v>
      </c>
      <c r="EC210">
        <v>9.0747099999999997E-2</v>
      </c>
      <c r="ED210">
        <v>8.2230800000000007E-2</v>
      </c>
      <c r="EE210">
        <v>32614.5</v>
      </c>
      <c r="EF210">
        <v>35538.1</v>
      </c>
      <c r="EG210">
        <v>35324.6</v>
      </c>
      <c r="EH210">
        <v>38756.800000000003</v>
      </c>
      <c r="EI210">
        <v>45545.1</v>
      </c>
      <c r="EJ210">
        <v>51337.599999999999</v>
      </c>
      <c r="EK210">
        <v>55209.599999999999</v>
      </c>
      <c r="EL210">
        <v>62119.5</v>
      </c>
      <c r="EM210">
        <v>1.8635999999999999</v>
      </c>
      <c r="EN210">
        <v>2.1901999999999999</v>
      </c>
      <c r="EO210">
        <v>-5.2601099999999998E-2</v>
      </c>
      <c r="EP210">
        <v>0</v>
      </c>
      <c r="EQ210">
        <v>29.5154</v>
      </c>
      <c r="ER210">
        <v>999.9</v>
      </c>
      <c r="ES210">
        <v>48.981000000000002</v>
      </c>
      <c r="ET210">
        <v>31.984999999999999</v>
      </c>
      <c r="EU210">
        <v>30.609000000000002</v>
      </c>
      <c r="EV210">
        <v>53.916400000000003</v>
      </c>
      <c r="EW210">
        <v>39.134599999999999</v>
      </c>
      <c r="EX210">
        <v>2</v>
      </c>
      <c r="EY210">
        <v>0.14085400000000001</v>
      </c>
      <c r="EZ210">
        <v>1.98431</v>
      </c>
      <c r="FA210">
        <v>20.133700000000001</v>
      </c>
      <c r="FB210">
        <v>5.1981200000000003</v>
      </c>
      <c r="FC210">
        <v>12.0099</v>
      </c>
      <c r="FD210">
        <v>4.976</v>
      </c>
      <c r="FE210">
        <v>3.294</v>
      </c>
      <c r="FF210">
        <v>9999</v>
      </c>
      <c r="FG210">
        <v>9999</v>
      </c>
      <c r="FH210">
        <v>9999</v>
      </c>
      <c r="FI210">
        <v>546.6</v>
      </c>
      <c r="FJ210">
        <v>1.8631</v>
      </c>
      <c r="FK210">
        <v>1.86798</v>
      </c>
      <c r="FL210">
        <v>1.86768</v>
      </c>
      <c r="FM210">
        <v>1.8689</v>
      </c>
      <c r="FN210">
        <v>1.8696600000000001</v>
      </c>
      <c r="FO210">
        <v>1.8656900000000001</v>
      </c>
      <c r="FP210">
        <v>1.86676</v>
      </c>
      <c r="FQ210">
        <v>1.8681300000000001</v>
      </c>
      <c r="FR210">
        <v>5</v>
      </c>
      <c r="FS210">
        <v>0</v>
      </c>
      <c r="FT210">
        <v>0</v>
      </c>
      <c r="FU210">
        <v>0</v>
      </c>
      <c r="FV210" t="s">
        <v>356</v>
      </c>
      <c r="FW210" t="s">
        <v>357</v>
      </c>
      <c r="FX210" t="s">
        <v>358</v>
      </c>
      <c r="FY210" t="s">
        <v>358</v>
      </c>
      <c r="FZ210" t="s">
        <v>358</v>
      </c>
      <c r="GA210" t="s">
        <v>358</v>
      </c>
      <c r="GB210">
        <v>0</v>
      </c>
      <c r="GC210">
        <v>100</v>
      </c>
      <c r="GD210">
        <v>100</v>
      </c>
      <c r="GE210">
        <v>16.399999999999999</v>
      </c>
      <c r="GF210">
        <v>0.40339999999999998</v>
      </c>
      <c r="GG210">
        <v>5.6659111101770199</v>
      </c>
      <c r="GH210">
        <v>9.7043563482216103E-3</v>
      </c>
      <c r="GI210">
        <v>-6.1047874590071599E-7</v>
      </c>
      <c r="GJ210">
        <v>-2.0035481135848299E-10</v>
      </c>
      <c r="GK210">
        <v>-3.5135532291547797E-2</v>
      </c>
      <c r="GL210">
        <v>-2.6720997246463701E-3</v>
      </c>
      <c r="GM210">
        <v>1.0346449865754101E-3</v>
      </c>
      <c r="GN210">
        <v>-8.7332016154656395E-6</v>
      </c>
      <c r="GO210">
        <v>13</v>
      </c>
      <c r="GP210">
        <v>1798</v>
      </c>
      <c r="GQ210">
        <v>1</v>
      </c>
      <c r="GR210">
        <v>47</v>
      </c>
      <c r="GS210">
        <v>1517.7</v>
      </c>
      <c r="GT210">
        <v>12893.6</v>
      </c>
      <c r="GU210">
        <v>3.2507299999999999</v>
      </c>
      <c r="GV210">
        <v>2.6098599999999998</v>
      </c>
      <c r="GW210">
        <v>2.2485400000000002</v>
      </c>
      <c r="GX210">
        <v>2.7221700000000002</v>
      </c>
      <c r="GY210">
        <v>1.9958499999999999</v>
      </c>
      <c r="GZ210">
        <v>2.3046899999999999</v>
      </c>
      <c r="HA210">
        <v>38.134999999999998</v>
      </c>
      <c r="HB210">
        <v>15.3666</v>
      </c>
      <c r="HC210">
        <v>18</v>
      </c>
      <c r="HD210">
        <v>442.09399999999999</v>
      </c>
      <c r="HE210">
        <v>670.43600000000004</v>
      </c>
      <c r="HF210">
        <v>23.001000000000001</v>
      </c>
      <c r="HG210">
        <v>29.0412</v>
      </c>
      <c r="HH210">
        <v>30.000699999999998</v>
      </c>
      <c r="HI210">
        <v>28.8504</v>
      </c>
      <c r="HJ210">
        <v>28.756</v>
      </c>
      <c r="HK210">
        <v>65.097700000000003</v>
      </c>
      <c r="HL210">
        <v>30.383600000000001</v>
      </c>
      <c r="HM210">
        <v>0</v>
      </c>
      <c r="HN210">
        <v>23</v>
      </c>
      <c r="HO210">
        <v>1321.66</v>
      </c>
      <c r="HP210">
        <v>21.607399999999998</v>
      </c>
      <c r="HQ210">
        <v>102.422</v>
      </c>
      <c r="HR210">
        <v>103.428</v>
      </c>
    </row>
    <row r="211" spans="1:226" x14ac:dyDescent="0.2">
      <c r="A211">
        <v>217</v>
      </c>
      <c r="B211">
        <v>1656172838.5</v>
      </c>
      <c r="C211">
        <v>3534.5</v>
      </c>
      <c r="D211" t="s">
        <v>750</v>
      </c>
      <c r="E211" t="s">
        <v>751</v>
      </c>
      <c r="F211">
        <v>5</v>
      </c>
      <c r="G211" t="s">
        <v>596</v>
      </c>
      <c r="H211" t="s">
        <v>352</v>
      </c>
      <c r="I211">
        <v>1656172830.7142899</v>
      </c>
      <c r="J211">
        <f t="shared" si="102"/>
        <v>3.7372135915883778E-3</v>
      </c>
      <c r="K211">
        <f t="shared" si="103"/>
        <v>3.737213591588378</v>
      </c>
      <c r="L211">
        <f t="shared" si="104"/>
        <v>23.218727416546709</v>
      </c>
      <c r="M211">
        <f t="shared" si="105"/>
        <v>1249.5899999999999</v>
      </c>
      <c r="N211">
        <f t="shared" si="106"/>
        <v>905.06648681050569</v>
      </c>
      <c r="O211">
        <f t="shared" si="107"/>
        <v>69.186049402071788</v>
      </c>
      <c r="P211">
        <f t="shared" si="108"/>
        <v>95.522480096465941</v>
      </c>
      <c r="Q211">
        <f t="shared" si="109"/>
        <v>0.1294478432659647</v>
      </c>
      <c r="R211">
        <f t="shared" si="110"/>
        <v>2.6636084254162533</v>
      </c>
      <c r="S211">
        <f t="shared" si="111"/>
        <v>0.12605173465531627</v>
      </c>
      <c r="T211">
        <f t="shared" si="112"/>
        <v>7.9080039902581778E-2</v>
      </c>
      <c r="U211">
        <f t="shared" si="113"/>
        <v>321.51124369927635</v>
      </c>
      <c r="V211">
        <f t="shared" si="114"/>
        <v>29.362261876921391</v>
      </c>
      <c r="W211">
        <f t="shared" si="115"/>
        <v>29.362261876921391</v>
      </c>
      <c r="X211">
        <f t="shared" si="116"/>
        <v>4.1068535010389224</v>
      </c>
      <c r="Y211">
        <f t="shared" si="117"/>
        <v>49.819971504320414</v>
      </c>
      <c r="Z211">
        <f t="shared" si="118"/>
        <v>1.9299406704898838</v>
      </c>
      <c r="AA211">
        <f t="shared" si="119"/>
        <v>3.8738293343313499</v>
      </c>
      <c r="AB211">
        <f t="shared" si="120"/>
        <v>2.1769128305490386</v>
      </c>
      <c r="AC211">
        <f t="shared" si="121"/>
        <v>-164.81111938904746</v>
      </c>
      <c r="AD211">
        <f t="shared" si="122"/>
        <v>-144.80789394602556</v>
      </c>
      <c r="AE211">
        <f t="shared" si="123"/>
        <v>-11.952055378084507</v>
      </c>
      <c r="AF211">
        <f t="shared" si="124"/>
        <v>-5.9825013881152245E-2</v>
      </c>
      <c r="AG211">
        <f t="shared" si="125"/>
        <v>45.569434046497264</v>
      </c>
      <c r="AH211">
        <f t="shared" si="126"/>
        <v>3.7323877068328879</v>
      </c>
      <c r="AI211">
        <f t="shared" si="127"/>
        <v>23.218727416546709</v>
      </c>
      <c r="AJ211">
        <v>1342.60287499283</v>
      </c>
      <c r="AK211">
        <v>1306.2421212121201</v>
      </c>
      <c r="AL211">
        <v>3.21496343664603</v>
      </c>
      <c r="AM211">
        <v>66.908545016606197</v>
      </c>
      <c r="AN211">
        <f t="shared" si="128"/>
        <v>3.737213591588378</v>
      </c>
      <c r="AO211">
        <v>21.688952712704701</v>
      </c>
      <c r="AP211">
        <v>25.256746060606101</v>
      </c>
      <c r="AQ211">
        <v>4.5323548086919502E-4</v>
      </c>
      <c r="AR211">
        <v>77.415575398993695</v>
      </c>
      <c r="AS211">
        <v>3</v>
      </c>
      <c r="AT211">
        <v>1</v>
      </c>
      <c r="AU211">
        <f t="shared" si="129"/>
        <v>1</v>
      </c>
      <c r="AV211">
        <f t="shared" si="130"/>
        <v>0</v>
      </c>
      <c r="AW211">
        <f t="shared" si="131"/>
        <v>40157.066835658967</v>
      </c>
      <c r="AX211">
        <f t="shared" si="132"/>
        <v>1999.9707142857101</v>
      </c>
      <c r="AY211">
        <f t="shared" si="133"/>
        <v>1681.1753573571345</v>
      </c>
      <c r="AZ211">
        <f t="shared" si="134"/>
        <v>0.84059998746409981</v>
      </c>
      <c r="BA211">
        <f t="shared" si="135"/>
        <v>0.1607579758057128</v>
      </c>
      <c r="BB211">
        <v>4.9000000000000004</v>
      </c>
      <c r="BC211">
        <v>0.5</v>
      </c>
      <c r="BD211" t="s">
        <v>353</v>
      </c>
      <c r="BE211">
        <v>2</v>
      </c>
      <c r="BF211" t="b">
        <v>1</v>
      </c>
      <c r="BG211">
        <v>1656172830.7142899</v>
      </c>
      <c r="BH211">
        <v>1249.5899999999999</v>
      </c>
      <c r="BI211">
        <v>1298.8182142857099</v>
      </c>
      <c r="BJ211">
        <v>25.246775</v>
      </c>
      <c r="BK211">
        <v>21.6814178571429</v>
      </c>
      <c r="BL211">
        <v>1233.26178571429</v>
      </c>
      <c r="BM211">
        <v>24.843614285714299</v>
      </c>
      <c r="BN211">
        <v>500.00514285714303</v>
      </c>
      <c r="BO211">
        <v>76.343007142857104</v>
      </c>
      <c r="BP211">
        <v>0.10005025714285699</v>
      </c>
      <c r="BQ211">
        <v>28.353853571428601</v>
      </c>
      <c r="BR211">
        <v>28.647860714285699</v>
      </c>
      <c r="BS211">
        <v>999.9</v>
      </c>
      <c r="BT211">
        <v>0</v>
      </c>
      <c r="BU211">
        <v>0</v>
      </c>
      <c r="BV211">
        <v>9992.3214285714294</v>
      </c>
      <c r="BW211">
        <v>0</v>
      </c>
      <c r="BX211">
        <v>291.37007142857101</v>
      </c>
      <c r="BY211">
        <v>-49.226785714285697</v>
      </c>
      <c r="BZ211">
        <v>1281.9560714285701</v>
      </c>
      <c r="CA211">
        <v>1327.60321428571</v>
      </c>
      <c r="CB211">
        <v>3.5653535714285698</v>
      </c>
      <c r="CC211">
        <v>1298.8182142857099</v>
      </c>
      <c r="CD211">
        <v>21.6814178571429</v>
      </c>
      <c r="CE211">
        <v>1.9274132142857101</v>
      </c>
      <c r="CF211">
        <v>1.65522428571429</v>
      </c>
      <c r="CG211">
        <v>16.860317857142899</v>
      </c>
      <c r="CH211">
        <v>14.4827607142857</v>
      </c>
      <c r="CI211">
        <v>1999.9707142857101</v>
      </c>
      <c r="CJ211">
        <v>0.97999853571428597</v>
      </c>
      <c r="CK211">
        <v>2.00015928571429E-2</v>
      </c>
      <c r="CL211">
        <v>0</v>
      </c>
      <c r="CM211">
        <v>2.3445714285714301</v>
      </c>
      <c r="CN211">
        <v>0</v>
      </c>
      <c r="CO211">
        <v>5092.5060714285701</v>
      </c>
      <c r="CP211">
        <v>17299.892857142899</v>
      </c>
      <c r="CQ211">
        <v>41.2566428571429</v>
      </c>
      <c r="CR211">
        <v>41.625</v>
      </c>
      <c r="CS211">
        <v>40.9955</v>
      </c>
      <c r="CT211">
        <v>40.300928571428599</v>
      </c>
      <c r="CU211">
        <v>40.618250000000003</v>
      </c>
      <c r="CV211">
        <v>1959.97178571429</v>
      </c>
      <c r="CW211">
        <v>39.998571428571402</v>
      </c>
      <c r="CX211">
        <v>0</v>
      </c>
      <c r="CY211">
        <v>1656172837.8</v>
      </c>
      <c r="CZ211">
        <v>0</v>
      </c>
      <c r="DA211">
        <v>0</v>
      </c>
      <c r="DB211" t="s">
        <v>354</v>
      </c>
      <c r="DC211">
        <v>1656081770.5</v>
      </c>
      <c r="DD211">
        <v>1655399214.5999999</v>
      </c>
      <c r="DE211">
        <v>0</v>
      </c>
      <c r="DF211">
        <v>0.13400000000000001</v>
      </c>
      <c r="DG211">
        <v>-0.06</v>
      </c>
      <c r="DH211">
        <v>9.3309999999999995</v>
      </c>
      <c r="DI211">
        <v>0.51100000000000001</v>
      </c>
      <c r="DJ211">
        <v>421</v>
      </c>
      <c r="DK211">
        <v>25</v>
      </c>
      <c r="DL211">
        <v>1.93</v>
      </c>
      <c r="DM211">
        <v>0.15</v>
      </c>
      <c r="DN211">
        <v>-49.343227499999998</v>
      </c>
      <c r="DO211">
        <v>2.7270090056286902</v>
      </c>
      <c r="DP211">
        <v>0.46738074200136898</v>
      </c>
      <c r="DQ211">
        <v>0</v>
      </c>
      <c r="DR211">
        <v>3.5633447500000002</v>
      </c>
      <c r="DS211">
        <v>2.75273921200699E-2</v>
      </c>
      <c r="DT211">
        <v>5.4094861066001599E-3</v>
      </c>
      <c r="DU211">
        <v>1</v>
      </c>
      <c r="DV211">
        <v>1</v>
      </c>
      <c r="DW211">
        <v>2</v>
      </c>
      <c r="DX211" t="s">
        <v>355</v>
      </c>
      <c r="DY211">
        <v>2.9714</v>
      </c>
      <c r="DZ211">
        <v>2.7537500000000001</v>
      </c>
      <c r="EA211">
        <v>0.16425999999999999</v>
      </c>
      <c r="EB211">
        <v>0.16937099999999999</v>
      </c>
      <c r="EC211">
        <v>9.0754399999999999E-2</v>
      </c>
      <c r="ED211">
        <v>8.2255700000000001E-2</v>
      </c>
      <c r="EE211">
        <v>32563.5</v>
      </c>
      <c r="EF211">
        <v>35480.800000000003</v>
      </c>
      <c r="EG211">
        <v>35323.300000000003</v>
      </c>
      <c r="EH211">
        <v>38755.800000000003</v>
      </c>
      <c r="EI211">
        <v>45543.4</v>
      </c>
      <c r="EJ211">
        <v>51335.3</v>
      </c>
      <c r="EK211">
        <v>55207.9</v>
      </c>
      <c r="EL211">
        <v>62118.3</v>
      </c>
      <c r="EM211">
        <v>1.8633999999999999</v>
      </c>
      <c r="EN211">
        <v>2.19</v>
      </c>
      <c r="EO211">
        <v>-5.34952E-2</v>
      </c>
      <c r="EP211">
        <v>0</v>
      </c>
      <c r="EQ211">
        <v>29.525500000000001</v>
      </c>
      <c r="ER211">
        <v>999.9</v>
      </c>
      <c r="ES211">
        <v>48.981000000000002</v>
      </c>
      <c r="ET211">
        <v>31.995000000000001</v>
      </c>
      <c r="EU211">
        <v>30.630400000000002</v>
      </c>
      <c r="EV211">
        <v>54.226399999999998</v>
      </c>
      <c r="EW211">
        <v>39.210700000000003</v>
      </c>
      <c r="EX211">
        <v>2</v>
      </c>
      <c r="EY211">
        <v>0.14174800000000001</v>
      </c>
      <c r="EZ211">
        <v>1.98932</v>
      </c>
      <c r="FA211">
        <v>20.135100000000001</v>
      </c>
      <c r="FB211">
        <v>5.1993200000000002</v>
      </c>
      <c r="FC211">
        <v>12.0099</v>
      </c>
      <c r="FD211">
        <v>4.9756</v>
      </c>
      <c r="FE211">
        <v>3.294</v>
      </c>
      <c r="FF211">
        <v>9999</v>
      </c>
      <c r="FG211">
        <v>9999</v>
      </c>
      <c r="FH211">
        <v>9999</v>
      </c>
      <c r="FI211">
        <v>546.6</v>
      </c>
      <c r="FJ211">
        <v>1.8631</v>
      </c>
      <c r="FK211">
        <v>1.86798</v>
      </c>
      <c r="FL211">
        <v>1.86768</v>
      </c>
      <c r="FM211">
        <v>1.8689</v>
      </c>
      <c r="FN211">
        <v>1.8696600000000001</v>
      </c>
      <c r="FO211">
        <v>1.8656900000000001</v>
      </c>
      <c r="FP211">
        <v>1.86676</v>
      </c>
      <c r="FQ211">
        <v>1.8681300000000001</v>
      </c>
      <c r="FR211">
        <v>5</v>
      </c>
      <c r="FS211">
        <v>0</v>
      </c>
      <c r="FT211">
        <v>0</v>
      </c>
      <c r="FU211">
        <v>0</v>
      </c>
      <c r="FV211" t="s">
        <v>356</v>
      </c>
      <c r="FW211" t="s">
        <v>357</v>
      </c>
      <c r="FX211" t="s">
        <v>358</v>
      </c>
      <c r="FY211" t="s">
        <v>358</v>
      </c>
      <c r="FZ211" t="s">
        <v>358</v>
      </c>
      <c r="GA211" t="s">
        <v>358</v>
      </c>
      <c r="GB211">
        <v>0</v>
      </c>
      <c r="GC211">
        <v>100</v>
      </c>
      <c r="GD211">
        <v>100</v>
      </c>
      <c r="GE211">
        <v>16.510000000000002</v>
      </c>
      <c r="GF211">
        <v>0.40360000000000001</v>
      </c>
      <c r="GG211">
        <v>5.6659111101770199</v>
      </c>
      <c r="GH211">
        <v>9.7043563482216103E-3</v>
      </c>
      <c r="GI211">
        <v>-6.1047874590071599E-7</v>
      </c>
      <c r="GJ211">
        <v>-2.0035481135848299E-10</v>
      </c>
      <c r="GK211">
        <v>-3.5135532291547797E-2</v>
      </c>
      <c r="GL211">
        <v>-2.6720997246463701E-3</v>
      </c>
      <c r="GM211">
        <v>1.0346449865754101E-3</v>
      </c>
      <c r="GN211">
        <v>-8.7332016154656395E-6</v>
      </c>
      <c r="GO211">
        <v>13</v>
      </c>
      <c r="GP211">
        <v>1798</v>
      </c>
      <c r="GQ211">
        <v>1</v>
      </c>
      <c r="GR211">
        <v>47</v>
      </c>
      <c r="GS211">
        <v>1517.8</v>
      </c>
      <c r="GT211">
        <v>12893.7</v>
      </c>
      <c r="GU211">
        <v>3.28003</v>
      </c>
      <c r="GV211">
        <v>2.6049799999999999</v>
      </c>
      <c r="GW211">
        <v>2.2485400000000002</v>
      </c>
      <c r="GX211">
        <v>2.7221700000000002</v>
      </c>
      <c r="GY211">
        <v>1.9958499999999999</v>
      </c>
      <c r="GZ211">
        <v>2.36938</v>
      </c>
      <c r="HA211">
        <v>38.134999999999998</v>
      </c>
      <c r="HB211">
        <v>15.375400000000001</v>
      </c>
      <c r="HC211">
        <v>18</v>
      </c>
      <c r="HD211">
        <v>442.029</v>
      </c>
      <c r="HE211">
        <v>670.35400000000004</v>
      </c>
      <c r="HF211">
        <v>23.000900000000001</v>
      </c>
      <c r="HG211">
        <v>29.053699999999999</v>
      </c>
      <c r="HH211">
        <v>30.001000000000001</v>
      </c>
      <c r="HI211">
        <v>28.857800000000001</v>
      </c>
      <c r="HJ211">
        <v>28.763300000000001</v>
      </c>
      <c r="HK211">
        <v>65.739099999999993</v>
      </c>
      <c r="HL211">
        <v>30.658799999999999</v>
      </c>
      <c r="HM211">
        <v>0</v>
      </c>
      <c r="HN211">
        <v>23</v>
      </c>
      <c r="HO211">
        <v>1341.77</v>
      </c>
      <c r="HP211">
        <v>21.607399999999998</v>
      </c>
      <c r="HQ211">
        <v>102.41800000000001</v>
      </c>
      <c r="HR211">
        <v>103.425</v>
      </c>
    </row>
    <row r="212" spans="1:226" x14ac:dyDescent="0.2">
      <c r="A212">
        <v>218</v>
      </c>
      <c r="B212">
        <v>1656172843.5</v>
      </c>
      <c r="C212">
        <v>3539.5</v>
      </c>
      <c r="D212" t="s">
        <v>752</v>
      </c>
      <c r="E212" t="s">
        <v>753</v>
      </c>
      <c r="F212">
        <v>5</v>
      </c>
      <c r="G212" t="s">
        <v>596</v>
      </c>
      <c r="H212" t="s">
        <v>352</v>
      </c>
      <c r="I212">
        <v>1656172836</v>
      </c>
      <c r="J212">
        <f t="shared" si="102"/>
        <v>3.7443586119394554E-3</v>
      </c>
      <c r="K212">
        <f t="shared" si="103"/>
        <v>3.7443586119394556</v>
      </c>
      <c r="L212">
        <f t="shared" si="104"/>
        <v>22.243935002621406</v>
      </c>
      <c r="M212">
        <f t="shared" si="105"/>
        <v>1266.9696296296299</v>
      </c>
      <c r="N212">
        <f t="shared" si="106"/>
        <v>934.12403113910136</v>
      </c>
      <c r="O212">
        <f t="shared" si="107"/>
        <v>71.407056636327951</v>
      </c>
      <c r="P212">
        <f t="shared" si="108"/>
        <v>96.850706205628455</v>
      </c>
      <c r="Q212">
        <f t="shared" si="109"/>
        <v>0.12966618997292506</v>
      </c>
      <c r="R212">
        <f t="shared" si="110"/>
        <v>2.663327416108765</v>
      </c>
      <c r="S212">
        <f t="shared" si="111"/>
        <v>0.12625842794952388</v>
      </c>
      <c r="T212">
        <f t="shared" si="112"/>
        <v>7.9210231784284782E-2</v>
      </c>
      <c r="U212">
        <f t="shared" si="113"/>
        <v>321.51682798444415</v>
      </c>
      <c r="V212">
        <f t="shared" si="114"/>
        <v>29.367512910532486</v>
      </c>
      <c r="W212">
        <f t="shared" si="115"/>
        <v>29.367512910532486</v>
      </c>
      <c r="X212">
        <f t="shared" si="116"/>
        <v>4.1080982055938842</v>
      </c>
      <c r="Y212">
        <f t="shared" si="117"/>
        <v>49.817059417725233</v>
      </c>
      <c r="Z212">
        <f t="shared" si="118"/>
        <v>1.9306303009348256</v>
      </c>
      <c r="AA212">
        <f t="shared" si="119"/>
        <v>3.8754401072655345</v>
      </c>
      <c r="AB212">
        <f t="shared" si="120"/>
        <v>2.1774679046590588</v>
      </c>
      <c r="AC212">
        <f t="shared" si="121"/>
        <v>-165.12621478652997</v>
      </c>
      <c r="AD212">
        <f t="shared" si="122"/>
        <v>-144.51993412237147</v>
      </c>
      <c r="AE212">
        <f t="shared" si="123"/>
        <v>-11.930281543898767</v>
      </c>
      <c r="AF212">
        <f t="shared" si="124"/>
        <v>-5.9602468356075633E-2</v>
      </c>
      <c r="AG212">
        <f t="shared" si="125"/>
        <v>45.548906854868363</v>
      </c>
      <c r="AH212">
        <f t="shared" si="126"/>
        <v>3.7428108340645934</v>
      </c>
      <c r="AI212">
        <f t="shared" si="127"/>
        <v>22.243935002621406</v>
      </c>
      <c r="AJ212">
        <v>1359.94802151934</v>
      </c>
      <c r="AK212">
        <v>1323.48248484848</v>
      </c>
      <c r="AL212">
        <v>3.4802653802139401</v>
      </c>
      <c r="AM212">
        <v>66.908545016606197</v>
      </c>
      <c r="AN212">
        <f t="shared" si="128"/>
        <v>3.7443586119394556</v>
      </c>
      <c r="AO212">
        <v>21.682957566246198</v>
      </c>
      <c r="AP212">
        <v>25.256538787878799</v>
      </c>
      <c r="AQ212">
        <v>6.8226270522577697E-4</v>
      </c>
      <c r="AR212">
        <v>77.415575398993695</v>
      </c>
      <c r="AS212">
        <v>2</v>
      </c>
      <c r="AT212">
        <v>0</v>
      </c>
      <c r="AU212">
        <f t="shared" si="129"/>
        <v>1</v>
      </c>
      <c r="AV212">
        <f t="shared" si="130"/>
        <v>0</v>
      </c>
      <c r="AW212">
        <f t="shared" si="131"/>
        <v>40149.879973101073</v>
      </c>
      <c r="AX212">
        <f t="shared" si="132"/>
        <v>2000.0051851851899</v>
      </c>
      <c r="AY212">
        <f t="shared" si="133"/>
        <v>1681.2043557777811</v>
      </c>
      <c r="AZ212">
        <f t="shared" si="134"/>
        <v>0.840599998555559</v>
      </c>
      <c r="BA212">
        <f t="shared" si="135"/>
        <v>0.16075799721222891</v>
      </c>
      <c r="BB212">
        <v>4.9000000000000004</v>
      </c>
      <c r="BC212">
        <v>0.5</v>
      </c>
      <c r="BD212" t="s">
        <v>353</v>
      </c>
      <c r="BE212">
        <v>2</v>
      </c>
      <c r="BF212" t="b">
        <v>1</v>
      </c>
      <c r="BG212">
        <v>1656172836</v>
      </c>
      <c r="BH212">
        <v>1266.9696296296299</v>
      </c>
      <c r="BI212">
        <v>1316.2548148148201</v>
      </c>
      <c r="BJ212">
        <v>25.255881481481499</v>
      </c>
      <c r="BK212">
        <v>21.680559259259301</v>
      </c>
      <c r="BL212">
        <v>1250.5159259259301</v>
      </c>
      <c r="BM212">
        <v>24.8524407407407</v>
      </c>
      <c r="BN212">
        <v>499.999296296296</v>
      </c>
      <c r="BO212">
        <v>76.342740740740695</v>
      </c>
      <c r="BP212">
        <v>0.100059418518519</v>
      </c>
      <c r="BQ212">
        <v>28.361003703703702</v>
      </c>
      <c r="BR212">
        <v>28.6577296296296</v>
      </c>
      <c r="BS212">
        <v>999.9</v>
      </c>
      <c r="BT212">
        <v>0</v>
      </c>
      <c r="BU212">
        <v>0</v>
      </c>
      <c r="BV212">
        <v>9990.7407407407409</v>
      </c>
      <c r="BW212">
        <v>0</v>
      </c>
      <c r="BX212">
        <v>291.99592592592597</v>
      </c>
      <c r="BY212">
        <v>-49.283918518518497</v>
      </c>
      <c r="BZ212">
        <v>1299.79851851852</v>
      </c>
      <c r="CA212">
        <v>1345.4248148148099</v>
      </c>
      <c r="CB212">
        <v>3.5753192592592602</v>
      </c>
      <c r="CC212">
        <v>1316.2548148148201</v>
      </c>
      <c r="CD212">
        <v>21.680559259259301</v>
      </c>
      <c r="CE212">
        <v>1.92810296296296</v>
      </c>
      <c r="CF212">
        <v>1.6551537037037001</v>
      </c>
      <c r="CG212">
        <v>16.865955555555601</v>
      </c>
      <c r="CH212">
        <v>14.482100000000001</v>
      </c>
      <c r="CI212">
        <v>2000.0051851851899</v>
      </c>
      <c r="CJ212">
        <v>0.97999848148148105</v>
      </c>
      <c r="CK212">
        <v>2.00016333333333E-2</v>
      </c>
      <c r="CL212">
        <v>0</v>
      </c>
      <c r="CM212">
        <v>2.3016185185185201</v>
      </c>
      <c r="CN212">
        <v>0</v>
      </c>
      <c r="CO212">
        <v>5090.5744444444399</v>
      </c>
      <c r="CP212">
        <v>17300.188888888901</v>
      </c>
      <c r="CQ212">
        <v>41.272962962963</v>
      </c>
      <c r="CR212">
        <v>41.625</v>
      </c>
      <c r="CS212">
        <v>41</v>
      </c>
      <c r="CT212">
        <v>40.311999999999998</v>
      </c>
      <c r="CU212">
        <v>40.627296296296301</v>
      </c>
      <c r="CV212">
        <v>1960.0048148148201</v>
      </c>
      <c r="CW212">
        <v>40</v>
      </c>
      <c r="CX212">
        <v>0</v>
      </c>
      <c r="CY212">
        <v>1656172842.5999999</v>
      </c>
      <c r="CZ212">
        <v>0</v>
      </c>
      <c r="DA212">
        <v>0</v>
      </c>
      <c r="DB212" t="s">
        <v>354</v>
      </c>
      <c r="DC212">
        <v>1656081770.5</v>
      </c>
      <c r="DD212">
        <v>1655399214.5999999</v>
      </c>
      <c r="DE212">
        <v>0</v>
      </c>
      <c r="DF212">
        <v>0.13400000000000001</v>
      </c>
      <c r="DG212">
        <v>-0.06</v>
      </c>
      <c r="DH212">
        <v>9.3309999999999995</v>
      </c>
      <c r="DI212">
        <v>0.51100000000000001</v>
      </c>
      <c r="DJ212">
        <v>421</v>
      </c>
      <c r="DK212">
        <v>25</v>
      </c>
      <c r="DL212">
        <v>1.93</v>
      </c>
      <c r="DM212">
        <v>0.15</v>
      </c>
      <c r="DN212">
        <v>-49.334114999999997</v>
      </c>
      <c r="DO212">
        <v>0.978702439024422</v>
      </c>
      <c r="DP212">
        <v>0.48580265105802001</v>
      </c>
      <c r="DQ212">
        <v>0</v>
      </c>
      <c r="DR212">
        <v>3.5703367500000001</v>
      </c>
      <c r="DS212">
        <v>7.9947804878043996E-2</v>
      </c>
      <c r="DT212">
        <v>1.3842760994017799E-2</v>
      </c>
      <c r="DU212">
        <v>1</v>
      </c>
      <c r="DV212">
        <v>1</v>
      </c>
      <c r="DW212">
        <v>2</v>
      </c>
      <c r="DX212" t="s">
        <v>355</v>
      </c>
      <c r="DY212">
        <v>2.9711099999999999</v>
      </c>
      <c r="DZ212">
        <v>2.7537500000000001</v>
      </c>
      <c r="EA212">
        <v>0.16559599999999999</v>
      </c>
      <c r="EB212">
        <v>0.17064199999999999</v>
      </c>
      <c r="EC212">
        <v>9.0748999999999996E-2</v>
      </c>
      <c r="ED212">
        <v>8.2158800000000004E-2</v>
      </c>
      <c r="EE212">
        <v>32511.200000000001</v>
      </c>
      <c r="EF212">
        <v>35425.800000000003</v>
      </c>
      <c r="EG212">
        <v>35323.1</v>
      </c>
      <c r="EH212">
        <v>38755</v>
      </c>
      <c r="EI212">
        <v>45543.7</v>
      </c>
      <c r="EJ212">
        <v>51340.1</v>
      </c>
      <c r="EK212">
        <v>55207.9</v>
      </c>
      <c r="EL212">
        <v>62117.5</v>
      </c>
      <c r="EM212">
        <v>1.8642000000000001</v>
      </c>
      <c r="EN212">
        <v>2.1896</v>
      </c>
      <c r="EO212">
        <v>-5.2452100000000002E-2</v>
      </c>
      <c r="EP212">
        <v>0</v>
      </c>
      <c r="EQ212">
        <v>29.540800000000001</v>
      </c>
      <c r="ER212">
        <v>999.9</v>
      </c>
      <c r="ES212">
        <v>48.956000000000003</v>
      </c>
      <c r="ET212">
        <v>32.015000000000001</v>
      </c>
      <c r="EU212">
        <v>30.648499999999999</v>
      </c>
      <c r="EV212">
        <v>54.446399999999997</v>
      </c>
      <c r="EW212">
        <v>39.154600000000002</v>
      </c>
      <c r="EX212">
        <v>2</v>
      </c>
      <c r="EY212">
        <v>0.14256099999999999</v>
      </c>
      <c r="EZ212">
        <v>1.9958400000000001</v>
      </c>
      <c r="FA212">
        <v>20.134499999999999</v>
      </c>
      <c r="FB212">
        <v>5.1981200000000003</v>
      </c>
      <c r="FC212">
        <v>12.0099</v>
      </c>
      <c r="FD212">
        <v>4.976</v>
      </c>
      <c r="FE212">
        <v>3.294</v>
      </c>
      <c r="FF212">
        <v>9999</v>
      </c>
      <c r="FG212">
        <v>9999</v>
      </c>
      <c r="FH212">
        <v>9999</v>
      </c>
      <c r="FI212">
        <v>546.6</v>
      </c>
      <c r="FJ212">
        <v>1.8631</v>
      </c>
      <c r="FK212">
        <v>1.8678900000000001</v>
      </c>
      <c r="FL212">
        <v>1.86765</v>
      </c>
      <c r="FM212">
        <v>1.86887</v>
      </c>
      <c r="FN212">
        <v>1.8696600000000001</v>
      </c>
      <c r="FO212">
        <v>1.8656900000000001</v>
      </c>
      <c r="FP212">
        <v>1.86676</v>
      </c>
      <c r="FQ212">
        <v>1.8681300000000001</v>
      </c>
      <c r="FR212">
        <v>5</v>
      </c>
      <c r="FS212">
        <v>0</v>
      </c>
      <c r="FT212">
        <v>0</v>
      </c>
      <c r="FU212">
        <v>0</v>
      </c>
      <c r="FV212" t="s">
        <v>356</v>
      </c>
      <c r="FW212" t="s">
        <v>357</v>
      </c>
      <c r="FX212" t="s">
        <v>358</v>
      </c>
      <c r="FY212" t="s">
        <v>358</v>
      </c>
      <c r="FZ212" t="s">
        <v>358</v>
      </c>
      <c r="GA212" t="s">
        <v>358</v>
      </c>
      <c r="GB212">
        <v>0</v>
      </c>
      <c r="GC212">
        <v>100</v>
      </c>
      <c r="GD212">
        <v>100</v>
      </c>
      <c r="GE212">
        <v>16.63</v>
      </c>
      <c r="GF212">
        <v>0.40350000000000003</v>
      </c>
      <c r="GG212">
        <v>5.6659111101770199</v>
      </c>
      <c r="GH212">
        <v>9.7043563482216103E-3</v>
      </c>
      <c r="GI212">
        <v>-6.1047874590071599E-7</v>
      </c>
      <c r="GJ212">
        <v>-2.0035481135848299E-10</v>
      </c>
      <c r="GK212">
        <v>-3.5135532291547797E-2</v>
      </c>
      <c r="GL212">
        <v>-2.6720997246463701E-3</v>
      </c>
      <c r="GM212">
        <v>1.0346449865754101E-3</v>
      </c>
      <c r="GN212">
        <v>-8.7332016154656395E-6</v>
      </c>
      <c r="GO212">
        <v>13</v>
      </c>
      <c r="GP212">
        <v>1798</v>
      </c>
      <c r="GQ212">
        <v>1</v>
      </c>
      <c r="GR212">
        <v>47</v>
      </c>
      <c r="GS212">
        <v>1517.9</v>
      </c>
      <c r="GT212">
        <v>12893.8</v>
      </c>
      <c r="GU212">
        <v>3.3129900000000001</v>
      </c>
      <c r="GV212">
        <v>2.5988799999999999</v>
      </c>
      <c r="GW212">
        <v>2.2485400000000002</v>
      </c>
      <c r="GX212">
        <v>2.7221700000000002</v>
      </c>
      <c r="GY212">
        <v>1.9958499999999999</v>
      </c>
      <c r="GZ212">
        <v>2.35229</v>
      </c>
      <c r="HA212">
        <v>38.159300000000002</v>
      </c>
      <c r="HB212">
        <v>15.375400000000001</v>
      </c>
      <c r="HC212">
        <v>18</v>
      </c>
      <c r="HD212">
        <v>442.58800000000002</v>
      </c>
      <c r="HE212">
        <v>670.13499999999999</v>
      </c>
      <c r="HF212">
        <v>23.001100000000001</v>
      </c>
      <c r="HG212">
        <v>29.063600000000001</v>
      </c>
      <c r="HH212">
        <v>30.000800000000002</v>
      </c>
      <c r="HI212">
        <v>28.867599999999999</v>
      </c>
      <c r="HJ212">
        <v>28.773099999999999</v>
      </c>
      <c r="HK212">
        <v>66.348100000000002</v>
      </c>
      <c r="HL212">
        <v>30.658799999999999</v>
      </c>
      <c r="HM212">
        <v>0</v>
      </c>
      <c r="HN212">
        <v>23</v>
      </c>
      <c r="HO212">
        <v>1355.31</v>
      </c>
      <c r="HP212">
        <v>21.607399999999998</v>
      </c>
      <c r="HQ212">
        <v>102.41800000000001</v>
      </c>
      <c r="HR212">
        <v>103.42400000000001</v>
      </c>
    </row>
    <row r="213" spans="1:226" x14ac:dyDescent="0.2">
      <c r="A213">
        <v>219</v>
      </c>
      <c r="B213">
        <v>1656172848.5</v>
      </c>
      <c r="C213">
        <v>3544.5</v>
      </c>
      <c r="D213" t="s">
        <v>754</v>
      </c>
      <c r="E213" t="s">
        <v>755</v>
      </c>
      <c r="F213">
        <v>5</v>
      </c>
      <c r="G213" t="s">
        <v>596</v>
      </c>
      <c r="H213" t="s">
        <v>352</v>
      </c>
      <c r="I213">
        <v>1656172840.7142899</v>
      </c>
      <c r="J213">
        <f t="shared" si="102"/>
        <v>3.7572803971576215E-3</v>
      </c>
      <c r="K213">
        <f t="shared" si="103"/>
        <v>3.7572803971576216</v>
      </c>
      <c r="L213">
        <f t="shared" si="104"/>
        <v>22.355063230935507</v>
      </c>
      <c r="M213">
        <f t="shared" si="105"/>
        <v>1282.4135714285701</v>
      </c>
      <c r="N213">
        <f t="shared" si="106"/>
        <v>948.17943881841097</v>
      </c>
      <c r="O213">
        <f t="shared" si="107"/>
        <v>72.481605336035244</v>
      </c>
      <c r="P213">
        <f t="shared" si="108"/>
        <v>98.031438519373424</v>
      </c>
      <c r="Q213">
        <f t="shared" si="109"/>
        <v>0.13001919962676778</v>
      </c>
      <c r="R213">
        <f t="shared" si="110"/>
        <v>2.6648170653273393</v>
      </c>
      <c r="S213">
        <f t="shared" si="111"/>
        <v>0.12659498230288344</v>
      </c>
      <c r="T213">
        <f t="shared" si="112"/>
        <v>7.9422004926158613E-2</v>
      </c>
      <c r="U213">
        <f t="shared" si="113"/>
        <v>321.52049742857099</v>
      </c>
      <c r="V213">
        <f t="shared" si="114"/>
        <v>29.375356024022061</v>
      </c>
      <c r="W213">
        <f t="shared" si="115"/>
        <v>29.375356024022061</v>
      </c>
      <c r="X213">
        <f t="shared" si="116"/>
        <v>4.1099579490112683</v>
      </c>
      <c r="Y213">
        <f t="shared" si="117"/>
        <v>49.78693796482461</v>
      </c>
      <c r="Z213">
        <f t="shared" si="118"/>
        <v>1.930811117256265</v>
      </c>
      <c r="AA213">
        <f t="shared" si="119"/>
        <v>3.878147956438732</v>
      </c>
      <c r="AB213">
        <f t="shared" si="120"/>
        <v>2.1791468317550033</v>
      </c>
      <c r="AC213">
        <f t="shared" si="121"/>
        <v>-165.69606551465111</v>
      </c>
      <c r="AD213">
        <f t="shared" si="122"/>
        <v>-144.00153181473445</v>
      </c>
      <c r="AE213">
        <f t="shared" si="123"/>
        <v>-11.882013760741277</v>
      </c>
      <c r="AF213">
        <f t="shared" si="124"/>
        <v>-5.9113661555869612E-2</v>
      </c>
      <c r="AG213">
        <f t="shared" si="125"/>
        <v>45.465947564273492</v>
      </c>
      <c r="AH213">
        <f t="shared" si="126"/>
        <v>3.7511870465423476</v>
      </c>
      <c r="AI213">
        <f t="shared" si="127"/>
        <v>22.355063230935507</v>
      </c>
      <c r="AJ213">
        <v>1376.6113345925701</v>
      </c>
      <c r="AK213">
        <v>1340.2841818181801</v>
      </c>
      <c r="AL213">
        <v>3.4190240846020599</v>
      </c>
      <c r="AM213">
        <v>66.908545016606197</v>
      </c>
      <c r="AN213">
        <f t="shared" si="128"/>
        <v>3.7572803971576216</v>
      </c>
      <c r="AO213">
        <v>21.662488302097199</v>
      </c>
      <c r="AP213">
        <v>25.25414</v>
      </c>
      <c r="AQ213">
        <v>-5.1919263765404504E-4</v>
      </c>
      <c r="AR213">
        <v>77.415575398993695</v>
      </c>
      <c r="AS213">
        <v>3</v>
      </c>
      <c r="AT213">
        <v>1</v>
      </c>
      <c r="AU213">
        <f t="shared" si="129"/>
        <v>1</v>
      </c>
      <c r="AV213">
        <f t="shared" si="130"/>
        <v>0</v>
      </c>
      <c r="AW213">
        <f t="shared" si="131"/>
        <v>40181.299792790654</v>
      </c>
      <c r="AX213">
        <f t="shared" si="132"/>
        <v>2000.02714285714</v>
      </c>
      <c r="AY213">
        <f t="shared" si="133"/>
        <v>1681.2228857142834</v>
      </c>
      <c r="AZ213">
        <f t="shared" si="134"/>
        <v>0.84060003471381461</v>
      </c>
      <c r="BA213">
        <f t="shared" si="135"/>
        <v>0.16075806699766218</v>
      </c>
      <c r="BB213">
        <v>4.9000000000000004</v>
      </c>
      <c r="BC213">
        <v>0.5</v>
      </c>
      <c r="BD213" t="s">
        <v>353</v>
      </c>
      <c r="BE213">
        <v>2</v>
      </c>
      <c r="BF213" t="b">
        <v>1</v>
      </c>
      <c r="BG213">
        <v>1656172840.7142899</v>
      </c>
      <c r="BH213">
        <v>1282.4135714285701</v>
      </c>
      <c r="BI213">
        <v>1331.6853571428601</v>
      </c>
      <c r="BJ213">
        <v>25.258207142857099</v>
      </c>
      <c r="BK213">
        <v>21.674839285714299</v>
      </c>
      <c r="BL213">
        <v>1265.8482142857099</v>
      </c>
      <c r="BM213">
        <v>24.854700000000001</v>
      </c>
      <c r="BN213">
        <v>499.99192857142901</v>
      </c>
      <c r="BO213">
        <v>76.342896428571393</v>
      </c>
      <c r="BP213">
        <v>0.100023939285714</v>
      </c>
      <c r="BQ213">
        <v>28.373017857142901</v>
      </c>
      <c r="BR213">
        <v>28.666342857142901</v>
      </c>
      <c r="BS213">
        <v>999.9</v>
      </c>
      <c r="BT213">
        <v>0</v>
      </c>
      <c r="BU213">
        <v>0</v>
      </c>
      <c r="BV213">
        <v>9999.2857142857101</v>
      </c>
      <c r="BW213">
        <v>0</v>
      </c>
      <c r="BX213">
        <v>292.57350000000002</v>
      </c>
      <c r="BY213">
        <v>-49.2714</v>
      </c>
      <c r="BZ213">
        <v>1315.645</v>
      </c>
      <c r="CA213">
        <v>1361.1896428571399</v>
      </c>
      <c r="CB213">
        <v>3.5833667857142899</v>
      </c>
      <c r="CC213">
        <v>1331.6853571428601</v>
      </c>
      <c r="CD213">
        <v>21.674839285714299</v>
      </c>
      <c r="CE213">
        <v>1.9282846428571401</v>
      </c>
      <c r="CF213">
        <v>1.6547203571428599</v>
      </c>
      <c r="CG213">
        <v>16.867439285714301</v>
      </c>
      <c r="CH213">
        <v>14.47805</v>
      </c>
      <c r="CI213">
        <v>2000.02714285714</v>
      </c>
      <c r="CJ213">
        <v>0.97999739285714305</v>
      </c>
      <c r="CK213">
        <v>2.0002685714285699E-2</v>
      </c>
      <c r="CL213">
        <v>0</v>
      </c>
      <c r="CM213">
        <v>2.3347535714285699</v>
      </c>
      <c r="CN213">
        <v>0</v>
      </c>
      <c r="CO213">
        <v>5088.9192857142898</v>
      </c>
      <c r="CP213">
        <v>17300.378571428599</v>
      </c>
      <c r="CQ213">
        <v>41.292071428571397</v>
      </c>
      <c r="CR213">
        <v>41.627214285714302</v>
      </c>
      <c r="CS213">
        <v>41</v>
      </c>
      <c r="CT213">
        <v>40.318750000000001</v>
      </c>
      <c r="CU213">
        <v>40.638285714285701</v>
      </c>
      <c r="CV213">
        <v>1960.02428571429</v>
      </c>
      <c r="CW213">
        <v>40.002857142857103</v>
      </c>
      <c r="CX213">
        <v>0</v>
      </c>
      <c r="CY213">
        <v>1656172848</v>
      </c>
      <c r="CZ213">
        <v>0</v>
      </c>
      <c r="DA213">
        <v>0</v>
      </c>
      <c r="DB213" t="s">
        <v>354</v>
      </c>
      <c r="DC213">
        <v>1656081770.5</v>
      </c>
      <c r="DD213">
        <v>1655399214.5999999</v>
      </c>
      <c r="DE213">
        <v>0</v>
      </c>
      <c r="DF213">
        <v>0.13400000000000001</v>
      </c>
      <c r="DG213">
        <v>-0.06</v>
      </c>
      <c r="DH213">
        <v>9.3309999999999995</v>
      </c>
      <c r="DI213">
        <v>0.51100000000000001</v>
      </c>
      <c r="DJ213">
        <v>421</v>
      </c>
      <c r="DK213">
        <v>25</v>
      </c>
      <c r="DL213">
        <v>1.93</v>
      </c>
      <c r="DM213">
        <v>0.15</v>
      </c>
      <c r="DN213">
        <v>-49.354424999999999</v>
      </c>
      <c r="DO213">
        <v>-0.59330206378981698</v>
      </c>
      <c r="DP213">
        <v>0.55209581403502805</v>
      </c>
      <c r="DQ213">
        <v>0</v>
      </c>
      <c r="DR213">
        <v>3.5792225000000002</v>
      </c>
      <c r="DS213">
        <v>0.12622063789868701</v>
      </c>
      <c r="DT213">
        <v>1.65855821046474E-2</v>
      </c>
      <c r="DU213">
        <v>0</v>
      </c>
      <c r="DV213">
        <v>0</v>
      </c>
      <c r="DW213">
        <v>2</v>
      </c>
      <c r="DX213" t="s">
        <v>359</v>
      </c>
      <c r="DY213">
        <v>2.9712000000000001</v>
      </c>
      <c r="DZ213">
        <v>2.754</v>
      </c>
      <c r="EA213">
        <v>0.16689799999999999</v>
      </c>
      <c r="EB213">
        <v>0.17196600000000001</v>
      </c>
      <c r="EC213">
        <v>9.0740199999999993E-2</v>
      </c>
      <c r="ED213">
        <v>8.2180799999999998E-2</v>
      </c>
      <c r="EE213">
        <v>32459.599999999999</v>
      </c>
      <c r="EF213">
        <v>35368.300000000003</v>
      </c>
      <c r="EG213">
        <v>35322.199999999997</v>
      </c>
      <c r="EH213">
        <v>38754.199999999997</v>
      </c>
      <c r="EI213">
        <v>45543.6</v>
      </c>
      <c r="EJ213">
        <v>51337.7</v>
      </c>
      <c r="EK213">
        <v>55207.1</v>
      </c>
      <c r="EL213">
        <v>62116.1</v>
      </c>
      <c r="EM213">
        <v>1.863</v>
      </c>
      <c r="EN213">
        <v>2.1892</v>
      </c>
      <c r="EO213">
        <v>-5.3048100000000001E-2</v>
      </c>
      <c r="EP213">
        <v>0</v>
      </c>
      <c r="EQ213">
        <v>29.563800000000001</v>
      </c>
      <c r="ER213">
        <v>999.9</v>
      </c>
      <c r="ES213">
        <v>48.932000000000002</v>
      </c>
      <c r="ET213">
        <v>32.024999999999999</v>
      </c>
      <c r="EU213">
        <v>30.6494</v>
      </c>
      <c r="EV213">
        <v>53.6464</v>
      </c>
      <c r="EW213">
        <v>39.230800000000002</v>
      </c>
      <c r="EX213">
        <v>2</v>
      </c>
      <c r="EY213">
        <v>0.143537</v>
      </c>
      <c r="EZ213">
        <v>2.0033599999999998</v>
      </c>
      <c r="FA213">
        <v>20.136099999999999</v>
      </c>
      <c r="FB213">
        <v>5.1981200000000003</v>
      </c>
      <c r="FC213">
        <v>12.0099</v>
      </c>
      <c r="FD213">
        <v>4.9752000000000001</v>
      </c>
      <c r="FE213">
        <v>3.294</v>
      </c>
      <c r="FF213">
        <v>9999</v>
      </c>
      <c r="FG213">
        <v>9999</v>
      </c>
      <c r="FH213">
        <v>9999</v>
      </c>
      <c r="FI213">
        <v>546.6</v>
      </c>
      <c r="FJ213">
        <v>1.8631</v>
      </c>
      <c r="FK213">
        <v>1.86795</v>
      </c>
      <c r="FL213">
        <v>1.86768</v>
      </c>
      <c r="FM213">
        <v>1.8688</v>
      </c>
      <c r="FN213">
        <v>1.8696600000000001</v>
      </c>
      <c r="FO213">
        <v>1.8656900000000001</v>
      </c>
      <c r="FP213">
        <v>1.86676</v>
      </c>
      <c r="FQ213">
        <v>1.8681300000000001</v>
      </c>
      <c r="FR213">
        <v>5</v>
      </c>
      <c r="FS213">
        <v>0</v>
      </c>
      <c r="FT213">
        <v>0</v>
      </c>
      <c r="FU213">
        <v>0</v>
      </c>
      <c r="FV213" t="s">
        <v>356</v>
      </c>
      <c r="FW213" t="s">
        <v>357</v>
      </c>
      <c r="FX213" t="s">
        <v>358</v>
      </c>
      <c r="FY213" t="s">
        <v>358</v>
      </c>
      <c r="FZ213" t="s">
        <v>358</v>
      </c>
      <c r="GA213" t="s">
        <v>358</v>
      </c>
      <c r="GB213">
        <v>0</v>
      </c>
      <c r="GC213">
        <v>100</v>
      </c>
      <c r="GD213">
        <v>100</v>
      </c>
      <c r="GE213">
        <v>16.75</v>
      </c>
      <c r="GF213">
        <v>0.40329999999999999</v>
      </c>
      <c r="GG213">
        <v>5.6659111101770199</v>
      </c>
      <c r="GH213">
        <v>9.7043563482216103E-3</v>
      </c>
      <c r="GI213">
        <v>-6.1047874590071599E-7</v>
      </c>
      <c r="GJ213">
        <v>-2.0035481135848299E-10</v>
      </c>
      <c r="GK213">
        <v>-3.5135532291547797E-2</v>
      </c>
      <c r="GL213">
        <v>-2.6720997246463701E-3</v>
      </c>
      <c r="GM213">
        <v>1.0346449865754101E-3</v>
      </c>
      <c r="GN213">
        <v>-8.7332016154656395E-6</v>
      </c>
      <c r="GO213">
        <v>13</v>
      </c>
      <c r="GP213">
        <v>1798</v>
      </c>
      <c r="GQ213">
        <v>1</v>
      </c>
      <c r="GR213">
        <v>47</v>
      </c>
      <c r="GS213">
        <v>1518</v>
      </c>
      <c r="GT213">
        <v>12893.9</v>
      </c>
      <c r="GU213">
        <v>3.3422900000000002</v>
      </c>
      <c r="GV213">
        <v>2.5988799999999999</v>
      </c>
      <c r="GW213">
        <v>2.2485400000000002</v>
      </c>
      <c r="GX213">
        <v>2.7209500000000002</v>
      </c>
      <c r="GY213">
        <v>1.9958499999999999</v>
      </c>
      <c r="GZ213">
        <v>2.34863</v>
      </c>
      <c r="HA213">
        <v>38.159300000000002</v>
      </c>
      <c r="HB213">
        <v>15.375400000000001</v>
      </c>
      <c r="HC213">
        <v>18</v>
      </c>
      <c r="HD213">
        <v>441.91800000000001</v>
      </c>
      <c r="HE213">
        <v>669.88599999999997</v>
      </c>
      <c r="HF213">
        <v>23.0014</v>
      </c>
      <c r="HG213">
        <v>29.073599999999999</v>
      </c>
      <c r="HH213">
        <v>30.001000000000001</v>
      </c>
      <c r="HI213">
        <v>28.875</v>
      </c>
      <c r="HJ213">
        <v>28.7804</v>
      </c>
      <c r="HK213">
        <v>66.996799999999993</v>
      </c>
      <c r="HL213">
        <v>30.658799999999999</v>
      </c>
      <c r="HM213">
        <v>0</v>
      </c>
      <c r="HN213">
        <v>23</v>
      </c>
      <c r="HO213">
        <v>1375.41</v>
      </c>
      <c r="HP213">
        <v>21.607399999999998</v>
      </c>
      <c r="HQ213">
        <v>102.416</v>
      </c>
      <c r="HR213">
        <v>103.42100000000001</v>
      </c>
    </row>
    <row r="214" spans="1:226" x14ac:dyDescent="0.2">
      <c r="A214">
        <v>220</v>
      </c>
      <c r="B214">
        <v>1656172853.5</v>
      </c>
      <c r="C214">
        <v>3549.5</v>
      </c>
      <c r="D214" t="s">
        <v>756</v>
      </c>
      <c r="E214" t="s">
        <v>757</v>
      </c>
      <c r="F214">
        <v>5</v>
      </c>
      <c r="G214" t="s">
        <v>596</v>
      </c>
      <c r="H214" t="s">
        <v>352</v>
      </c>
      <c r="I214">
        <v>1656172846</v>
      </c>
      <c r="J214">
        <f t="shared" si="102"/>
        <v>3.7474164371818918E-3</v>
      </c>
      <c r="K214">
        <f t="shared" si="103"/>
        <v>3.7474164371818919</v>
      </c>
      <c r="L214">
        <f t="shared" si="104"/>
        <v>22.793959106808902</v>
      </c>
      <c r="M214">
        <f t="shared" si="105"/>
        <v>1299.79666666667</v>
      </c>
      <c r="N214">
        <f t="shared" si="106"/>
        <v>958.0126892549755</v>
      </c>
      <c r="O214">
        <f t="shared" si="107"/>
        <v>73.234238056465614</v>
      </c>
      <c r="P214">
        <f t="shared" si="108"/>
        <v>99.361542471524245</v>
      </c>
      <c r="Q214">
        <f t="shared" si="109"/>
        <v>0.12943014176338047</v>
      </c>
      <c r="R214">
        <f t="shared" si="110"/>
        <v>2.6625462295587004</v>
      </c>
      <c r="S214">
        <f t="shared" si="111"/>
        <v>0.12603363258354899</v>
      </c>
      <c r="T214">
        <f t="shared" si="112"/>
        <v>7.9068759330571697E-2</v>
      </c>
      <c r="U214">
        <f t="shared" si="113"/>
        <v>321.52064820670086</v>
      </c>
      <c r="V214">
        <f t="shared" si="114"/>
        <v>29.39174562654269</v>
      </c>
      <c r="W214">
        <f t="shared" si="115"/>
        <v>29.39174562654269</v>
      </c>
      <c r="X214">
        <f t="shared" si="116"/>
        <v>4.1138465884304356</v>
      </c>
      <c r="Y214">
        <f t="shared" si="117"/>
        <v>49.748770184889302</v>
      </c>
      <c r="Z214">
        <f t="shared" si="118"/>
        <v>1.9307679601339232</v>
      </c>
      <c r="AA214">
        <f t="shared" si="119"/>
        <v>3.8810365622271701</v>
      </c>
      <c r="AB214">
        <f t="shared" si="120"/>
        <v>2.1830786282965127</v>
      </c>
      <c r="AC214">
        <f t="shared" si="121"/>
        <v>-165.26106487972143</v>
      </c>
      <c r="AD214">
        <f t="shared" si="122"/>
        <v>-144.39292505212853</v>
      </c>
      <c r="AE214">
        <f t="shared" si="123"/>
        <v>-11.926200665013781</v>
      </c>
      <c r="AF214">
        <f t="shared" si="124"/>
        <v>-5.9542390162874881E-2</v>
      </c>
      <c r="AG214">
        <f t="shared" si="125"/>
        <v>45.873895515802779</v>
      </c>
      <c r="AH214">
        <f t="shared" si="126"/>
        <v>3.7577268849137693</v>
      </c>
      <c r="AI214">
        <f t="shared" si="127"/>
        <v>22.793959106808902</v>
      </c>
      <c r="AJ214">
        <v>1394.4657029300399</v>
      </c>
      <c r="AK214">
        <v>1357.4650909090899</v>
      </c>
      <c r="AL214">
        <v>3.4764959165987999</v>
      </c>
      <c r="AM214">
        <v>66.908545016606197</v>
      </c>
      <c r="AN214">
        <f t="shared" si="128"/>
        <v>3.7474164371818919</v>
      </c>
      <c r="AO214">
        <v>21.670476999095101</v>
      </c>
      <c r="AP214">
        <v>25.252388484848499</v>
      </c>
      <c r="AQ214">
        <v>-4.4656358514951502E-4</v>
      </c>
      <c r="AR214">
        <v>77.415575398993695</v>
      </c>
      <c r="AS214">
        <v>2</v>
      </c>
      <c r="AT214">
        <v>0</v>
      </c>
      <c r="AU214">
        <f t="shared" si="129"/>
        <v>1</v>
      </c>
      <c r="AV214">
        <f t="shared" si="130"/>
        <v>0</v>
      </c>
      <c r="AW214">
        <f t="shared" si="131"/>
        <v>40129.283374033745</v>
      </c>
      <c r="AX214">
        <f t="shared" si="132"/>
        <v>2000.0277777777801</v>
      </c>
      <c r="AY214">
        <f t="shared" si="133"/>
        <v>1681.2234446666862</v>
      </c>
      <c r="AZ214">
        <f t="shared" si="134"/>
        <v>0.84060004733268467</v>
      </c>
      <c r="BA214">
        <f t="shared" si="135"/>
        <v>0.16075809135208147</v>
      </c>
      <c r="BB214">
        <v>4.9000000000000004</v>
      </c>
      <c r="BC214">
        <v>0.5</v>
      </c>
      <c r="BD214" t="s">
        <v>353</v>
      </c>
      <c r="BE214">
        <v>2</v>
      </c>
      <c r="BF214" t="b">
        <v>1</v>
      </c>
      <c r="BG214">
        <v>1656172846</v>
      </c>
      <c r="BH214">
        <v>1299.79666666667</v>
      </c>
      <c r="BI214">
        <v>1349.5407407407399</v>
      </c>
      <c r="BJ214">
        <v>25.257314814814801</v>
      </c>
      <c r="BK214">
        <v>21.667677777777801</v>
      </c>
      <c r="BL214">
        <v>1283.10592592593</v>
      </c>
      <c r="BM214">
        <v>24.853840740740701</v>
      </c>
      <c r="BN214">
        <v>499.98933333333298</v>
      </c>
      <c r="BO214">
        <v>76.343803703703699</v>
      </c>
      <c r="BP214">
        <v>0.10010865555555599</v>
      </c>
      <c r="BQ214">
        <v>28.3858259259259</v>
      </c>
      <c r="BR214">
        <v>28.690414814814801</v>
      </c>
      <c r="BS214">
        <v>999.9</v>
      </c>
      <c r="BT214">
        <v>0</v>
      </c>
      <c r="BU214">
        <v>0</v>
      </c>
      <c r="BV214">
        <v>9986.1111111111095</v>
      </c>
      <c r="BW214">
        <v>0</v>
      </c>
      <c r="BX214">
        <v>293.23285185185199</v>
      </c>
      <c r="BY214">
        <v>-49.744362962963002</v>
      </c>
      <c r="BZ214">
        <v>1333.47555555556</v>
      </c>
      <c r="CA214">
        <v>1379.42962962963</v>
      </c>
      <c r="CB214">
        <v>3.58964296296296</v>
      </c>
      <c r="CC214">
        <v>1349.5407407407399</v>
      </c>
      <c r="CD214">
        <v>21.667677777777801</v>
      </c>
      <c r="CE214">
        <v>1.92823962962963</v>
      </c>
      <c r="CF214">
        <v>1.6541929629629599</v>
      </c>
      <c r="CG214">
        <v>16.867070370370399</v>
      </c>
      <c r="CH214">
        <v>14.473118518518501</v>
      </c>
      <c r="CI214">
        <v>2000.0277777777801</v>
      </c>
      <c r="CJ214">
        <v>0.97999700000000001</v>
      </c>
      <c r="CK214">
        <v>2.0003070370370399E-2</v>
      </c>
      <c r="CL214">
        <v>0</v>
      </c>
      <c r="CM214">
        <v>2.3385296296296301</v>
      </c>
      <c r="CN214">
        <v>0</v>
      </c>
      <c r="CO214">
        <v>5086.95444444444</v>
      </c>
      <c r="CP214">
        <v>17300.385185185201</v>
      </c>
      <c r="CQ214">
        <v>41.307407407407403</v>
      </c>
      <c r="CR214">
        <v>41.641074074074098</v>
      </c>
      <c r="CS214">
        <v>41.004592592592601</v>
      </c>
      <c r="CT214">
        <v>40.340000000000003</v>
      </c>
      <c r="CU214">
        <v>40.654851851851802</v>
      </c>
      <c r="CV214">
        <v>1960.0237037037</v>
      </c>
      <c r="CW214">
        <v>40.0037037037037</v>
      </c>
      <c r="CX214">
        <v>0</v>
      </c>
      <c r="CY214">
        <v>1656172852.8</v>
      </c>
      <c r="CZ214">
        <v>0</v>
      </c>
      <c r="DA214">
        <v>0</v>
      </c>
      <c r="DB214" t="s">
        <v>354</v>
      </c>
      <c r="DC214">
        <v>1656081770.5</v>
      </c>
      <c r="DD214">
        <v>1655399214.5999999</v>
      </c>
      <c r="DE214">
        <v>0</v>
      </c>
      <c r="DF214">
        <v>0.13400000000000001</v>
      </c>
      <c r="DG214">
        <v>-0.06</v>
      </c>
      <c r="DH214">
        <v>9.3309999999999995</v>
      </c>
      <c r="DI214">
        <v>0.51100000000000001</v>
      </c>
      <c r="DJ214">
        <v>421</v>
      </c>
      <c r="DK214">
        <v>25</v>
      </c>
      <c r="DL214">
        <v>1.93</v>
      </c>
      <c r="DM214">
        <v>0.15</v>
      </c>
      <c r="DN214">
        <v>-49.461494999999999</v>
      </c>
      <c r="DO214">
        <v>-4.0988780487804304</v>
      </c>
      <c r="DP214">
        <v>0.613764234845108</v>
      </c>
      <c r="DQ214">
        <v>0</v>
      </c>
      <c r="DR214">
        <v>3.5818034999999999</v>
      </c>
      <c r="DS214">
        <v>7.8140712945590204E-2</v>
      </c>
      <c r="DT214">
        <v>1.56781844532458E-2</v>
      </c>
      <c r="DU214">
        <v>1</v>
      </c>
      <c r="DV214">
        <v>1</v>
      </c>
      <c r="DW214">
        <v>2</v>
      </c>
      <c r="DX214" t="s">
        <v>355</v>
      </c>
      <c r="DY214">
        <v>2.9709699999999999</v>
      </c>
      <c r="DZ214">
        <v>2.7544499999999998</v>
      </c>
      <c r="EA214">
        <v>0.16823199999999999</v>
      </c>
      <c r="EB214">
        <v>0.17324200000000001</v>
      </c>
      <c r="EC214">
        <v>9.0736499999999998E-2</v>
      </c>
      <c r="ED214">
        <v>8.2195400000000002E-2</v>
      </c>
      <c r="EE214">
        <v>32407</v>
      </c>
      <c r="EF214">
        <v>35312.9</v>
      </c>
      <c r="EG214">
        <v>35321.599999999999</v>
      </c>
      <c r="EH214">
        <v>38753.199999999997</v>
      </c>
      <c r="EI214">
        <v>45543.4</v>
      </c>
      <c r="EJ214">
        <v>51335.5</v>
      </c>
      <c r="EK214">
        <v>55206.6</v>
      </c>
      <c r="EL214">
        <v>62114.3</v>
      </c>
      <c r="EM214">
        <v>1.8637999999999999</v>
      </c>
      <c r="EN214">
        <v>2.1896</v>
      </c>
      <c r="EO214">
        <v>-5.4389199999999999E-2</v>
      </c>
      <c r="EP214">
        <v>0</v>
      </c>
      <c r="EQ214">
        <v>29.5867</v>
      </c>
      <c r="ER214">
        <v>999.9</v>
      </c>
      <c r="ES214">
        <v>48.932000000000002</v>
      </c>
      <c r="ET214">
        <v>32.034999999999997</v>
      </c>
      <c r="EU214">
        <v>30.664899999999999</v>
      </c>
      <c r="EV214">
        <v>54.496400000000001</v>
      </c>
      <c r="EW214">
        <v>39.186700000000002</v>
      </c>
      <c r="EX214">
        <v>2</v>
      </c>
      <c r="EY214">
        <v>0.14377999999999999</v>
      </c>
      <c r="EZ214">
        <v>2.0074100000000001</v>
      </c>
      <c r="FA214">
        <v>20.1326</v>
      </c>
      <c r="FB214">
        <v>5.1993200000000002</v>
      </c>
      <c r="FC214">
        <v>12.0099</v>
      </c>
      <c r="FD214">
        <v>4.976</v>
      </c>
      <c r="FE214">
        <v>3.294</v>
      </c>
      <c r="FF214">
        <v>9999</v>
      </c>
      <c r="FG214">
        <v>9999</v>
      </c>
      <c r="FH214">
        <v>9999</v>
      </c>
      <c r="FI214">
        <v>546.6</v>
      </c>
      <c r="FJ214">
        <v>1.8631</v>
      </c>
      <c r="FK214">
        <v>1.86798</v>
      </c>
      <c r="FL214">
        <v>1.86768</v>
      </c>
      <c r="FM214">
        <v>1.8689</v>
      </c>
      <c r="FN214">
        <v>1.8696600000000001</v>
      </c>
      <c r="FO214">
        <v>1.8656900000000001</v>
      </c>
      <c r="FP214">
        <v>1.86676</v>
      </c>
      <c r="FQ214">
        <v>1.8681300000000001</v>
      </c>
      <c r="FR214">
        <v>5</v>
      </c>
      <c r="FS214">
        <v>0</v>
      </c>
      <c r="FT214">
        <v>0</v>
      </c>
      <c r="FU214">
        <v>0</v>
      </c>
      <c r="FV214" t="s">
        <v>356</v>
      </c>
      <c r="FW214" t="s">
        <v>357</v>
      </c>
      <c r="FX214" t="s">
        <v>358</v>
      </c>
      <c r="FY214" t="s">
        <v>358</v>
      </c>
      <c r="FZ214" t="s">
        <v>358</v>
      </c>
      <c r="GA214" t="s">
        <v>358</v>
      </c>
      <c r="GB214">
        <v>0</v>
      </c>
      <c r="GC214">
        <v>100</v>
      </c>
      <c r="GD214">
        <v>100</v>
      </c>
      <c r="GE214">
        <v>16.86</v>
      </c>
      <c r="GF214">
        <v>0.40339999999999998</v>
      </c>
      <c r="GG214">
        <v>5.6659111101770199</v>
      </c>
      <c r="GH214">
        <v>9.7043563482216103E-3</v>
      </c>
      <c r="GI214">
        <v>-6.1047874590071599E-7</v>
      </c>
      <c r="GJ214">
        <v>-2.0035481135848299E-10</v>
      </c>
      <c r="GK214">
        <v>-3.5135532291547797E-2</v>
      </c>
      <c r="GL214">
        <v>-2.6720997246463701E-3</v>
      </c>
      <c r="GM214">
        <v>1.0346449865754101E-3</v>
      </c>
      <c r="GN214">
        <v>-8.7332016154656395E-6</v>
      </c>
      <c r="GO214">
        <v>13</v>
      </c>
      <c r="GP214">
        <v>1798</v>
      </c>
      <c r="GQ214">
        <v>1</v>
      </c>
      <c r="GR214">
        <v>47</v>
      </c>
      <c r="GS214">
        <v>1518</v>
      </c>
      <c r="GT214">
        <v>12894</v>
      </c>
      <c r="GU214">
        <v>3.3764599999999998</v>
      </c>
      <c r="GV214">
        <v>2.5988799999999999</v>
      </c>
      <c r="GW214">
        <v>2.2485400000000002</v>
      </c>
      <c r="GX214">
        <v>2.7221700000000002</v>
      </c>
      <c r="GY214">
        <v>1.9958499999999999</v>
      </c>
      <c r="GZ214">
        <v>2.32056</v>
      </c>
      <c r="HA214">
        <v>38.183700000000002</v>
      </c>
      <c r="HB214">
        <v>15.3666</v>
      </c>
      <c r="HC214">
        <v>18</v>
      </c>
      <c r="HD214">
        <v>442.47699999999998</v>
      </c>
      <c r="HE214">
        <v>670.33799999999997</v>
      </c>
      <c r="HF214">
        <v>23.001000000000001</v>
      </c>
      <c r="HG214">
        <v>29.083600000000001</v>
      </c>
      <c r="HH214">
        <v>30.000499999999999</v>
      </c>
      <c r="HI214">
        <v>28.884899999999998</v>
      </c>
      <c r="HJ214">
        <v>28.790199999999999</v>
      </c>
      <c r="HK214">
        <v>67.604100000000003</v>
      </c>
      <c r="HL214">
        <v>30.658799999999999</v>
      </c>
      <c r="HM214">
        <v>0</v>
      </c>
      <c r="HN214">
        <v>23</v>
      </c>
      <c r="HO214">
        <v>1388.89</v>
      </c>
      <c r="HP214">
        <v>21.607399999999998</v>
      </c>
      <c r="HQ214">
        <v>102.41500000000001</v>
      </c>
      <c r="HR214">
        <v>103.419</v>
      </c>
    </row>
    <row r="215" spans="1:226" x14ac:dyDescent="0.2">
      <c r="A215">
        <v>221</v>
      </c>
      <c r="B215">
        <v>1656172858</v>
      </c>
      <c r="C215">
        <v>3554</v>
      </c>
      <c r="D215" t="s">
        <v>758</v>
      </c>
      <c r="E215" t="s">
        <v>759</v>
      </c>
      <c r="F215">
        <v>5</v>
      </c>
      <c r="G215" t="s">
        <v>596</v>
      </c>
      <c r="H215" t="s">
        <v>352</v>
      </c>
      <c r="I215">
        <v>1656172850.4444399</v>
      </c>
      <c r="J215">
        <f t="shared" si="102"/>
        <v>3.7374510514495913E-3</v>
      </c>
      <c r="K215">
        <f t="shared" si="103"/>
        <v>3.7374510514495913</v>
      </c>
      <c r="L215">
        <f t="shared" si="104"/>
        <v>22.957494617530052</v>
      </c>
      <c r="M215">
        <f t="shared" si="105"/>
        <v>1314.63518518519</v>
      </c>
      <c r="N215">
        <f t="shared" si="106"/>
        <v>968.87890414773881</v>
      </c>
      <c r="O215">
        <f t="shared" si="107"/>
        <v>74.065082087623338</v>
      </c>
      <c r="P215">
        <f t="shared" si="108"/>
        <v>100.49611204164667</v>
      </c>
      <c r="Q215">
        <f t="shared" si="109"/>
        <v>0.12887628301436635</v>
      </c>
      <c r="R215">
        <f t="shared" si="110"/>
        <v>2.6651612887519351</v>
      </c>
      <c r="S215">
        <f t="shared" si="111"/>
        <v>0.12551158475355564</v>
      </c>
      <c r="T215">
        <f t="shared" si="112"/>
        <v>7.8739728466913392E-2</v>
      </c>
      <c r="U215">
        <f t="shared" si="113"/>
        <v>321.51551654002134</v>
      </c>
      <c r="V215">
        <f t="shared" si="114"/>
        <v>29.403889593999505</v>
      </c>
      <c r="W215">
        <f t="shared" si="115"/>
        <v>29.403889593999505</v>
      </c>
      <c r="X215">
        <f t="shared" si="116"/>
        <v>4.1167299659392631</v>
      </c>
      <c r="Y215">
        <f t="shared" si="117"/>
        <v>49.710449528731431</v>
      </c>
      <c r="Z215">
        <f t="shared" si="118"/>
        <v>1.9304328276810914</v>
      </c>
      <c r="AA215">
        <f t="shared" si="119"/>
        <v>3.8833541961139342</v>
      </c>
      <c r="AB215">
        <f t="shared" si="120"/>
        <v>2.1862971382581717</v>
      </c>
      <c r="AC215">
        <f t="shared" si="121"/>
        <v>-164.82159136892699</v>
      </c>
      <c r="AD215">
        <f t="shared" si="122"/>
        <v>-144.80394895331986</v>
      </c>
      <c r="AE215">
        <f t="shared" si="123"/>
        <v>-11.949744934685066</v>
      </c>
      <c r="AF215">
        <f t="shared" si="124"/>
        <v>-5.9768716910554076E-2</v>
      </c>
      <c r="AG215">
        <f t="shared" si="125"/>
        <v>45.859470403894704</v>
      </c>
      <c r="AH215">
        <f t="shared" si="126"/>
        <v>3.7484998848617046</v>
      </c>
      <c r="AI215">
        <f t="shared" si="127"/>
        <v>22.957494617530052</v>
      </c>
      <c r="AJ215">
        <v>1409.86781455036</v>
      </c>
      <c r="AK215">
        <v>1372.9081818181801</v>
      </c>
      <c r="AL215">
        <v>3.4265410700664098</v>
      </c>
      <c r="AM215">
        <v>66.908545016606197</v>
      </c>
      <c r="AN215">
        <f t="shared" si="128"/>
        <v>3.7374510514495913</v>
      </c>
      <c r="AO215">
        <v>21.6769655309533</v>
      </c>
      <c r="AP215">
        <v>25.247775757575798</v>
      </c>
      <c r="AQ215">
        <v>-1.2600986117293101E-4</v>
      </c>
      <c r="AR215">
        <v>77.415575398993695</v>
      </c>
      <c r="AS215">
        <v>3</v>
      </c>
      <c r="AT215">
        <v>1</v>
      </c>
      <c r="AU215">
        <f t="shared" si="129"/>
        <v>1</v>
      </c>
      <c r="AV215">
        <f t="shared" si="130"/>
        <v>0</v>
      </c>
      <c r="AW215">
        <f t="shared" si="131"/>
        <v>40185.877721780773</v>
      </c>
      <c r="AX215">
        <f t="shared" si="132"/>
        <v>1999.9962962963</v>
      </c>
      <c r="AY215">
        <f t="shared" si="133"/>
        <v>1681.1969446666806</v>
      </c>
      <c r="AZ215">
        <f t="shared" si="134"/>
        <v>0.84060002900005915</v>
      </c>
      <c r="BA215">
        <f t="shared" si="135"/>
        <v>0.16075805597011403</v>
      </c>
      <c r="BB215">
        <v>4.9000000000000004</v>
      </c>
      <c r="BC215">
        <v>0.5</v>
      </c>
      <c r="BD215" t="s">
        <v>353</v>
      </c>
      <c r="BE215">
        <v>2</v>
      </c>
      <c r="BF215" t="b">
        <v>1</v>
      </c>
      <c r="BG215">
        <v>1656172850.4444399</v>
      </c>
      <c r="BH215">
        <v>1314.63518518519</v>
      </c>
      <c r="BI215">
        <v>1364.4066666666699</v>
      </c>
      <c r="BJ215">
        <v>25.252866666666701</v>
      </c>
      <c r="BK215">
        <v>21.672114814814801</v>
      </c>
      <c r="BL215">
        <v>1297.8399999999999</v>
      </c>
      <c r="BM215">
        <v>24.849525925925899</v>
      </c>
      <c r="BN215">
        <v>500.00151851851803</v>
      </c>
      <c r="BO215">
        <v>76.344074074074101</v>
      </c>
      <c r="BP215">
        <v>0.100032377777778</v>
      </c>
      <c r="BQ215">
        <v>28.396096296296299</v>
      </c>
      <c r="BR215">
        <v>28.698866666666699</v>
      </c>
      <c r="BS215">
        <v>999.9</v>
      </c>
      <c r="BT215">
        <v>0</v>
      </c>
      <c r="BU215">
        <v>0</v>
      </c>
      <c r="BV215">
        <v>10001.1111111111</v>
      </c>
      <c r="BW215">
        <v>0</v>
      </c>
      <c r="BX215">
        <v>293.76159259259299</v>
      </c>
      <c r="BY215">
        <v>-49.772211111111098</v>
      </c>
      <c r="BZ215">
        <v>1348.6922222222199</v>
      </c>
      <c r="CA215">
        <v>1394.6318518518499</v>
      </c>
      <c r="CB215">
        <v>3.58076333333333</v>
      </c>
      <c r="CC215">
        <v>1364.4066666666699</v>
      </c>
      <c r="CD215">
        <v>21.672114814814801</v>
      </c>
      <c r="CE215">
        <v>1.92790666666667</v>
      </c>
      <c r="CF215">
        <v>1.6545366666666701</v>
      </c>
      <c r="CG215">
        <v>16.8643481481481</v>
      </c>
      <c r="CH215">
        <v>14.4763296296296</v>
      </c>
      <c r="CI215">
        <v>1999.9962962963</v>
      </c>
      <c r="CJ215">
        <v>0.97999737037037005</v>
      </c>
      <c r="CK215">
        <v>2.0002729629629599E-2</v>
      </c>
      <c r="CL215">
        <v>0</v>
      </c>
      <c r="CM215">
        <v>2.32544444444444</v>
      </c>
      <c r="CN215">
        <v>0</v>
      </c>
      <c r="CO215">
        <v>5085.3737037036999</v>
      </c>
      <c r="CP215">
        <v>17300.118518518499</v>
      </c>
      <c r="CQ215">
        <v>41.311999999999998</v>
      </c>
      <c r="CR215">
        <v>41.659444444444397</v>
      </c>
      <c r="CS215">
        <v>41.013777777777797</v>
      </c>
      <c r="CT215">
        <v>40.3586666666667</v>
      </c>
      <c r="CU215">
        <v>40.673222222222201</v>
      </c>
      <c r="CV215">
        <v>1959.9940740740701</v>
      </c>
      <c r="CW215">
        <v>40.001851851851903</v>
      </c>
      <c r="CX215">
        <v>0</v>
      </c>
      <c r="CY215">
        <v>1656172857.5999999</v>
      </c>
      <c r="CZ215">
        <v>0</v>
      </c>
      <c r="DA215">
        <v>0</v>
      </c>
      <c r="DB215" t="s">
        <v>354</v>
      </c>
      <c r="DC215">
        <v>1656081770.5</v>
      </c>
      <c r="DD215">
        <v>1655399214.5999999</v>
      </c>
      <c r="DE215">
        <v>0</v>
      </c>
      <c r="DF215">
        <v>0.13400000000000001</v>
      </c>
      <c r="DG215">
        <v>-0.06</v>
      </c>
      <c r="DH215">
        <v>9.3309999999999995</v>
      </c>
      <c r="DI215">
        <v>0.51100000000000001</v>
      </c>
      <c r="DJ215">
        <v>421</v>
      </c>
      <c r="DK215">
        <v>25</v>
      </c>
      <c r="DL215">
        <v>1.93</v>
      </c>
      <c r="DM215">
        <v>0.15</v>
      </c>
      <c r="DN215">
        <v>-49.712434999999999</v>
      </c>
      <c r="DO215">
        <v>-1.34931332082545</v>
      </c>
      <c r="DP215">
        <v>0.52335718278724397</v>
      </c>
      <c r="DQ215">
        <v>0</v>
      </c>
      <c r="DR215">
        <v>3.5833427499999999</v>
      </c>
      <c r="DS215">
        <v>-6.2738724202631393E-2</v>
      </c>
      <c r="DT215">
        <v>1.43530374812267E-2</v>
      </c>
      <c r="DU215">
        <v>1</v>
      </c>
      <c r="DV215">
        <v>1</v>
      </c>
      <c r="DW215">
        <v>2</v>
      </c>
      <c r="DX215" t="s">
        <v>355</v>
      </c>
      <c r="DY215">
        <v>2.9708600000000001</v>
      </c>
      <c r="DZ215">
        <v>2.7539500000000001</v>
      </c>
      <c r="EA215">
        <v>0.16938900000000001</v>
      </c>
      <c r="EB215">
        <v>0.17438899999999999</v>
      </c>
      <c r="EC215">
        <v>9.0715100000000007E-2</v>
      </c>
      <c r="ED215">
        <v>8.2219100000000003E-2</v>
      </c>
      <c r="EE215">
        <v>32361.5</v>
      </c>
      <c r="EF215">
        <v>35262.800000000003</v>
      </c>
      <c r="EG215">
        <v>35321.199999999997</v>
      </c>
      <c r="EH215">
        <v>38752.1</v>
      </c>
      <c r="EI215">
        <v>45543.6</v>
      </c>
      <c r="EJ215">
        <v>51333.2</v>
      </c>
      <c r="EK215">
        <v>55205.599999999999</v>
      </c>
      <c r="EL215">
        <v>62113.1</v>
      </c>
      <c r="EM215">
        <v>1.8628</v>
      </c>
      <c r="EN215">
        <v>2.1892</v>
      </c>
      <c r="EO215">
        <v>-5.56409E-2</v>
      </c>
      <c r="EP215">
        <v>0</v>
      </c>
      <c r="EQ215">
        <v>29.5944</v>
      </c>
      <c r="ER215">
        <v>999.9</v>
      </c>
      <c r="ES215">
        <v>48.906999999999996</v>
      </c>
      <c r="ET215">
        <v>32.034999999999997</v>
      </c>
      <c r="EU215">
        <v>30.649699999999999</v>
      </c>
      <c r="EV215">
        <v>54.266399999999997</v>
      </c>
      <c r="EW215">
        <v>39.174700000000001</v>
      </c>
      <c r="EX215">
        <v>2</v>
      </c>
      <c r="EY215">
        <v>0.144959</v>
      </c>
      <c r="EZ215">
        <v>2.0074100000000001</v>
      </c>
      <c r="FA215">
        <v>20.134599999999999</v>
      </c>
      <c r="FB215">
        <v>5.1981200000000003</v>
      </c>
      <c r="FC215">
        <v>12.0099</v>
      </c>
      <c r="FD215">
        <v>4.9756</v>
      </c>
      <c r="FE215">
        <v>3.2938000000000001</v>
      </c>
      <c r="FF215">
        <v>9999</v>
      </c>
      <c r="FG215">
        <v>9999</v>
      </c>
      <c r="FH215">
        <v>9999</v>
      </c>
      <c r="FI215">
        <v>546.6</v>
      </c>
      <c r="FJ215">
        <v>1.8631</v>
      </c>
      <c r="FK215">
        <v>1.8678900000000001</v>
      </c>
      <c r="FL215">
        <v>1.86768</v>
      </c>
      <c r="FM215">
        <v>1.86887</v>
      </c>
      <c r="FN215">
        <v>1.8696600000000001</v>
      </c>
      <c r="FO215">
        <v>1.8656900000000001</v>
      </c>
      <c r="FP215">
        <v>1.86676</v>
      </c>
      <c r="FQ215">
        <v>1.8681300000000001</v>
      </c>
      <c r="FR215">
        <v>5</v>
      </c>
      <c r="FS215">
        <v>0</v>
      </c>
      <c r="FT215">
        <v>0</v>
      </c>
      <c r="FU215">
        <v>0</v>
      </c>
      <c r="FV215" t="s">
        <v>356</v>
      </c>
      <c r="FW215" t="s">
        <v>357</v>
      </c>
      <c r="FX215" t="s">
        <v>358</v>
      </c>
      <c r="FY215" t="s">
        <v>358</v>
      </c>
      <c r="FZ215" t="s">
        <v>358</v>
      </c>
      <c r="GA215" t="s">
        <v>358</v>
      </c>
      <c r="GB215">
        <v>0</v>
      </c>
      <c r="GC215">
        <v>100</v>
      </c>
      <c r="GD215">
        <v>100</v>
      </c>
      <c r="GE215">
        <v>16.97</v>
      </c>
      <c r="GF215">
        <v>0.40310000000000001</v>
      </c>
      <c r="GG215">
        <v>5.6659111101770199</v>
      </c>
      <c r="GH215">
        <v>9.7043563482216103E-3</v>
      </c>
      <c r="GI215">
        <v>-6.1047874590071599E-7</v>
      </c>
      <c r="GJ215">
        <v>-2.0035481135848299E-10</v>
      </c>
      <c r="GK215">
        <v>-3.5135532291547797E-2</v>
      </c>
      <c r="GL215">
        <v>-2.6720997246463701E-3</v>
      </c>
      <c r="GM215">
        <v>1.0346449865754101E-3</v>
      </c>
      <c r="GN215">
        <v>-8.7332016154656395E-6</v>
      </c>
      <c r="GO215">
        <v>13</v>
      </c>
      <c r="GP215">
        <v>1798</v>
      </c>
      <c r="GQ215">
        <v>1</v>
      </c>
      <c r="GR215">
        <v>47</v>
      </c>
      <c r="GS215">
        <v>1518.1</v>
      </c>
      <c r="GT215">
        <v>12894.1</v>
      </c>
      <c r="GU215">
        <v>3.4033199999999999</v>
      </c>
      <c r="GV215">
        <v>2.6000999999999999</v>
      </c>
      <c r="GW215">
        <v>2.2485400000000002</v>
      </c>
      <c r="GX215">
        <v>2.7209500000000002</v>
      </c>
      <c r="GY215">
        <v>1.9958499999999999</v>
      </c>
      <c r="GZ215">
        <v>2.34985</v>
      </c>
      <c r="HA215">
        <v>38.183700000000002</v>
      </c>
      <c r="HB215">
        <v>15.375400000000001</v>
      </c>
      <c r="HC215">
        <v>18</v>
      </c>
      <c r="HD215">
        <v>441.928</v>
      </c>
      <c r="HE215">
        <v>670.08900000000006</v>
      </c>
      <c r="HF215">
        <v>23.000299999999999</v>
      </c>
      <c r="HG215">
        <v>29.093599999999999</v>
      </c>
      <c r="HH215">
        <v>30.001000000000001</v>
      </c>
      <c r="HI215">
        <v>28.892800000000001</v>
      </c>
      <c r="HJ215">
        <v>28.797499999999999</v>
      </c>
      <c r="HK215">
        <v>68.139600000000002</v>
      </c>
      <c r="HL215">
        <v>30.658799999999999</v>
      </c>
      <c r="HM215">
        <v>0</v>
      </c>
      <c r="HN215">
        <v>23</v>
      </c>
      <c r="HO215">
        <v>1409.03</v>
      </c>
      <c r="HP215">
        <v>21.608499999999999</v>
      </c>
      <c r="HQ215">
        <v>102.413</v>
      </c>
      <c r="HR215">
        <v>103.416</v>
      </c>
    </row>
    <row r="216" spans="1:226" x14ac:dyDescent="0.2">
      <c r="A216">
        <v>222</v>
      </c>
      <c r="B216">
        <v>1656172863.5</v>
      </c>
      <c r="C216">
        <v>3559.5</v>
      </c>
      <c r="D216" t="s">
        <v>760</v>
      </c>
      <c r="E216" t="s">
        <v>761</v>
      </c>
      <c r="F216">
        <v>5</v>
      </c>
      <c r="G216" t="s">
        <v>596</v>
      </c>
      <c r="H216" t="s">
        <v>352</v>
      </c>
      <c r="I216">
        <v>1656172855.7321401</v>
      </c>
      <c r="J216">
        <f t="shared" si="102"/>
        <v>3.715101281467239E-3</v>
      </c>
      <c r="K216">
        <f t="shared" si="103"/>
        <v>3.7151012814672391</v>
      </c>
      <c r="L216">
        <f t="shared" si="104"/>
        <v>22.626116912923013</v>
      </c>
      <c r="M216">
        <f t="shared" si="105"/>
        <v>1332.2982142857099</v>
      </c>
      <c r="N216">
        <f t="shared" si="106"/>
        <v>987.84415865870767</v>
      </c>
      <c r="O216">
        <f t="shared" si="107"/>
        <v>75.514324047259777</v>
      </c>
      <c r="P216">
        <f t="shared" si="108"/>
        <v>101.84561825800679</v>
      </c>
      <c r="Q216">
        <f t="shared" si="109"/>
        <v>0.12797180715247944</v>
      </c>
      <c r="R216">
        <f t="shared" si="110"/>
        <v>2.6642400668154753</v>
      </c>
      <c r="S216">
        <f t="shared" si="111"/>
        <v>0.12465240107203607</v>
      </c>
      <c r="T216">
        <f t="shared" si="112"/>
        <v>7.8198814687631693E-2</v>
      </c>
      <c r="U216">
        <f t="shared" si="113"/>
        <v>321.5158238421734</v>
      </c>
      <c r="V216">
        <f t="shared" si="114"/>
        <v>29.410065984306495</v>
      </c>
      <c r="W216">
        <f t="shared" si="115"/>
        <v>29.410065984306495</v>
      </c>
      <c r="X216">
        <f t="shared" si="116"/>
        <v>4.118197120031386</v>
      </c>
      <c r="Y216">
        <f t="shared" si="117"/>
        <v>49.701406926754203</v>
      </c>
      <c r="Z216">
        <f t="shared" si="118"/>
        <v>1.9300267957011299</v>
      </c>
      <c r="AA216">
        <f t="shared" si="119"/>
        <v>3.8832437853227026</v>
      </c>
      <c r="AB216">
        <f t="shared" si="120"/>
        <v>2.1881703243302564</v>
      </c>
      <c r="AC216">
        <f t="shared" si="121"/>
        <v>-163.83596651270523</v>
      </c>
      <c r="AD216">
        <f t="shared" si="122"/>
        <v>-145.7112990958791</v>
      </c>
      <c r="AE216">
        <f t="shared" si="123"/>
        <v>-12.029120881588087</v>
      </c>
      <c r="AF216">
        <f t="shared" si="124"/>
        <v>-6.0562647999006458E-2</v>
      </c>
      <c r="AG216">
        <f t="shared" si="125"/>
        <v>46.128810322499909</v>
      </c>
      <c r="AH216">
        <f t="shared" si="126"/>
        <v>3.7324758445334472</v>
      </c>
      <c r="AI216">
        <f t="shared" si="127"/>
        <v>22.626116912923013</v>
      </c>
      <c r="AJ216">
        <v>1428.89668805057</v>
      </c>
      <c r="AK216">
        <v>1391.9296363636399</v>
      </c>
      <c r="AL216">
        <v>3.5101286048289402</v>
      </c>
      <c r="AM216">
        <v>66.908545016606197</v>
      </c>
      <c r="AN216">
        <f t="shared" si="128"/>
        <v>3.7151012814672391</v>
      </c>
      <c r="AO216">
        <v>21.6899527508007</v>
      </c>
      <c r="AP216">
        <v>25.239496969697001</v>
      </c>
      <c r="AQ216">
        <v>-1.65897927775299E-4</v>
      </c>
      <c r="AR216">
        <v>77.415575398993695</v>
      </c>
      <c r="AS216">
        <v>3</v>
      </c>
      <c r="AT216">
        <v>1</v>
      </c>
      <c r="AU216">
        <f t="shared" si="129"/>
        <v>1</v>
      </c>
      <c r="AV216">
        <f t="shared" si="130"/>
        <v>0</v>
      </c>
      <c r="AW216">
        <f t="shared" si="131"/>
        <v>40165.512322379574</v>
      </c>
      <c r="AX216">
        <f t="shared" si="132"/>
        <v>1999.9978571428601</v>
      </c>
      <c r="AY216">
        <f t="shared" si="133"/>
        <v>1681.1982859285895</v>
      </c>
      <c r="AZ216">
        <f t="shared" si="134"/>
        <v>0.84060004360719742</v>
      </c>
      <c r="BA216">
        <f t="shared" si="135"/>
        <v>0.16075808416189091</v>
      </c>
      <c r="BB216">
        <v>4.9000000000000004</v>
      </c>
      <c r="BC216">
        <v>0.5</v>
      </c>
      <c r="BD216" t="s">
        <v>353</v>
      </c>
      <c r="BE216">
        <v>2</v>
      </c>
      <c r="BF216" t="b">
        <v>1</v>
      </c>
      <c r="BG216">
        <v>1656172855.7321401</v>
      </c>
      <c r="BH216">
        <v>1332.2982142857099</v>
      </c>
      <c r="BI216">
        <v>1382.37571428571</v>
      </c>
      <c r="BJ216">
        <v>25.2477357142857</v>
      </c>
      <c r="BK216">
        <v>21.682407142857102</v>
      </c>
      <c r="BL216">
        <v>1315.37857142857</v>
      </c>
      <c r="BM216">
        <v>24.844542857142901</v>
      </c>
      <c r="BN216">
        <v>500.02046428571401</v>
      </c>
      <c r="BO216">
        <v>76.343467857142898</v>
      </c>
      <c r="BP216">
        <v>0.100091975</v>
      </c>
      <c r="BQ216">
        <v>28.395607142857099</v>
      </c>
      <c r="BR216">
        <v>28.702667857142899</v>
      </c>
      <c r="BS216">
        <v>999.9</v>
      </c>
      <c r="BT216">
        <v>0</v>
      </c>
      <c r="BU216">
        <v>0</v>
      </c>
      <c r="BV216">
        <v>9995.8928571428605</v>
      </c>
      <c r="BW216">
        <v>0</v>
      </c>
      <c r="BX216">
        <v>294.47510714285698</v>
      </c>
      <c r="BY216">
        <v>-50.077942857142901</v>
      </c>
      <c r="BZ216">
        <v>1366.8064285714299</v>
      </c>
      <c r="CA216">
        <v>1413.0132142857101</v>
      </c>
      <c r="CB216">
        <v>3.5653385714285699</v>
      </c>
      <c r="CC216">
        <v>1382.37571428571</v>
      </c>
      <c r="CD216">
        <v>21.682407142857102</v>
      </c>
      <c r="CE216">
        <v>1.9275</v>
      </c>
      <c r="CF216">
        <v>1.6553092857142899</v>
      </c>
      <c r="CG216">
        <v>16.861021428571402</v>
      </c>
      <c r="CH216">
        <v>14.483553571428599</v>
      </c>
      <c r="CI216">
        <v>1999.9978571428601</v>
      </c>
      <c r="CJ216">
        <v>0.97999700000000001</v>
      </c>
      <c r="CK216">
        <v>2.0003157142857102E-2</v>
      </c>
      <c r="CL216">
        <v>0</v>
      </c>
      <c r="CM216">
        <v>2.2682535714285699</v>
      </c>
      <c r="CN216">
        <v>0</v>
      </c>
      <c r="CO216">
        <v>5083.6964285714303</v>
      </c>
      <c r="CP216">
        <v>17300.117857142901</v>
      </c>
      <c r="CQ216">
        <v>41.311999999999998</v>
      </c>
      <c r="CR216">
        <v>41.671500000000002</v>
      </c>
      <c r="CS216">
        <v>41.035428571428596</v>
      </c>
      <c r="CT216">
        <v>40.375</v>
      </c>
      <c r="CU216">
        <v>40.6825714285714</v>
      </c>
      <c r="CV216">
        <v>1959.99464285714</v>
      </c>
      <c r="CW216">
        <v>40.002857142857103</v>
      </c>
      <c r="CX216">
        <v>0</v>
      </c>
      <c r="CY216">
        <v>1656172863</v>
      </c>
      <c r="CZ216">
        <v>0</v>
      </c>
      <c r="DA216">
        <v>0</v>
      </c>
      <c r="DB216" t="s">
        <v>354</v>
      </c>
      <c r="DC216">
        <v>1656081770.5</v>
      </c>
      <c r="DD216">
        <v>1655399214.5999999</v>
      </c>
      <c r="DE216">
        <v>0</v>
      </c>
      <c r="DF216">
        <v>0.13400000000000001</v>
      </c>
      <c r="DG216">
        <v>-0.06</v>
      </c>
      <c r="DH216">
        <v>9.3309999999999995</v>
      </c>
      <c r="DI216">
        <v>0.51100000000000001</v>
      </c>
      <c r="DJ216">
        <v>421</v>
      </c>
      <c r="DK216">
        <v>25</v>
      </c>
      <c r="DL216">
        <v>1.93</v>
      </c>
      <c r="DM216">
        <v>0.15</v>
      </c>
      <c r="DN216">
        <v>-49.920195</v>
      </c>
      <c r="DO216">
        <v>-2.0792735459661</v>
      </c>
      <c r="DP216">
        <v>0.54012229029637404</v>
      </c>
      <c r="DQ216">
        <v>0</v>
      </c>
      <c r="DR216">
        <v>3.5724812500000001</v>
      </c>
      <c r="DS216">
        <v>-0.17299125703565099</v>
      </c>
      <c r="DT216">
        <v>1.7076447111079598E-2</v>
      </c>
      <c r="DU216">
        <v>0</v>
      </c>
      <c r="DV216">
        <v>0</v>
      </c>
      <c r="DW216">
        <v>2</v>
      </c>
      <c r="DX216" t="s">
        <v>359</v>
      </c>
      <c r="DY216">
        <v>2.9700700000000002</v>
      </c>
      <c r="DZ216">
        <v>2.7538800000000001</v>
      </c>
      <c r="EA216">
        <v>0.170852</v>
      </c>
      <c r="EB216">
        <v>0.17582300000000001</v>
      </c>
      <c r="EC216">
        <v>9.0689900000000004E-2</v>
      </c>
      <c r="ED216">
        <v>8.2128400000000004E-2</v>
      </c>
      <c r="EE216">
        <v>32303.200000000001</v>
      </c>
      <c r="EF216">
        <v>35200.300000000003</v>
      </c>
      <c r="EG216">
        <v>35319.9</v>
      </c>
      <c r="EH216">
        <v>38750.800000000003</v>
      </c>
      <c r="EI216">
        <v>45543.7</v>
      </c>
      <c r="EJ216">
        <v>51336.9</v>
      </c>
      <c r="EK216">
        <v>55204.1</v>
      </c>
      <c r="EL216">
        <v>62111.4</v>
      </c>
      <c r="EM216">
        <v>1.8626</v>
      </c>
      <c r="EN216">
        <v>2.1888000000000001</v>
      </c>
      <c r="EO216">
        <v>-5.5730300000000003E-2</v>
      </c>
      <c r="EP216">
        <v>0</v>
      </c>
      <c r="EQ216">
        <v>29.589300000000001</v>
      </c>
      <c r="ER216">
        <v>999.9</v>
      </c>
      <c r="ES216">
        <v>48.883000000000003</v>
      </c>
      <c r="ET216">
        <v>32.064999999999998</v>
      </c>
      <c r="EU216">
        <v>30.687100000000001</v>
      </c>
      <c r="EV216">
        <v>54.126399999999997</v>
      </c>
      <c r="EW216">
        <v>39.198700000000002</v>
      </c>
      <c r="EX216">
        <v>2</v>
      </c>
      <c r="EY216">
        <v>0.14591499999999999</v>
      </c>
      <c r="EZ216">
        <v>2.0038999999999998</v>
      </c>
      <c r="FA216">
        <v>20.135200000000001</v>
      </c>
      <c r="FB216">
        <v>5.1993200000000002</v>
      </c>
      <c r="FC216">
        <v>12.0099</v>
      </c>
      <c r="FD216">
        <v>4.976</v>
      </c>
      <c r="FE216">
        <v>3.294</v>
      </c>
      <c r="FF216">
        <v>9999</v>
      </c>
      <c r="FG216">
        <v>9999</v>
      </c>
      <c r="FH216">
        <v>9999</v>
      </c>
      <c r="FI216">
        <v>546.6</v>
      </c>
      <c r="FJ216">
        <v>1.8631</v>
      </c>
      <c r="FK216">
        <v>1.86795</v>
      </c>
      <c r="FL216">
        <v>1.86768</v>
      </c>
      <c r="FM216">
        <v>1.8689</v>
      </c>
      <c r="FN216">
        <v>1.8696600000000001</v>
      </c>
      <c r="FO216">
        <v>1.8656900000000001</v>
      </c>
      <c r="FP216">
        <v>1.86676</v>
      </c>
      <c r="FQ216">
        <v>1.8681300000000001</v>
      </c>
      <c r="FR216">
        <v>5</v>
      </c>
      <c r="FS216">
        <v>0</v>
      </c>
      <c r="FT216">
        <v>0</v>
      </c>
      <c r="FU216">
        <v>0</v>
      </c>
      <c r="FV216" t="s">
        <v>356</v>
      </c>
      <c r="FW216" t="s">
        <v>357</v>
      </c>
      <c r="FX216" t="s">
        <v>358</v>
      </c>
      <c r="FY216" t="s">
        <v>358</v>
      </c>
      <c r="FZ216" t="s">
        <v>358</v>
      </c>
      <c r="GA216" t="s">
        <v>358</v>
      </c>
      <c r="GB216">
        <v>0</v>
      </c>
      <c r="GC216">
        <v>100</v>
      </c>
      <c r="GD216">
        <v>100</v>
      </c>
      <c r="GE216">
        <v>17.11</v>
      </c>
      <c r="GF216">
        <v>0.40289999999999998</v>
      </c>
      <c r="GG216">
        <v>5.6659111101770199</v>
      </c>
      <c r="GH216">
        <v>9.7043563482216103E-3</v>
      </c>
      <c r="GI216">
        <v>-6.1047874590071599E-7</v>
      </c>
      <c r="GJ216">
        <v>-2.0035481135848299E-10</v>
      </c>
      <c r="GK216">
        <v>-3.5135532291547797E-2</v>
      </c>
      <c r="GL216">
        <v>-2.6720997246463701E-3</v>
      </c>
      <c r="GM216">
        <v>1.0346449865754101E-3</v>
      </c>
      <c r="GN216">
        <v>-8.7332016154656395E-6</v>
      </c>
      <c r="GO216">
        <v>13</v>
      </c>
      <c r="GP216">
        <v>1798</v>
      </c>
      <c r="GQ216">
        <v>1</v>
      </c>
      <c r="GR216">
        <v>47</v>
      </c>
      <c r="GS216">
        <v>1518.2</v>
      </c>
      <c r="GT216">
        <v>12894.1</v>
      </c>
      <c r="GU216">
        <v>3.43872</v>
      </c>
      <c r="GV216">
        <v>2.6049799999999999</v>
      </c>
      <c r="GW216">
        <v>2.2485400000000002</v>
      </c>
      <c r="GX216">
        <v>2.7209500000000002</v>
      </c>
      <c r="GY216">
        <v>1.9958499999999999</v>
      </c>
      <c r="GZ216">
        <v>2.3034699999999999</v>
      </c>
      <c r="HA216">
        <v>38.207999999999998</v>
      </c>
      <c r="HB216">
        <v>15.3666</v>
      </c>
      <c r="HC216">
        <v>18</v>
      </c>
      <c r="HD216">
        <v>441.88099999999997</v>
      </c>
      <c r="HE216">
        <v>669.86900000000003</v>
      </c>
      <c r="HF216">
        <v>22.999500000000001</v>
      </c>
      <c r="HG216">
        <v>29.1035</v>
      </c>
      <c r="HH216">
        <v>30.000900000000001</v>
      </c>
      <c r="HI216">
        <v>28.902200000000001</v>
      </c>
      <c r="HJ216">
        <v>28.807300000000001</v>
      </c>
      <c r="HK216">
        <v>68.843900000000005</v>
      </c>
      <c r="HL216">
        <v>30.933900000000001</v>
      </c>
      <c r="HM216">
        <v>0</v>
      </c>
      <c r="HN216">
        <v>23</v>
      </c>
      <c r="HO216">
        <v>1422.46</v>
      </c>
      <c r="HP216">
        <v>21.615300000000001</v>
      </c>
      <c r="HQ216">
        <v>102.41</v>
      </c>
      <c r="HR216">
        <v>103.413</v>
      </c>
    </row>
    <row r="217" spans="1:226" x14ac:dyDescent="0.2">
      <c r="A217">
        <v>223</v>
      </c>
      <c r="B217">
        <v>1656172868</v>
      </c>
      <c r="C217">
        <v>3564</v>
      </c>
      <c r="D217" t="s">
        <v>762</v>
      </c>
      <c r="E217" t="s">
        <v>763</v>
      </c>
      <c r="F217">
        <v>5</v>
      </c>
      <c r="G217" t="s">
        <v>596</v>
      </c>
      <c r="H217" t="s">
        <v>352</v>
      </c>
      <c r="I217">
        <v>1656172860.17857</v>
      </c>
      <c r="J217">
        <f t="shared" si="102"/>
        <v>3.7397971664670086E-3</v>
      </c>
      <c r="K217">
        <f t="shared" si="103"/>
        <v>3.7397971664670084</v>
      </c>
      <c r="L217">
        <f t="shared" si="104"/>
        <v>23.412718713014755</v>
      </c>
      <c r="M217">
        <f t="shared" si="105"/>
        <v>1347.24642857143</v>
      </c>
      <c r="N217">
        <f t="shared" si="106"/>
        <v>994.56740551123312</v>
      </c>
      <c r="O217">
        <f t="shared" si="107"/>
        <v>76.027284018645375</v>
      </c>
      <c r="P217">
        <f t="shared" si="108"/>
        <v>102.98697333184307</v>
      </c>
      <c r="Q217">
        <f t="shared" si="109"/>
        <v>0.12898065066744288</v>
      </c>
      <c r="R217">
        <f t="shared" si="110"/>
        <v>2.6644688210311456</v>
      </c>
      <c r="S217">
        <f t="shared" si="111"/>
        <v>0.12560972608963444</v>
      </c>
      <c r="T217">
        <f t="shared" si="112"/>
        <v>7.8801605047031459E-2</v>
      </c>
      <c r="U217">
        <f t="shared" si="113"/>
        <v>321.51307013126626</v>
      </c>
      <c r="V217">
        <f t="shared" si="114"/>
        <v>29.397829707608402</v>
      </c>
      <c r="W217">
        <f t="shared" si="115"/>
        <v>29.397829707608402</v>
      </c>
      <c r="X217">
        <f t="shared" si="116"/>
        <v>4.1152909293395625</v>
      </c>
      <c r="Y217">
        <f t="shared" si="117"/>
        <v>49.698524375968319</v>
      </c>
      <c r="Z217">
        <f t="shared" si="118"/>
        <v>1.9293388242785896</v>
      </c>
      <c r="AA217">
        <f t="shared" si="119"/>
        <v>3.8820847268687113</v>
      </c>
      <c r="AB217">
        <f t="shared" si="120"/>
        <v>2.1859521050609727</v>
      </c>
      <c r="AC217">
        <f t="shared" si="121"/>
        <v>-164.92505504119507</v>
      </c>
      <c r="AD217">
        <f t="shared" si="122"/>
        <v>-144.70383663359422</v>
      </c>
      <c r="AE217">
        <f t="shared" si="123"/>
        <v>-11.943893301743799</v>
      </c>
      <c r="AF217">
        <f t="shared" si="124"/>
        <v>-5.9714845266825023E-2</v>
      </c>
      <c r="AG217">
        <f t="shared" si="125"/>
        <v>45.990252096144935</v>
      </c>
      <c r="AH217">
        <f t="shared" si="126"/>
        <v>3.7460240007349523</v>
      </c>
      <c r="AI217">
        <f t="shared" si="127"/>
        <v>23.412718713014755</v>
      </c>
      <c r="AJ217">
        <v>1444.14648873804</v>
      </c>
      <c r="AK217">
        <v>1407.0892727272701</v>
      </c>
      <c r="AL217">
        <v>3.3384141885154799</v>
      </c>
      <c r="AM217">
        <v>66.908545016606197</v>
      </c>
      <c r="AN217">
        <f t="shared" si="128"/>
        <v>3.7397971664670084</v>
      </c>
      <c r="AO217">
        <v>21.627641235639501</v>
      </c>
      <c r="AP217">
        <v>25.201883030303001</v>
      </c>
      <c r="AQ217">
        <v>-3.22758513198585E-4</v>
      </c>
      <c r="AR217">
        <v>77.415575398993695</v>
      </c>
      <c r="AS217">
        <v>3</v>
      </c>
      <c r="AT217">
        <v>1</v>
      </c>
      <c r="AU217">
        <f t="shared" si="129"/>
        <v>1</v>
      </c>
      <c r="AV217">
        <f t="shared" si="130"/>
        <v>0</v>
      </c>
      <c r="AW217">
        <f t="shared" si="131"/>
        <v>40171.248174513821</v>
      </c>
      <c r="AX217">
        <f t="shared" si="132"/>
        <v>1999.9803571428599</v>
      </c>
      <c r="AY217">
        <f t="shared" si="133"/>
        <v>1681.1836062856325</v>
      </c>
      <c r="AZ217">
        <f t="shared" si="134"/>
        <v>0.84060005903625201</v>
      </c>
      <c r="BA217">
        <f t="shared" si="135"/>
        <v>0.16075811393996625</v>
      </c>
      <c r="BB217">
        <v>4.9000000000000004</v>
      </c>
      <c r="BC217">
        <v>0.5</v>
      </c>
      <c r="BD217" t="s">
        <v>353</v>
      </c>
      <c r="BE217">
        <v>2</v>
      </c>
      <c r="BF217" t="b">
        <v>1</v>
      </c>
      <c r="BG217">
        <v>1656172860.17857</v>
      </c>
      <c r="BH217">
        <v>1347.24642857143</v>
      </c>
      <c r="BI217">
        <v>1397.2639285714299</v>
      </c>
      <c r="BJ217">
        <v>25.239064285714299</v>
      </c>
      <c r="BK217">
        <v>21.6605321428571</v>
      </c>
      <c r="BL217">
        <v>1330.2232142857099</v>
      </c>
      <c r="BM217">
        <v>24.836142857142899</v>
      </c>
      <c r="BN217">
        <v>499.98828571428601</v>
      </c>
      <c r="BO217">
        <v>76.342603571428597</v>
      </c>
      <c r="BP217">
        <v>9.9961907142857104E-2</v>
      </c>
      <c r="BQ217">
        <v>28.390471428571399</v>
      </c>
      <c r="BR217">
        <v>28.693971428571398</v>
      </c>
      <c r="BS217">
        <v>999.9</v>
      </c>
      <c r="BT217">
        <v>0</v>
      </c>
      <c r="BU217">
        <v>0</v>
      </c>
      <c r="BV217">
        <v>9997.3214285714294</v>
      </c>
      <c r="BW217">
        <v>0</v>
      </c>
      <c r="BX217">
        <v>295.11185714285699</v>
      </c>
      <c r="BY217">
        <v>-50.017357142857101</v>
      </c>
      <c r="BZ217">
        <v>1382.1307142857099</v>
      </c>
      <c r="CA217">
        <v>1428.1985714285699</v>
      </c>
      <c r="CB217">
        <v>3.5785482142857101</v>
      </c>
      <c r="CC217">
        <v>1397.2639285714299</v>
      </c>
      <c r="CD217">
        <v>21.6605321428571</v>
      </c>
      <c r="CE217">
        <v>1.9268175000000001</v>
      </c>
      <c r="CF217">
        <v>1.65362107142857</v>
      </c>
      <c r="CG217">
        <v>16.855432142857101</v>
      </c>
      <c r="CH217">
        <v>14.4677428571429</v>
      </c>
      <c r="CI217">
        <v>1999.9803571428599</v>
      </c>
      <c r="CJ217">
        <v>0.97999721428571396</v>
      </c>
      <c r="CK217">
        <v>2.0002971428571398E-2</v>
      </c>
      <c r="CL217">
        <v>0</v>
      </c>
      <c r="CM217">
        <v>2.26933571428571</v>
      </c>
      <c r="CN217">
        <v>0</v>
      </c>
      <c r="CO217">
        <v>5082.3074999999999</v>
      </c>
      <c r="CP217">
        <v>17299.967857142899</v>
      </c>
      <c r="CQ217">
        <v>41.311999999999998</v>
      </c>
      <c r="CR217">
        <v>41.673714285714297</v>
      </c>
      <c r="CS217">
        <v>41.046500000000002</v>
      </c>
      <c r="CT217">
        <v>40.375</v>
      </c>
      <c r="CU217">
        <v>40.686999999999998</v>
      </c>
      <c r="CV217">
        <v>1959.97821428571</v>
      </c>
      <c r="CW217">
        <v>40.003571428571398</v>
      </c>
      <c r="CX217">
        <v>0</v>
      </c>
      <c r="CY217">
        <v>1656172867.8</v>
      </c>
      <c r="CZ217">
        <v>0</v>
      </c>
      <c r="DA217">
        <v>0</v>
      </c>
      <c r="DB217" t="s">
        <v>354</v>
      </c>
      <c r="DC217">
        <v>1656081770.5</v>
      </c>
      <c r="DD217">
        <v>1655399214.5999999</v>
      </c>
      <c r="DE217">
        <v>0</v>
      </c>
      <c r="DF217">
        <v>0.13400000000000001</v>
      </c>
      <c r="DG217">
        <v>-0.06</v>
      </c>
      <c r="DH217">
        <v>9.3309999999999995</v>
      </c>
      <c r="DI217">
        <v>0.51100000000000001</v>
      </c>
      <c r="DJ217">
        <v>421</v>
      </c>
      <c r="DK217">
        <v>25</v>
      </c>
      <c r="DL217">
        <v>1.93</v>
      </c>
      <c r="DM217">
        <v>0.15</v>
      </c>
      <c r="DN217">
        <v>-50.025219999999997</v>
      </c>
      <c r="DO217">
        <v>-2.3864915572107199E-2</v>
      </c>
      <c r="DP217">
        <v>0.46242042191062499</v>
      </c>
      <c r="DQ217">
        <v>1</v>
      </c>
      <c r="DR217">
        <v>3.5782924999999999</v>
      </c>
      <c r="DS217">
        <v>7.3428517823638503E-2</v>
      </c>
      <c r="DT217">
        <v>2.70613913860689E-2</v>
      </c>
      <c r="DU217">
        <v>1</v>
      </c>
      <c r="DV217">
        <v>2</v>
      </c>
      <c r="DW217">
        <v>2</v>
      </c>
      <c r="DX217" t="s">
        <v>597</v>
      </c>
      <c r="DY217">
        <v>2.97045</v>
      </c>
      <c r="DZ217">
        <v>2.7541600000000002</v>
      </c>
      <c r="EA217">
        <v>0.17199500000000001</v>
      </c>
      <c r="EB217">
        <v>0.17697099999999999</v>
      </c>
      <c r="EC217">
        <v>9.0593499999999993E-2</v>
      </c>
      <c r="ED217">
        <v>8.1971299999999997E-2</v>
      </c>
      <c r="EE217">
        <v>32258.2</v>
      </c>
      <c r="EF217">
        <v>35150.5</v>
      </c>
      <c r="EG217">
        <v>35319.4</v>
      </c>
      <c r="EH217">
        <v>38750.1</v>
      </c>
      <c r="EI217">
        <v>45548.6</v>
      </c>
      <c r="EJ217">
        <v>51344.7</v>
      </c>
      <c r="EK217">
        <v>55204.1</v>
      </c>
      <c r="EL217">
        <v>62110.1</v>
      </c>
      <c r="EM217">
        <v>1.8628</v>
      </c>
      <c r="EN217">
        <v>2.1892</v>
      </c>
      <c r="EO217">
        <v>-5.4925700000000001E-2</v>
      </c>
      <c r="EP217">
        <v>0</v>
      </c>
      <c r="EQ217">
        <v>29.574000000000002</v>
      </c>
      <c r="ER217">
        <v>999.9</v>
      </c>
      <c r="ES217">
        <v>48.883000000000003</v>
      </c>
      <c r="ET217">
        <v>32.064999999999998</v>
      </c>
      <c r="EU217">
        <v>30.684899999999999</v>
      </c>
      <c r="EV217">
        <v>53.566400000000002</v>
      </c>
      <c r="EW217">
        <v>39.242800000000003</v>
      </c>
      <c r="EX217">
        <v>2</v>
      </c>
      <c r="EY217">
        <v>0.14662600000000001</v>
      </c>
      <c r="EZ217">
        <v>1.98946</v>
      </c>
      <c r="FA217">
        <v>20.134399999999999</v>
      </c>
      <c r="FB217">
        <v>5.1993200000000002</v>
      </c>
      <c r="FC217">
        <v>12.0099</v>
      </c>
      <c r="FD217">
        <v>4.976</v>
      </c>
      <c r="FE217">
        <v>3.294</v>
      </c>
      <c r="FF217">
        <v>9999</v>
      </c>
      <c r="FG217">
        <v>9999</v>
      </c>
      <c r="FH217">
        <v>9999</v>
      </c>
      <c r="FI217">
        <v>546.6</v>
      </c>
      <c r="FJ217">
        <v>1.8631</v>
      </c>
      <c r="FK217">
        <v>1.86798</v>
      </c>
      <c r="FL217">
        <v>1.86765</v>
      </c>
      <c r="FM217">
        <v>1.86887</v>
      </c>
      <c r="FN217">
        <v>1.8696600000000001</v>
      </c>
      <c r="FO217">
        <v>1.8656900000000001</v>
      </c>
      <c r="FP217">
        <v>1.86676</v>
      </c>
      <c r="FQ217">
        <v>1.8681300000000001</v>
      </c>
      <c r="FR217">
        <v>5</v>
      </c>
      <c r="FS217">
        <v>0</v>
      </c>
      <c r="FT217">
        <v>0</v>
      </c>
      <c r="FU217">
        <v>0</v>
      </c>
      <c r="FV217" t="s">
        <v>356</v>
      </c>
      <c r="FW217" t="s">
        <v>357</v>
      </c>
      <c r="FX217" t="s">
        <v>358</v>
      </c>
      <c r="FY217" t="s">
        <v>358</v>
      </c>
      <c r="FZ217" t="s">
        <v>358</v>
      </c>
      <c r="GA217" t="s">
        <v>358</v>
      </c>
      <c r="GB217">
        <v>0</v>
      </c>
      <c r="GC217">
        <v>100</v>
      </c>
      <c r="GD217">
        <v>100</v>
      </c>
      <c r="GE217">
        <v>17.2</v>
      </c>
      <c r="GF217">
        <v>0.40160000000000001</v>
      </c>
      <c r="GG217">
        <v>5.6659111101770199</v>
      </c>
      <c r="GH217">
        <v>9.7043563482216103E-3</v>
      </c>
      <c r="GI217">
        <v>-6.1047874590071599E-7</v>
      </c>
      <c r="GJ217">
        <v>-2.0035481135848299E-10</v>
      </c>
      <c r="GK217">
        <v>-3.5135532291547797E-2</v>
      </c>
      <c r="GL217">
        <v>-2.6720997246463701E-3</v>
      </c>
      <c r="GM217">
        <v>1.0346449865754101E-3</v>
      </c>
      <c r="GN217">
        <v>-8.7332016154656395E-6</v>
      </c>
      <c r="GO217">
        <v>13</v>
      </c>
      <c r="GP217">
        <v>1798</v>
      </c>
      <c r="GQ217">
        <v>1</v>
      </c>
      <c r="GR217">
        <v>47</v>
      </c>
      <c r="GS217">
        <v>1518.3</v>
      </c>
      <c r="GT217">
        <v>12894.2</v>
      </c>
      <c r="GU217">
        <v>3.4668000000000001</v>
      </c>
      <c r="GV217">
        <v>2.6025399999999999</v>
      </c>
      <c r="GW217">
        <v>2.2485400000000002</v>
      </c>
      <c r="GX217">
        <v>2.7209500000000002</v>
      </c>
      <c r="GY217">
        <v>1.9958499999999999</v>
      </c>
      <c r="GZ217">
        <v>2.3071299999999999</v>
      </c>
      <c r="HA217">
        <v>38.207999999999998</v>
      </c>
      <c r="HB217">
        <v>15.357900000000001</v>
      </c>
      <c r="HC217">
        <v>18</v>
      </c>
      <c r="HD217">
        <v>442.06200000000001</v>
      </c>
      <c r="HE217">
        <v>670.26300000000003</v>
      </c>
      <c r="HF217">
        <v>22.997800000000002</v>
      </c>
      <c r="HG217">
        <v>29.113600000000002</v>
      </c>
      <c r="HH217">
        <v>30.001000000000001</v>
      </c>
      <c r="HI217">
        <v>28.910599999999999</v>
      </c>
      <c r="HJ217">
        <v>28.812200000000001</v>
      </c>
      <c r="HK217">
        <v>69.371200000000002</v>
      </c>
      <c r="HL217">
        <v>30.933900000000001</v>
      </c>
      <c r="HM217">
        <v>0</v>
      </c>
      <c r="HN217">
        <v>23</v>
      </c>
      <c r="HO217">
        <v>1442.56</v>
      </c>
      <c r="HP217">
        <v>21.649000000000001</v>
      </c>
      <c r="HQ217">
        <v>102.41</v>
      </c>
      <c r="HR217">
        <v>103.411</v>
      </c>
    </row>
    <row r="218" spans="1:226" x14ac:dyDescent="0.2">
      <c r="A218">
        <v>224</v>
      </c>
      <c r="B218">
        <v>1656172873.5</v>
      </c>
      <c r="C218">
        <v>3569.5</v>
      </c>
      <c r="D218" t="s">
        <v>764</v>
      </c>
      <c r="E218" t="s">
        <v>765</v>
      </c>
      <c r="F218">
        <v>5</v>
      </c>
      <c r="G218" t="s">
        <v>596</v>
      </c>
      <c r="H218" t="s">
        <v>352</v>
      </c>
      <c r="I218">
        <v>1656172865.75</v>
      </c>
      <c r="J218">
        <f t="shared" si="102"/>
        <v>3.7122093895841407E-3</v>
      </c>
      <c r="K218">
        <f t="shared" si="103"/>
        <v>3.7122093895841406</v>
      </c>
      <c r="L218">
        <f t="shared" si="104"/>
        <v>22.884970109340681</v>
      </c>
      <c r="M218">
        <f t="shared" si="105"/>
        <v>1365.9075</v>
      </c>
      <c r="N218">
        <f t="shared" si="106"/>
        <v>1016.4554193777109</v>
      </c>
      <c r="O218">
        <f t="shared" si="107"/>
        <v>77.70012949491219</v>
      </c>
      <c r="P218">
        <f t="shared" si="108"/>
        <v>104.41302944013705</v>
      </c>
      <c r="Q218">
        <f t="shared" si="109"/>
        <v>0.12787763139106903</v>
      </c>
      <c r="R218">
        <f t="shared" si="110"/>
        <v>2.6634039326957888</v>
      </c>
      <c r="S218">
        <f t="shared" si="111"/>
        <v>0.12456202943311739</v>
      </c>
      <c r="T218">
        <f t="shared" si="112"/>
        <v>7.8142001787682214E-2</v>
      </c>
      <c r="U218">
        <f t="shared" si="113"/>
        <v>321.5179358098469</v>
      </c>
      <c r="V218">
        <f t="shared" si="114"/>
        <v>29.399160993298981</v>
      </c>
      <c r="W218">
        <f t="shared" si="115"/>
        <v>29.399160993298981</v>
      </c>
      <c r="X218">
        <f t="shared" si="116"/>
        <v>4.1156070311438393</v>
      </c>
      <c r="Y218">
        <f t="shared" si="117"/>
        <v>49.671535483150883</v>
      </c>
      <c r="Z218">
        <f t="shared" si="118"/>
        <v>1.927517026725698</v>
      </c>
      <c r="AA218">
        <f t="shared" si="119"/>
        <v>3.8805263577558069</v>
      </c>
      <c r="AB218">
        <f t="shared" si="120"/>
        <v>2.1880900044181413</v>
      </c>
      <c r="AC218">
        <f t="shared" si="121"/>
        <v>-163.7084340806606</v>
      </c>
      <c r="AD218">
        <f t="shared" si="122"/>
        <v>-145.82895521543125</v>
      </c>
      <c r="AE218">
        <f t="shared" si="123"/>
        <v>-12.041240405493713</v>
      </c>
      <c r="AF218">
        <f t="shared" si="124"/>
        <v>-6.0693891738679895E-2</v>
      </c>
      <c r="AG218">
        <f t="shared" si="125"/>
        <v>46.196716887291558</v>
      </c>
      <c r="AH218">
        <f t="shared" si="126"/>
        <v>3.752666623618278</v>
      </c>
      <c r="AI218">
        <f t="shared" si="127"/>
        <v>22.884970109340681</v>
      </c>
      <c r="AJ218">
        <v>1463.3270299599001</v>
      </c>
      <c r="AK218">
        <v>1426.2319393939399</v>
      </c>
      <c r="AL218">
        <v>3.4776967752348198</v>
      </c>
      <c r="AM218">
        <v>66.908545016606197</v>
      </c>
      <c r="AN218">
        <f t="shared" si="128"/>
        <v>3.7122093895841406</v>
      </c>
      <c r="AO218">
        <v>21.593068097255699</v>
      </c>
      <c r="AP218">
        <v>25.173890303030301</v>
      </c>
      <c r="AQ218">
        <v>-7.2986199688500402E-3</v>
      </c>
      <c r="AR218">
        <v>77.415575398993695</v>
      </c>
      <c r="AS218">
        <v>3</v>
      </c>
      <c r="AT218">
        <v>1</v>
      </c>
      <c r="AU218">
        <f t="shared" si="129"/>
        <v>1</v>
      </c>
      <c r="AV218">
        <f t="shared" si="130"/>
        <v>0</v>
      </c>
      <c r="AW218">
        <f t="shared" si="131"/>
        <v>40148.558954027001</v>
      </c>
      <c r="AX218">
        <f t="shared" si="132"/>
        <v>2000.01071428571</v>
      </c>
      <c r="AY218">
        <f t="shared" si="133"/>
        <v>1681.2091169999173</v>
      </c>
      <c r="AZ218">
        <f t="shared" si="134"/>
        <v>0.84060005528537862</v>
      </c>
      <c r="BA218">
        <f t="shared" si="135"/>
        <v>0.16075810670078075</v>
      </c>
      <c r="BB218">
        <v>4.9000000000000004</v>
      </c>
      <c r="BC218">
        <v>0.5</v>
      </c>
      <c r="BD218" t="s">
        <v>353</v>
      </c>
      <c r="BE218">
        <v>2</v>
      </c>
      <c r="BF218" t="b">
        <v>1</v>
      </c>
      <c r="BG218">
        <v>1656172865.75</v>
      </c>
      <c r="BH218">
        <v>1365.9075</v>
      </c>
      <c r="BI218">
        <v>1416.20392857143</v>
      </c>
      <c r="BJ218">
        <v>25.2153392857143</v>
      </c>
      <c r="BK218">
        <v>21.630432142857099</v>
      </c>
      <c r="BL218">
        <v>1348.75464285714</v>
      </c>
      <c r="BM218">
        <v>24.8131535714286</v>
      </c>
      <c r="BN218">
        <v>499.99635714285699</v>
      </c>
      <c r="BO218">
        <v>76.342210714285699</v>
      </c>
      <c r="BP218">
        <v>0.100029657142857</v>
      </c>
      <c r="BQ218">
        <v>28.3835642857143</v>
      </c>
      <c r="BR218">
        <v>28.690335714285698</v>
      </c>
      <c r="BS218">
        <v>999.9</v>
      </c>
      <c r="BT218">
        <v>0</v>
      </c>
      <c r="BU218">
        <v>0</v>
      </c>
      <c r="BV218">
        <v>9991.25</v>
      </c>
      <c r="BW218">
        <v>0</v>
      </c>
      <c r="BX218">
        <v>295.90421428571398</v>
      </c>
      <c r="BY218">
        <v>-50.296374999999998</v>
      </c>
      <c r="BZ218">
        <v>1401.2407142857101</v>
      </c>
      <c r="CA218">
        <v>1447.51285714286</v>
      </c>
      <c r="CB218">
        <v>3.58490178571429</v>
      </c>
      <c r="CC218">
        <v>1416.20392857143</v>
      </c>
      <c r="CD218">
        <v>21.630432142857099</v>
      </c>
      <c r="CE218">
        <v>1.924995</v>
      </c>
      <c r="CF218">
        <v>1.6513146428571399</v>
      </c>
      <c r="CG218">
        <v>16.840514285714299</v>
      </c>
      <c r="CH218">
        <v>14.446153571428599</v>
      </c>
      <c r="CI218">
        <v>2000.01071428571</v>
      </c>
      <c r="CJ218">
        <v>0.97999732142857099</v>
      </c>
      <c r="CK218">
        <v>2.0002878571428601E-2</v>
      </c>
      <c r="CL218">
        <v>0</v>
      </c>
      <c r="CM218">
        <v>2.2611678571428602</v>
      </c>
      <c r="CN218">
        <v>0</v>
      </c>
      <c r="CO218">
        <v>5080.9760714285703</v>
      </c>
      <c r="CP218">
        <v>17300.224999999999</v>
      </c>
      <c r="CQ218">
        <v>41.311999999999998</v>
      </c>
      <c r="CR218">
        <v>41.678142857142802</v>
      </c>
      <c r="CS218">
        <v>41.0575714285714</v>
      </c>
      <c r="CT218">
        <v>40.3705</v>
      </c>
      <c r="CU218">
        <v>40.686999999999998</v>
      </c>
      <c r="CV218">
        <v>1960.00821428571</v>
      </c>
      <c r="CW218">
        <v>40.003928571428602</v>
      </c>
      <c r="CX218">
        <v>0</v>
      </c>
      <c r="CY218">
        <v>1656172872.5999999</v>
      </c>
      <c r="CZ218">
        <v>0</v>
      </c>
      <c r="DA218">
        <v>0</v>
      </c>
      <c r="DB218" t="s">
        <v>354</v>
      </c>
      <c r="DC218">
        <v>1656081770.5</v>
      </c>
      <c r="DD218">
        <v>1655399214.5999999</v>
      </c>
      <c r="DE218">
        <v>0</v>
      </c>
      <c r="DF218">
        <v>0.13400000000000001</v>
      </c>
      <c r="DG218">
        <v>-0.06</v>
      </c>
      <c r="DH218">
        <v>9.3309999999999995</v>
      </c>
      <c r="DI218">
        <v>0.51100000000000001</v>
      </c>
      <c r="DJ218">
        <v>421</v>
      </c>
      <c r="DK218">
        <v>25</v>
      </c>
      <c r="DL218">
        <v>1.93</v>
      </c>
      <c r="DM218">
        <v>0.15</v>
      </c>
      <c r="DN218">
        <v>-50.154937500000003</v>
      </c>
      <c r="DO218">
        <v>-2.2212776735458299</v>
      </c>
      <c r="DP218">
        <v>0.507388310708623</v>
      </c>
      <c r="DQ218">
        <v>0</v>
      </c>
      <c r="DR218">
        <v>3.5809402499999998</v>
      </c>
      <c r="DS218">
        <v>0.134787129455893</v>
      </c>
      <c r="DT218">
        <v>2.8248355039497498E-2</v>
      </c>
      <c r="DU218">
        <v>0</v>
      </c>
      <c r="DV218">
        <v>0</v>
      </c>
      <c r="DW218">
        <v>2</v>
      </c>
      <c r="DX218" t="s">
        <v>359</v>
      </c>
      <c r="DY218">
        <v>2.9702999999999999</v>
      </c>
      <c r="DZ218">
        <v>2.7543500000000001</v>
      </c>
      <c r="EA218">
        <v>0.17341000000000001</v>
      </c>
      <c r="EB218">
        <v>0.178346</v>
      </c>
      <c r="EC218">
        <v>9.0523400000000004E-2</v>
      </c>
      <c r="ED218">
        <v>8.1980300000000006E-2</v>
      </c>
      <c r="EE218">
        <v>32202.799999999999</v>
      </c>
      <c r="EF218">
        <v>35090.9</v>
      </c>
      <c r="EG218">
        <v>35319.300000000003</v>
      </c>
      <c r="EH218">
        <v>38749.1</v>
      </c>
      <c r="EI218">
        <v>45552.3</v>
      </c>
      <c r="EJ218">
        <v>51343.199999999997</v>
      </c>
      <c r="EK218">
        <v>55204.2</v>
      </c>
      <c r="EL218">
        <v>62108.9</v>
      </c>
      <c r="EM218">
        <v>1.8617999999999999</v>
      </c>
      <c r="EN218">
        <v>2.1886000000000001</v>
      </c>
      <c r="EO218">
        <v>-5.4091199999999999E-2</v>
      </c>
      <c r="EP218">
        <v>0</v>
      </c>
      <c r="EQ218">
        <v>29.566299999999998</v>
      </c>
      <c r="ER218">
        <v>999.9</v>
      </c>
      <c r="ES218">
        <v>48.883000000000003</v>
      </c>
      <c r="ET218">
        <v>32.095999999999997</v>
      </c>
      <c r="EU218">
        <v>30.7407</v>
      </c>
      <c r="EV218">
        <v>53.756399999999999</v>
      </c>
      <c r="EW218">
        <v>39.206699999999998</v>
      </c>
      <c r="EX218">
        <v>2</v>
      </c>
      <c r="EY218">
        <v>0.14727599999999999</v>
      </c>
      <c r="EZ218">
        <v>1.98194</v>
      </c>
      <c r="FA218">
        <v>20.135200000000001</v>
      </c>
      <c r="FB218">
        <v>5.1993200000000002</v>
      </c>
      <c r="FC218">
        <v>12.0099</v>
      </c>
      <c r="FD218">
        <v>4.976</v>
      </c>
      <c r="FE218">
        <v>3.294</v>
      </c>
      <c r="FF218">
        <v>9999</v>
      </c>
      <c r="FG218">
        <v>9999</v>
      </c>
      <c r="FH218">
        <v>9999</v>
      </c>
      <c r="FI218">
        <v>546.6</v>
      </c>
      <c r="FJ218">
        <v>1.86313</v>
      </c>
      <c r="FK218">
        <v>1.86795</v>
      </c>
      <c r="FL218">
        <v>1.86768</v>
      </c>
      <c r="FM218">
        <v>1.8689</v>
      </c>
      <c r="FN218">
        <v>1.8696600000000001</v>
      </c>
      <c r="FO218">
        <v>1.8656900000000001</v>
      </c>
      <c r="FP218">
        <v>1.86676</v>
      </c>
      <c r="FQ218">
        <v>1.8681300000000001</v>
      </c>
      <c r="FR218">
        <v>5</v>
      </c>
      <c r="FS218">
        <v>0</v>
      </c>
      <c r="FT218">
        <v>0</v>
      </c>
      <c r="FU218">
        <v>0</v>
      </c>
      <c r="FV218" t="s">
        <v>356</v>
      </c>
      <c r="FW218" t="s">
        <v>357</v>
      </c>
      <c r="FX218" t="s">
        <v>358</v>
      </c>
      <c r="FY218" t="s">
        <v>358</v>
      </c>
      <c r="FZ218" t="s">
        <v>358</v>
      </c>
      <c r="GA218" t="s">
        <v>358</v>
      </c>
      <c r="GB218">
        <v>0</v>
      </c>
      <c r="GC218">
        <v>100</v>
      </c>
      <c r="GD218">
        <v>100</v>
      </c>
      <c r="GE218">
        <v>17.329999999999998</v>
      </c>
      <c r="GF218">
        <v>0.40079999999999999</v>
      </c>
      <c r="GG218">
        <v>5.6659111101770199</v>
      </c>
      <c r="GH218">
        <v>9.7043563482216103E-3</v>
      </c>
      <c r="GI218">
        <v>-6.1047874590071599E-7</v>
      </c>
      <c r="GJ218">
        <v>-2.0035481135848299E-10</v>
      </c>
      <c r="GK218">
        <v>-3.5135532291547797E-2</v>
      </c>
      <c r="GL218">
        <v>-2.6720997246463701E-3</v>
      </c>
      <c r="GM218">
        <v>1.0346449865754101E-3</v>
      </c>
      <c r="GN218">
        <v>-8.7332016154656395E-6</v>
      </c>
      <c r="GO218">
        <v>13</v>
      </c>
      <c r="GP218">
        <v>1798</v>
      </c>
      <c r="GQ218">
        <v>1</v>
      </c>
      <c r="GR218">
        <v>47</v>
      </c>
      <c r="GS218">
        <v>1518.4</v>
      </c>
      <c r="GT218">
        <v>12894.3</v>
      </c>
      <c r="GU218">
        <v>3.4997600000000002</v>
      </c>
      <c r="GV218">
        <v>2.6025399999999999</v>
      </c>
      <c r="GW218">
        <v>2.2485400000000002</v>
      </c>
      <c r="GX218">
        <v>2.7209500000000002</v>
      </c>
      <c r="GY218">
        <v>1.9958499999999999</v>
      </c>
      <c r="GZ218">
        <v>2.3120099999999999</v>
      </c>
      <c r="HA218">
        <v>38.232399999999998</v>
      </c>
      <c r="HB218">
        <v>15.357900000000001</v>
      </c>
      <c r="HC218">
        <v>18</v>
      </c>
      <c r="HD218">
        <v>441.52800000000002</v>
      </c>
      <c r="HE218">
        <v>669.875</v>
      </c>
      <c r="HF218">
        <v>22.9984</v>
      </c>
      <c r="HG218">
        <v>29.1235</v>
      </c>
      <c r="HH218">
        <v>30.000800000000002</v>
      </c>
      <c r="HI218">
        <v>28.9194</v>
      </c>
      <c r="HJ218">
        <v>28.821999999999999</v>
      </c>
      <c r="HK218">
        <v>70.066400000000002</v>
      </c>
      <c r="HL218">
        <v>30.933900000000001</v>
      </c>
      <c r="HM218">
        <v>0</v>
      </c>
      <c r="HN218">
        <v>23</v>
      </c>
      <c r="HO218">
        <v>1456.04</v>
      </c>
      <c r="HP218">
        <v>21.6951</v>
      </c>
      <c r="HQ218">
        <v>102.41</v>
      </c>
      <c r="HR218">
        <v>103.40900000000001</v>
      </c>
    </row>
    <row r="219" spans="1:226" x14ac:dyDescent="0.2">
      <c r="A219">
        <v>225</v>
      </c>
      <c r="B219">
        <v>1656172878</v>
      </c>
      <c r="C219">
        <v>3574</v>
      </c>
      <c r="D219" t="s">
        <v>766</v>
      </c>
      <c r="E219" t="s">
        <v>767</v>
      </c>
      <c r="F219">
        <v>5</v>
      </c>
      <c r="G219" t="s">
        <v>596</v>
      </c>
      <c r="H219" t="s">
        <v>352</v>
      </c>
      <c r="I219">
        <v>1656172870.17857</v>
      </c>
      <c r="J219">
        <f t="shared" si="102"/>
        <v>3.6972138389168405E-3</v>
      </c>
      <c r="K219">
        <f t="shared" si="103"/>
        <v>3.6972138389168405</v>
      </c>
      <c r="L219">
        <f t="shared" si="104"/>
        <v>22.825825274479282</v>
      </c>
      <c r="M219">
        <f t="shared" si="105"/>
        <v>1380.8246428571399</v>
      </c>
      <c r="N219">
        <f t="shared" si="106"/>
        <v>1029.822934640541</v>
      </c>
      <c r="O219">
        <f t="shared" si="107"/>
        <v>78.721890313828993</v>
      </c>
      <c r="P219">
        <f t="shared" si="108"/>
        <v>105.55321931684685</v>
      </c>
      <c r="Q219">
        <f t="shared" si="109"/>
        <v>0.1271838420720558</v>
      </c>
      <c r="R219">
        <f t="shared" si="110"/>
        <v>2.6620969853688714</v>
      </c>
      <c r="S219">
        <f t="shared" si="111"/>
        <v>0.12390205693235691</v>
      </c>
      <c r="T219">
        <f t="shared" si="112"/>
        <v>7.7726587728688984E-2</v>
      </c>
      <c r="U219">
        <f t="shared" si="113"/>
        <v>321.51873884552185</v>
      </c>
      <c r="V219">
        <f t="shared" si="114"/>
        <v>29.403092460212623</v>
      </c>
      <c r="W219">
        <f t="shared" si="115"/>
        <v>29.403092460212623</v>
      </c>
      <c r="X219">
        <f t="shared" si="116"/>
        <v>4.1165406461329219</v>
      </c>
      <c r="Y219">
        <f t="shared" si="117"/>
        <v>49.626233234106635</v>
      </c>
      <c r="Z219">
        <f t="shared" si="118"/>
        <v>1.9256703059008309</v>
      </c>
      <c r="AA219">
        <f t="shared" si="119"/>
        <v>3.8803475105931975</v>
      </c>
      <c r="AB219">
        <f t="shared" si="120"/>
        <v>2.1908703402320908</v>
      </c>
      <c r="AC219">
        <f t="shared" si="121"/>
        <v>-163.04713029623267</v>
      </c>
      <c r="AD219">
        <f t="shared" si="122"/>
        <v>-146.43542626005544</v>
      </c>
      <c r="AE219">
        <f t="shared" si="123"/>
        <v>-12.097442480458035</v>
      </c>
      <c r="AF219">
        <f t="shared" si="124"/>
        <v>-6.126019122427806E-2</v>
      </c>
      <c r="AG219">
        <f t="shared" si="125"/>
        <v>46.071425287695419</v>
      </c>
      <c r="AH219">
        <f t="shared" si="126"/>
        <v>3.7523487985309667</v>
      </c>
      <c r="AI219">
        <f t="shared" si="127"/>
        <v>22.825825274479282</v>
      </c>
      <c r="AJ219">
        <v>1478.72644483471</v>
      </c>
      <c r="AK219">
        <v>1441.7485454545399</v>
      </c>
      <c r="AL219">
        <v>3.4639053773611002</v>
      </c>
      <c r="AM219">
        <v>66.908545016606197</v>
      </c>
      <c r="AN219">
        <f t="shared" si="128"/>
        <v>3.6972138389168405</v>
      </c>
      <c r="AO219">
        <v>21.598242911536001</v>
      </c>
      <c r="AP219">
        <v>25.1555781818182</v>
      </c>
      <c r="AQ219">
        <v>-5.3662403105626698E-3</v>
      </c>
      <c r="AR219">
        <v>77.415575398993695</v>
      </c>
      <c r="AS219">
        <v>3</v>
      </c>
      <c r="AT219">
        <v>1</v>
      </c>
      <c r="AU219">
        <f t="shared" si="129"/>
        <v>1</v>
      </c>
      <c r="AV219">
        <f t="shared" si="130"/>
        <v>0</v>
      </c>
      <c r="AW219">
        <f t="shared" si="131"/>
        <v>40119.698327462022</v>
      </c>
      <c r="AX219">
        <f t="shared" si="132"/>
        <v>2000.01535714286</v>
      </c>
      <c r="AY219">
        <f t="shared" si="133"/>
        <v>1681.2130491427597</v>
      </c>
      <c r="AZ219">
        <f t="shared" si="134"/>
        <v>0.84060006996369852</v>
      </c>
      <c r="BA219">
        <f t="shared" si="135"/>
        <v>0.16075813502993813</v>
      </c>
      <c r="BB219">
        <v>4.9000000000000004</v>
      </c>
      <c r="BC219">
        <v>0.5</v>
      </c>
      <c r="BD219" t="s">
        <v>353</v>
      </c>
      <c r="BE219">
        <v>2</v>
      </c>
      <c r="BF219" t="b">
        <v>1</v>
      </c>
      <c r="BG219">
        <v>1656172870.17857</v>
      </c>
      <c r="BH219">
        <v>1380.8246428571399</v>
      </c>
      <c r="BI219">
        <v>1431.0510714285699</v>
      </c>
      <c r="BJ219">
        <v>25.191207142857099</v>
      </c>
      <c r="BK219">
        <v>21.606632142857102</v>
      </c>
      <c r="BL219">
        <v>1363.56892857143</v>
      </c>
      <c r="BM219">
        <v>24.789792857142899</v>
      </c>
      <c r="BN219">
        <v>500.01271428571403</v>
      </c>
      <c r="BO219">
        <v>76.342114285714302</v>
      </c>
      <c r="BP219">
        <v>0.100046464285714</v>
      </c>
      <c r="BQ219">
        <v>28.382771428571399</v>
      </c>
      <c r="BR219">
        <v>28.690660714285698</v>
      </c>
      <c r="BS219">
        <v>999.9</v>
      </c>
      <c r="BT219">
        <v>0</v>
      </c>
      <c r="BU219">
        <v>0</v>
      </c>
      <c r="BV219">
        <v>9983.75</v>
      </c>
      <c r="BW219">
        <v>0</v>
      </c>
      <c r="BX219">
        <v>296.501642857143</v>
      </c>
      <c r="BY219">
        <v>-50.226492857142901</v>
      </c>
      <c r="BZ219">
        <v>1416.50821428571</v>
      </c>
      <c r="CA219">
        <v>1462.6535714285701</v>
      </c>
      <c r="CB219">
        <v>3.5845771428571398</v>
      </c>
      <c r="CC219">
        <v>1431.0510714285699</v>
      </c>
      <c r="CD219">
        <v>21.606632142857102</v>
      </c>
      <c r="CE219">
        <v>1.9231499999999999</v>
      </c>
      <c r="CF219">
        <v>1.6494949999999999</v>
      </c>
      <c r="CG219">
        <v>16.825403571428598</v>
      </c>
      <c r="CH219">
        <v>14.429121428571399</v>
      </c>
      <c r="CI219">
        <v>2000.01535714286</v>
      </c>
      <c r="CJ219">
        <v>0.97999689285714298</v>
      </c>
      <c r="CK219">
        <v>2.0003292857142901E-2</v>
      </c>
      <c r="CL219">
        <v>0</v>
      </c>
      <c r="CM219">
        <v>2.3014000000000001</v>
      </c>
      <c r="CN219">
        <v>0</v>
      </c>
      <c r="CO219">
        <v>5079.6596428571402</v>
      </c>
      <c r="CP219">
        <v>17300.267857142899</v>
      </c>
      <c r="CQ219">
        <v>41.311999999999998</v>
      </c>
      <c r="CR219">
        <v>41.686999999999998</v>
      </c>
      <c r="CS219">
        <v>41.0575714285714</v>
      </c>
      <c r="CT219">
        <v>40.3705</v>
      </c>
      <c r="CU219">
        <v>40.691499999999998</v>
      </c>
      <c r="CV219">
        <v>1960.01178571429</v>
      </c>
      <c r="CW219">
        <v>40.005000000000003</v>
      </c>
      <c r="CX219">
        <v>0</v>
      </c>
      <c r="CY219">
        <v>1656172877.4000001</v>
      </c>
      <c r="CZ219">
        <v>0</v>
      </c>
      <c r="DA219">
        <v>0</v>
      </c>
      <c r="DB219" t="s">
        <v>354</v>
      </c>
      <c r="DC219">
        <v>1656081770.5</v>
      </c>
      <c r="DD219">
        <v>1655399214.5999999</v>
      </c>
      <c r="DE219">
        <v>0</v>
      </c>
      <c r="DF219">
        <v>0.13400000000000001</v>
      </c>
      <c r="DG219">
        <v>-0.06</v>
      </c>
      <c r="DH219">
        <v>9.3309999999999995</v>
      </c>
      <c r="DI219">
        <v>0.51100000000000001</v>
      </c>
      <c r="DJ219">
        <v>421</v>
      </c>
      <c r="DK219">
        <v>25</v>
      </c>
      <c r="DL219">
        <v>1.93</v>
      </c>
      <c r="DM219">
        <v>0.15</v>
      </c>
      <c r="DN219">
        <v>-50.24145</v>
      </c>
      <c r="DO219">
        <v>-0.31073245778605202</v>
      </c>
      <c r="DP219">
        <v>0.460232717220321</v>
      </c>
      <c r="DQ219">
        <v>0</v>
      </c>
      <c r="DR219">
        <v>3.5787740000000001</v>
      </c>
      <c r="DS219">
        <v>1.04746716697878E-2</v>
      </c>
      <c r="DT219">
        <v>2.98555891584809E-2</v>
      </c>
      <c r="DU219">
        <v>1</v>
      </c>
      <c r="DV219">
        <v>1</v>
      </c>
      <c r="DW219">
        <v>2</v>
      </c>
      <c r="DX219" t="s">
        <v>355</v>
      </c>
      <c r="DY219">
        <v>2.9714100000000001</v>
      </c>
      <c r="DZ219">
        <v>2.7539899999999999</v>
      </c>
      <c r="EA219">
        <v>0.17455000000000001</v>
      </c>
      <c r="EB219">
        <v>0.179453</v>
      </c>
      <c r="EC219">
        <v>9.0484899999999993E-2</v>
      </c>
      <c r="ED219">
        <v>8.2105899999999996E-2</v>
      </c>
      <c r="EE219">
        <v>32157.8</v>
      </c>
      <c r="EF219">
        <v>35042.800000000003</v>
      </c>
      <c r="EG219">
        <v>35318.699999999997</v>
      </c>
      <c r="EH219">
        <v>38748.400000000001</v>
      </c>
      <c r="EI219">
        <v>45553.4</v>
      </c>
      <c r="EJ219">
        <v>51335.199999999997</v>
      </c>
      <c r="EK219">
        <v>55203.1</v>
      </c>
      <c r="EL219">
        <v>62107.7</v>
      </c>
      <c r="EM219">
        <v>1.8632</v>
      </c>
      <c r="EN219">
        <v>2.1886000000000001</v>
      </c>
      <c r="EO219">
        <v>-5.2869300000000001E-2</v>
      </c>
      <c r="EP219">
        <v>0</v>
      </c>
      <c r="EQ219">
        <v>29.563800000000001</v>
      </c>
      <c r="ER219">
        <v>999.9</v>
      </c>
      <c r="ES219">
        <v>48.859000000000002</v>
      </c>
      <c r="ET219">
        <v>32.106000000000002</v>
      </c>
      <c r="EU219">
        <v>30.741</v>
      </c>
      <c r="EV219">
        <v>54.366399999999999</v>
      </c>
      <c r="EW219">
        <v>39.198700000000002</v>
      </c>
      <c r="EX219">
        <v>2</v>
      </c>
      <c r="EY219">
        <v>0.14768300000000001</v>
      </c>
      <c r="EZ219">
        <v>1.97479</v>
      </c>
      <c r="FA219">
        <v>20.136399999999998</v>
      </c>
      <c r="FB219">
        <v>5.1981200000000003</v>
      </c>
      <c r="FC219">
        <v>12.0099</v>
      </c>
      <c r="FD219">
        <v>4.9756</v>
      </c>
      <c r="FE219">
        <v>3.294</v>
      </c>
      <c r="FF219">
        <v>9999</v>
      </c>
      <c r="FG219">
        <v>9999</v>
      </c>
      <c r="FH219">
        <v>9999</v>
      </c>
      <c r="FI219">
        <v>546.6</v>
      </c>
      <c r="FJ219">
        <v>1.8631</v>
      </c>
      <c r="FK219">
        <v>1.86798</v>
      </c>
      <c r="FL219">
        <v>1.86768</v>
      </c>
      <c r="FM219">
        <v>1.86887</v>
      </c>
      <c r="FN219">
        <v>1.8696600000000001</v>
      </c>
      <c r="FO219">
        <v>1.8656900000000001</v>
      </c>
      <c r="FP219">
        <v>1.86676</v>
      </c>
      <c r="FQ219">
        <v>1.8681300000000001</v>
      </c>
      <c r="FR219">
        <v>5</v>
      </c>
      <c r="FS219">
        <v>0</v>
      </c>
      <c r="FT219">
        <v>0</v>
      </c>
      <c r="FU219">
        <v>0</v>
      </c>
      <c r="FV219" t="s">
        <v>356</v>
      </c>
      <c r="FW219" t="s">
        <v>357</v>
      </c>
      <c r="FX219" t="s">
        <v>358</v>
      </c>
      <c r="FY219" t="s">
        <v>358</v>
      </c>
      <c r="FZ219" t="s">
        <v>358</v>
      </c>
      <c r="GA219" t="s">
        <v>358</v>
      </c>
      <c r="GB219">
        <v>0</v>
      </c>
      <c r="GC219">
        <v>100</v>
      </c>
      <c r="GD219">
        <v>100</v>
      </c>
      <c r="GE219">
        <v>17.440000000000001</v>
      </c>
      <c r="GF219">
        <v>0.40029999999999999</v>
      </c>
      <c r="GG219">
        <v>5.6659111101770199</v>
      </c>
      <c r="GH219">
        <v>9.7043563482216103E-3</v>
      </c>
      <c r="GI219">
        <v>-6.1047874590071599E-7</v>
      </c>
      <c r="GJ219">
        <v>-2.0035481135848299E-10</v>
      </c>
      <c r="GK219">
        <v>-3.5135532291547797E-2</v>
      </c>
      <c r="GL219">
        <v>-2.6720997246463701E-3</v>
      </c>
      <c r="GM219">
        <v>1.0346449865754101E-3</v>
      </c>
      <c r="GN219">
        <v>-8.7332016154656395E-6</v>
      </c>
      <c r="GO219">
        <v>13</v>
      </c>
      <c r="GP219">
        <v>1798</v>
      </c>
      <c r="GQ219">
        <v>1</v>
      </c>
      <c r="GR219">
        <v>47</v>
      </c>
      <c r="GS219">
        <v>1518.5</v>
      </c>
      <c r="GT219">
        <v>12894.4</v>
      </c>
      <c r="GU219">
        <v>3.5278299999999998</v>
      </c>
      <c r="GV219">
        <v>2.5988799999999999</v>
      </c>
      <c r="GW219">
        <v>2.2485400000000002</v>
      </c>
      <c r="GX219">
        <v>2.7209500000000002</v>
      </c>
      <c r="GY219">
        <v>1.9958499999999999</v>
      </c>
      <c r="GZ219">
        <v>2.34863</v>
      </c>
      <c r="HA219">
        <v>38.256799999999998</v>
      </c>
      <c r="HB219">
        <v>15.3666</v>
      </c>
      <c r="HC219">
        <v>18</v>
      </c>
      <c r="HD219">
        <v>442.44</v>
      </c>
      <c r="HE219">
        <v>669.96299999999997</v>
      </c>
      <c r="HF219">
        <v>22.998200000000001</v>
      </c>
      <c r="HG219">
        <v>29.1325</v>
      </c>
      <c r="HH219">
        <v>30.000800000000002</v>
      </c>
      <c r="HI219">
        <v>28.9283</v>
      </c>
      <c r="HJ219">
        <v>28.829899999999999</v>
      </c>
      <c r="HK219">
        <v>70.594300000000004</v>
      </c>
      <c r="HL219">
        <v>30.652999999999999</v>
      </c>
      <c r="HM219">
        <v>0</v>
      </c>
      <c r="HN219">
        <v>23</v>
      </c>
      <c r="HO219">
        <v>1476.13</v>
      </c>
      <c r="HP219">
        <v>21.733499999999999</v>
      </c>
      <c r="HQ219">
        <v>102.408</v>
      </c>
      <c r="HR219">
        <v>103.407</v>
      </c>
    </row>
    <row r="220" spans="1:226" x14ac:dyDescent="0.2">
      <c r="A220">
        <v>226</v>
      </c>
      <c r="B220">
        <v>1656172883.5</v>
      </c>
      <c r="C220">
        <v>3579.5</v>
      </c>
      <c r="D220" t="s">
        <v>768</v>
      </c>
      <c r="E220" t="s">
        <v>769</v>
      </c>
      <c r="F220">
        <v>5</v>
      </c>
      <c r="G220" t="s">
        <v>596</v>
      </c>
      <c r="H220" t="s">
        <v>352</v>
      </c>
      <c r="I220">
        <v>1656172875.75</v>
      </c>
      <c r="J220">
        <f t="shared" si="102"/>
        <v>3.7040989188104442E-3</v>
      </c>
      <c r="K220">
        <f t="shared" si="103"/>
        <v>3.7040989188104443</v>
      </c>
      <c r="L220">
        <f t="shared" si="104"/>
        <v>23.344993870910177</v>
      </c>
      <c r="M220">
        <f t="shared" si="105"/>
        <v>1399.4332142857099</v>
      </c>
      <c r="N220">
        <f t="shared" si="106"/>
        <v>1041.0795852221954</v>
      </c>
      <c r="O220">
        <f t="shared" si="107"/>
        <v>79.583094508714211</v>
      </c>
      <c r="P220">
        <f t="shared" si="108"/>
        <v>106.97666857751673</v>
      </c>
      <c r="Q220">
        <f t="shared" si="109"/>
        <v>0.12723788895322832</v>
      </c>
      <c r="R220">
        <f t="shared" si="110"/>
        <v>2.6610851958457102</v>
      </c>
      <c r="S220">
        <f t="shared" si="111"/>
        <v>0.12395213871346135</v>
      </c>
      <c r="T220">
        <f t="shared" si="112"/>
        <v>7.7758231037675707E-2</v>
      </c>
      <c r="U220">
        <f t="shared" si="113"/>
        <v>321.5200637115845</v>
      </c>
      <c r="V220">
        <f t="shared" si="114"/>
        <v>29.409786735708188</v>
      </c>
      <c r="W220">
        <f t="shared" si="115"/>
        <v>29.409786735708188</v>
      </c>
      <c r="X220">
        <f t="shared" si="116"/>
        <v>4.1181307768336719</v>
      </c>
      <c r="Y220">
        <f t="shared" si="117"/>
        <v>49.560490938893658</v>
      </c>
      <c r="Z220">
        <f t="shared" si="118"/>
        <v>1.9240461539321265</v>
      </c>
      <c r="AA220">
        <f t="shared" si="119"/>
        <v>3.8822177050352624</v>
      </c>
      <c r="AB220">
        <f t="shared" si="120"/>
        <v>2.1940846229015456</v>
      </c>
      <c r="AC220">
        <f t="shared" si="121"/>
        <v>-163.35076231954059</v>
      </c>
      <c r="AD220">
        <f t="shared" si="122"/>
        <v>-146.1509429758176</v>
      </c>
      <c r="AE220">
        <f t="shared" si="123"/>
        <v>-12.079430368167751</v>
      </c>
      <c r="AF220">
        <f t="shared" si="124"/>
        <v>-6.1071951941471525E-2</v>
      </c>
      <c r="AG220">
        <f t="shared" si="125"/>
        <v>46.299334047667244</v>
      </c>
      <c r="AH220">
        <f t="shared" si="126"/>
        <v>3.7104446038484813</v>
      </c>
      <c r="AI220">
        <f t="shared" si="127"/>
        <v>23.344993870910177</v>
      </c>
      <c r="AJ220">
        <v>1497.98427460732</v>
      </c>
      <c r="AK220">
        <v>1460.46272727273</v>
      </c>
      <c r="AL220">
        <v>3.46947484022578</v>
      </c>
      <c r="AM220">
        <v>66.908545016606197</v>
      </c>
      <c r="AN220">
        <f t="shared" si="128"/>
        <v>3.7040989188104443</v>
      </c>
      <c r="AO220">
        <v>21.660268889191201</v>
      </c>
      <c r="AP220">
        <v>25.1742448484849</v>
      </c>
      <c r="AQ220">
        <v>5.2264424864681101E-3</v>
      </c>
      <c r="AR220">
        <v>77.415575398993695</v>
      </c>
      <c r="AS220">
        <v>3</v>
      </c>
      <c r="AT220">
        <v>1</v>
      </c>
      <c r="AU220">
        <f t="shared" si="129"/>
        <v>1</v>
      </c>
      <c r="AV220">
        <f t="shared" si="130"/>
        <v>0</v>
      </c>
      <c r="AW220">
        <f t="shared" si="131"/>
        <v>40096.186860166032</v>
      </c>
      <c r="AX220">
        <f t="shared" si="132"/>
        <v>2000.0225</v>
      </c>
      <c r="AY220">
        <f t="shared" si="133"/>
        <v>1681.219144928282</v>
      </c>
      <c r="AZ220">
        <f t="shared" si="134"/>
        <v>0.84060011571283921</v>
      </c>
      <c r="BA220">
        <f t="shared" si="135"/>
        <v>0.16075822332577983</v>
      </c>
      <c r="BB220">
        <v>4.9000000000000004</v>
      </c>
      <c r="BC220">
        <v>0.5</v>
      </c>
      <c r="BD220" t="s">
        <v>353</v>
      </c>
      <c r="BE220">
        <v>2</v>
      </c>
      <c r="BF220" t="b">
        <v>1</v>
      </c>
      <c r="BG220">
        <v>1656172875.75</v>
      </c>
      <c r="BH220">
        <v>1399.4332142857099</v>
      </c>
      <c r="BI220">
        <v>1449.895</v>
      </c>
      <c r="BJ220">
        <v>25.1697321428571</v>
      </c>
      <c r="BK220">
        <v>21.625035714285701</v>
      </c>
      <c r="BL220">
        <v>1382.05</v>
      </c>
      <c r="BM220">
        <v>24.768992857142901</v>
      </c>
      <c r="BN220">
        <v>500.00228571428602</v>
      </c>
      <c r="BO220">
        <v>76.342714285714294</v>
      </c>
      <c r="BP220">
        <v>0.10013949642857101</v>
      </c>
      <c r="BQ220">
        <v>28.3910607142857</v>
      </c>
      <c r="BR220">
        <v>28.696878571428599</v>
      </c>
      <c r="BS220">
        <v>999.9</v>
      </c>
      <c r="BT220">
        <v>0</v>
      </c>
      <c r="BU220">
        <v>0</v>
      </c>
      <c r="BV220">
        <v>9977.8571428571395</v>
      </c>
      <c r="BW220">
        <v>0</v>
      </c>
      <c r="BX220">
        <v>297.17778571428602</v>
      </c>
      <c r="BY220">
        <v>-50.462164285714302</v>
      </c>
      <c r="BZ220">
        <v>1435.5664285714299</v>
      </c>
      <c r="CA220">
        <v>1481.9425000000001</v>
      </c>
      <c r="CB220">
        <v>3.54468928571429</v>
      </c>
      <c r="CC220">
        <v>1449.895</v>
      </c>
      <c r="CD220">
        <v>21.625035714285701</v>
      </c>
      <c r="CE220">
        <v>1.92152464285714</v>
      </c>
      <c r="CF220">
        <v>1.6509135714285701</v>
      </c>
      <c r="CG220">
        <v>16.812096428571401</v>
      </c>
      <c r="CH220">
        <v>14.4424107142857</v>
      </c>
      <c r="CI220">
        <v>2000.0225</v>
      </c>
      <c r="CJ220">
        <v>0.97999575000000005</v>
      </c>
      <c r="CK220">
        <v>2.0004446428571399E-2</v>
      </c>
      <c r="CL220">
        <v>0</v>
      </c>
      <c r="CM220">
        <v>2.3011035714285701</v>
      </c>
      <c r="CN220">
        <v>0</v>
      </c>
      <c r="CO220">
        <v>5078.1935714285701</v>
      </c>
      <c r="CP220">
        <v>17300.325000000001</v>
      </c>
      <c r="CQ220">
        <v>41.311999999999998</v>
      </c>
      <c r="CR220">
        <v>41.686999999999998</v>
      </c>
      <c r="CS220">
        <v>41.061999999999998</v>
      </c>
      <c r="CT220">
        <v>40.3705</v>
      </c>
      <c r="CU220">
        <v>40.695999999999998</v>
      </c>
      <c r="CV220">
        <v>1960.0167857142901</v>
      </c>
      <c r="CW220">
        <v>40.008214285714303</v>
      </c>
      <c r="CX220">
        <v>0</v>
      </c>
      <c r="CY220">
        <v>1656172882.8</v>
      </c>
      <c r="CZ220">
        <v>0</v>
      </c>
      <c r="DA220">
        <v>0</v>
      </c>
      <c r="DB220" t="s">
        <v>354</v>
      </c>
      <c r="DC220">
        <v>1656081770.5</v>
      </c>
      <c r="DD220">
        <v>1655399214.5999999</v>
      </c>
      <c r="DE220">
        <v>0</v>
      </c>
      <c r="DF220">
        <v>0.13400000000000001</v>
      </c>
      <c r="DG220">
        <v>-0.06</v>
      </c>
      <c r="DH220">
        <v>9.3309999999999995</v>
      </c>
      <c r="DI220">
        <v>0.51100000000000001</v>
      </c>
      <c r="DJ220">
        <v>421</v>
      </c>
      <c r="DK220">
        <v>25</v>
      </c>
      <c r="DL220">
        <v>1.93</v>
      </c>
      <c r="DM220">
        <v>0.15</v>
      </c>
      <c r="DN220">
        <v>-50.363312499999999</v>
      </c>
      <c r="DO220">
        <v>-1.46236210131325</v>
      </c>
      <c r="DP220">
        <v>0.53064525965446097</v>
      </c>
      <c r="DQ220">
        <v>0</v>
      </c>
      <c r="DR220">
        <v>3.5667895000000001</v>
      </c>
      <c r="DS220">
        <v>-0.38003684803002002</v>
      </c>
      <c r="DT220">
        <v>4.39843755184725E-2</v>
      </c>
      <c r="DU220">
        <v>0</v>
      </c>
      <c r="DV220">
        <v>0</v>
      </c>
      <c r="DW220">
        <v>2</v>
      </c>
      <c r="DX220" t="s">
        <v>359</v>
      </c>
      <c r="DY220">
        <v>2.9715799999999999</v>
      </c>
      <c r="DZ220">
        <v>2.7540900000000001</v>
      </c>
      <c r="EA220">
        <v>0.175953</v>
      </c>
      <c r="EB220">
        <v>0.18082699999999999</v>
      </c>
      <c r="EC220">
        <v>9.0528300000000006E-2</v>
      </c>
      <c r="ED220">
        <v>8.2385600000000003E-2</v>
      </c>
      <c r="EE220">
        <v>32102.799999999999</v>
      </c>
      <c r="EF220">
        <v>34983.5</v>
      </c>
      <c r="EG220">
        <v>35318.300000000003</v>
      </c>
      <c r="EH220">
        <v>38747.699999999997</v>
      </c>
      <c r="EI220">
        <v>45550.2</v>
      </c>
      <c r="EJ220">
        <v>51318.5</v>
      </c>
      <c r="EK220">
        <v>55201.8</v>
      </c>
      <c r="EL220">
        <v>62106.400000000001</v>
      </c>
      <c r="EM220">
        <v>1.8632</v>
      </c>
      <c r="EN220">
        <v>2.1884000000000001</v>
      </c>
      <c r="EO220">
        <v>-5.3942200000000003E-2</v>
      </c>
      <c r="EP220">
        <v>0</v>
      </c>
      <c r="EQ220">
        <v>29.574000000000002</v>
      </c>
      <c r="ER220">
        <v>999.9</v>
      </c>
      <c r="ES220">
        <v>48.834000000000003</v>
      </c>
      <c r="ET220">
        <v>32.125999999999998</v>
      </c>
      <c r="EU220">
        <v>30.7621</v>
      </c>
      <c r="EV220">
        <v>54.436399999999999</v>
      </c>
      <c r="EW220">
        <v>39.210700000000003</v>
      </c>
      <c r="EX220">
        <v>2</v>
      </c>
      <c r="EY220">
        <v>0.14841499999999999</v>
      </c>
      <c r="EZ220">
        <v>1.96194</v>
      </c>
      <c r="FA220">
        <v>20.135100000000001</v>
      </c>
      <c r="FB220">
        <v>5.1993200000000002</v>
      </c>
      <c r="FC220">
        <v>12.0099</v>
      </c>
      <c r="FD220">
        <v>4.9756</v>
      </c>
      <c r="FE220">
        <v>3.294</v>
      </c>
      <c r="FF220">
        <v>9999</v>
      </c>
      <c r="FG220">
        <v>9999</v>
      </c>
      <c r="FH220">
        <v>9999</v>
      </c>
      <c r="FI220">
        <v>546.6</v>
      </c>
      <c r="FJ220">
        <v>1.8631</v>
      </c>
      <c r="FK220">
        <v>1.86795</v>
      </c>
      <c r="FL220">
        <v>1.86768</v>
      </c>
      <c r="FM220">
        <v>1.8689</v>
      </c>
      <c r="FN220">
        <v>1.8696600000000001</v>
      </c>
      <c r="FO220">
        <v>1.8656900000000001</v>
      </c>
      <c r="FP220">
        <v>1.86676</v>
      </c>
      <c r="FQ220">
        <v>1.8681300000000001</v>
      </c>
      <c r="FR220">
        <v>5</v>
      </c>
      <c r="FS220">
        <v>0</v>
      </c>
      <c r="FT220">
        <v>0</v>
      </c>
      <c r="FU220">
        <v>0</v>
      </c>
      <c r="FV220" t="s">
        <v>356</v>
      </c>
      <c r="FW220" t="s">
        <v>357</v>
      </c>
      <c r="FX220" t="s">
        <v>358</v>
      </c>
      <c r="FY220" t="s">
        <v>358</v>
      </c>
      <c r="FZ220" t="s">
        <v>358</v>
      </c>
      <c r="GA220" t="s">
        <v>358</v>
      </c>
      <c r="GB220">
        <v>0</v>
      </c>
      <c r="GC220">
        <v>100</v>
      </c>
      <c r="GD220">
        <v>100</v>
      </c>
      <c r="GE220">
        <v>17.559999999999999</v>
      </c>
      <c r="GF220">
        <v>0.40089999999999998</v>
      </c>
      <c r="GG220">
        <v>5.6659111101770199</v>
      </c>
      <c r="GH220">
        <v>9.7043563482216103E-3</v>
      </c>
      <c r="GI220">
        <v>-6.1047874590071599E-7</v>
      </c>
      <c r="GJ220">
        <v>-2.0035481135848299E-10</v>
      </c>
      <c r="GK220">
        <v>-3.5135532291547797E-2</v>
      </c>
      <c r="GL220">
        <v>-2.6720997246463701E-3</v>
      </c>
      <c r="GM220">
        <v>1.0346449865754101E-3</v>
      </c>
      <c r="GN220">
        <v>-8.7332016154656395E-6</v>
      </c>
      <c r="GO220">
        <v>13</v>
      </c>
      <c r="GP220">
        <v>1798</v>
      </c>
      <c r="GQ220">
        <v>1</v>
      </c>
      <c r="GR220">
        <v>47</v>
      </c>
      <c r="GS220">
        <v>1518.5</v>
      </c>
      <c r="GT220">
        <v>12894.5</v>
      </c>
      <c r="GU220">
        <v>3.5595699999999999</v>
      </c>
      <c r="GV220">
        <v>2.5964399999999999</v>
      </c>
      <c r="GW220">
        <v>2.2485400000000002</v>
      </c>
      <c r="GX220">
        <v>2.7209500000000002</v>
      </c>
      <c r="GY220">
        <v>1.9958499999999999</v>
      </c>
      <c r="GZ220">
        <v>2.34863</v>
      </c>
      <c r="HA220">
        <v>38.256799999999998</v>
      </c>
      <c r="HB220">
        <v>15.375400000000001</v>
      </c>
      <c r="HC220">
        <v>18</v>
      </c>
      <c r="HD220">
        <v>442.50700000000001</v>
      </c>
      <c r="HE220">
        <v>669.91099999999994</v>
      </c>
      <c r="HF220">
        <v>22.997800000000002</v>
      </c>
      <c r="HG220">
        <v>29.143599999999999</v>
      </c>
      <c r="HH220">
        <v>30.000599999999999</v>
      </c>
      <c r="HI220">
        <v>28.936699999999998</v>
      </c>
      <c r="HJ220">
        <v>28.839200000000002</v>
      </c>
      <c r="HK220">
        <v>71.264300000000006</v>
      </c>
      <c r="HL220">
        <v>30.336600000000001</v>
      </c>
      <c r="HM220">
        <v>0</v>
      </c>
      <c r="HN220">
        <v>23</v>
      </c>
      <c r="HO220">
        <v>1489.59</v>
      </c>
      <c r="HP220">
        <v>21.867100000000001</v>
      </c>
      <c r="HQ220">
        <v>102.40600000000001</v>
      </c>
      <c r="HR220">
        <v>103.405</v>
      </c>
    </row>
    <row r="221" spans="1:226" x14ac:dyDescent="0.2">
      <c r="A221">
        <v>227</v>
      </c>
      <c r="B221">
        <v>1656172888.5</v>
      </c>
      <c r="C221">
        <v>3584.5</v>
      </c>
      <c r="D221" t="s">
        <v>770</v>
      </c>
      <c r="E221" t="s">
        <v>771</v>
      </c>
      <c r="F221">
        <v>5</v>
      </c>
      <c r="G221" t="s">
        <v>596</v>
      </c>
      <c r="H221" t="s">
        <v>352</v>
      </c>
      <c r="I221">
        <v>1656172881.0185201</v>
      </c>
      <c r="J221">
        <f t="shared" si="102"/>
        <v>3.6615950064327082E-3</v>
      </c>
      <c r="K221">
        <f t="shared" si="103"/>
        <v>3.6615950064327083</v>
      </c>
      <c r="L221">
        <f t="shared" si="104"/>
        <v>23.543960183570917</v>
      </c>
      <c r="M221">
        <f t="shared" si="105"/>
        <v>1416.99</v>
      </c>
      <c r="N221">
        <f t="shared" si="106"/>
        <v>1051.1146817241099</v>
      </c>
      <c r="O221">
        <f t="shared" si="107"/>
        <v>80.34971210114108</v>
      </c>
      <c r="P221">
        <f t="shared" si="108"/>
        <v>108.31809366742323</v>
      </c>
      <c r="Q221">
        <f t="shared" si="109"/>
        <v>0.12546121850991407</v>
      </c>
      <c r="R221">
        <f t="shared" si="110"/>
        <v>2.6667991886475897</v>
      </c>
      <c r="S221">
        <f t="shared" si="111"/>
        <v>0.1222720069108138</v>
      </c>
      <c r="T221">
        <f t="shared" si="112"/>
        <v>7.6699789985252023E-2</v>
      </c>
      <c r="U221">
        <f t="shared" si="113"/>
        <v>321.52006269463885</v>
      </c>
      <c r="V221">
        <f t="shared" si="114"/>
        <v>29.430723123846413</v>
      </c>
      <c r="W221">
        <f t="shared" si="115"/>
        <v>29.430723123846413</v>
      </c>
      <c r="X221">
        <f t="shared" si="116"/>
        <v>4.1231073771682141</v>
      </c>
      <c r="Y221">
        <f t="shared" si="117"/>
        <v>49.540538253450073</v>
      </c>
      <c r="Z221">
        <f t="shared" si="118"/>
        <v>1.9244919418157986</v>
      </c>
      <c r="AA221">
        <f t="shared" si="119"/>
        <v>3.8846811311780094</v>
      </c>
      <c r="AB221">
        <f t="shared" si="120"/>
        <v>2.1986154353524157</v>
      </c>
      <c r="AC221">
        <f t="shared" si="121"/>
        <v>-161.47633978368242</v>
      </c>
      <c r="AD221">
        <f t="shared" si="122"/>
        <v>-147.90579998020772</v>
      </c>
      <c r="AE221">
        <f t="shared" si="123"/>
        <v>-12.20020842776265</v>
      </c>
      <c r="AF221">
        <f t="shared" si="124"/>
        <v>-6.2285497013959912E-2</v>
      </c>
      <c r="AG221">
        <f t="shared" si="125"/>
        <v>46.152251325100032</v>
      </c>
      <c r="AH221">
        <f t="shared" si="126"/>
        <v>3.6499032427825844</v>
      </c>
      <c r="AI221">
        <f t="shared" si="127"/>
        <v>23.543960183570917</v>
      </c>
      <c r="AJ221">
        <v>1514.4351505331199</v>
      </c>
      <c r="AK221">
        <v>1477.1898181818201</v>
      </c>
      <c r="AL221">
        <v>3.3524038638617202</v>
      </c>
      <c r="AM221">
        <v>66.908545016606197</v>
      </c>
      <c r="AN221">
        <f t="shared" si="128"/>
        <v>3.6615950064327083</v>
      </c>
      <c r="AO221">
        <v>21.775343146768499</v>
      </c>
      <c r="AP221">
        <v>25.2268309090909</v>
      </c>
      <c r="AQ221">
        <v>9.8388022091260106E-3</v>
      </c>
      <c r="AR221">
        <v>77.415575398993695</v>
      </c>
      <c r="AS221">
        <v>2</v>
      </c>
      <c r="AT221">
        <v>0</v>
      </c>
      <c r="AU221">
        <f t="shared" si="129"/>
        <v>1</v>
      </c>
      <c r="AV221">
        <f t="shared" si="130"/>
        <v>0</v>
      </c>
      <c r="AW221">
        <f t="shared" si="131"/>
        <v>40221.363619101568</v>
      </c>
      <c r="AX221">
        <f t="shared" si="132"/>
        <v>2000.02185185185</v>
      </c>
      <c r="AY221">
        <f t="shared" si="133"/>
        <v>1681.2186535550788</v>
      </c>
      <c r="AZ221">
        <f t="shared" si="134"/>
        <v>0.84060014244265058</v>
      </c>
      <c r="BA221">
        <f t="shared" si="135"/>
        <v>0.16075827491431588</v>
      </c>
      <c r="BB221">
        <v>4.9000000000000004</v>
      </c>
      <c r="BC221">
        <v>0.5</v>
      </c>
      <c r="BD221" t="s">
        <v>353</v>
      </c>
      <c r="BE221">
        <v>2</v>
      </c>
      <c r="BF221" t="b">
        <v>1</v>
      </c>
      <c r="BG221">
        <v>1656172881.0185201</v>
      </c>
      <c r="BH221">
        <v>1416.99</v>
      </c>
      <c r="BI221">
        <v>1467.28814814815</v>
      </c>
      <c r="BJ221">
        <v>25.175718518518501</v>
      </c>
      <c r="BK221">
        <v>21.688829629629598</v>
      </c>
      <c r="BL221">
        <v>1399.48740740741</v>
      </c>
      <c r="BM221">
        <v>24.7748037037037</v>
      </c>
      <c r="BN221">
        <v>499.995</v>
      </c>
      <c r="BO221">
        <v>76.342488888888894</v>
      </c>
      <c r="BP221">
        <v>9.9895085185185195E-2</v>
      </c>
      <c r="BQ221">
        <v>28.401974074074101</v>
      </c>
      <c r="BR221">
        <v>28.704018518518499</v>
      </c>
      <c r="BS221">
        <v>999.9</v>
      </c>
      <c r="BT221">
        <v>0</v>
      </c>
      <c r="BU221">
        <v>0</v>
      </c>
      <c r="BV221">
        <v>10010.740740740701</v>
      </c>
      <c r="BW221">
        <v>0</v>
      </c>
      <c r="BX221">
        <v>297.88466666666699</v>
      </c>
      <c r="BY221">
        <v>-50.2980555555555</v>
      </c>
      <c r="BZ221">
        <v>1453.5862962962999</v>
      </c>
      <c r="CA221">
        <v>1499.8181481481499</v>
      </c>
      <c r="CB221">
        <v>3.4868840740740699</v>
      </c>
      <c r="CC221">
        <v>1467.28814814815</v>
      </c>
      <c r="CD221">
        <v>21.688829629629598</v>
      </c>
      <c r="CE221">
        <v>1.9219759259259299</v>
      </c>
      <c r="CF221">
        <v>1.6557796296296301</v>
      </c>
      <c r="CG221">
        <v>16.8157888888889</v>
      </c>
      <c r="CH221">
        <v>14.487874074074099</v>
      </c>
      <c r="CI221">
        <v>2000.02185185185</v>
      </c>
      <c r="CJ221">
        <v>0.979995296296296</v>
      </c>
      <c r="CK221">
        <v>2.0004862962962999E-2</v>
      </c>
      <c r="CL221">
        <v>0</v>
      </c>
      <c r="CM221">
        <v>2.3586481481481498</v>
      </c>
      <c r="CN221">
        <v>0</v>
      </c>
      <c r="CO221">
        <v>5076.3981481481496</v>
      </c>
      <c r="CP221">
        <v>17300.322222222199</v>
      </c>
      <c r="CQ221">
        <v>41.316666666666698</v>
      </c>
      <c r="CR221">
        <v>41.686999999999998</v>
      </c>
      <c r="CS221">
        <v>41.061999999999998</v>
      </c>
      <c r="CT221">
        <v>40.375</v>
      </c>
      <c r="CU221">
        <v>40.6963333333333</v>
      </c>
      <c r="CV221">
        <v>1960.0151851851899</v>
      </c>
      <c r="CW221">
        <v>40.01</v>
      </c>
      <c r="CX221">
        <v>0</v>
      </c>
      <c r="CY221">
        <v>1656172887.5999999</v>
      </c>
      <c r="CZ221">
        <v>0</v>
      </c>
      <c r="DA221">
        <v>0</v>
      </c>
      <c r="DB221" t="s">
        <v>354</v>
      </c>
      <c r="DC221">
        <v>1656081770.5</v>
      </c>
      <c r="DD221">
        <v>1655399214.5999999</v>
      </c>
      <c r="DE221">
        <v>0</v>
      </c>
      <c r="DF221">
        <v>0.13400000000000001</v>
      </c>
      <c r="DG221">
        <v>-0.06</v>
      </c>
      <c r="DH221">
        <v>9.3309999999999995</v>
      </c>
      <c r="DI221">
        <v>0.51100000000000001</v>
      </c>
      <c r="DJ221">
        <v>421</v>
      </c>
      <c r="DK221">
        <v>25</v>
      </c>
      <c r="DL221">
        <v>1.93</v>
      </c>
      <c r="DM221">
        <v>0.15</v>
      </c>
      <c r="DN221">
        <v>-50.364312499999997</v>
      </c>
      <c r="DO221">
        <v>1.28521013133219</v>
      </c>
      <c r="DP221">
        <v>0.487842108262243</v>
      </c>
      <c r="DQ221">
        <v>0</v>
      </c>
      <c r="DR221">
        <v>3.5130237499999999</v>
      </c>
      <c r="DS221">
        <v>-0.64144469043152996</v>
      </c>
      <c r="DT221">
        <v>6.4451661603386903E-2</v>
      </c>
      <c r="DU221">
        <v>0</v>
      </c>
      <c r="DV221">
        <v>0</v>
      </c>
      <c r="DW221">
        <v>2</v>
      </c>
      <c r="DX221" t="s">
        <v>359</v>
      </c>
      <c r="DY221">
        <v>2.9711599999999998</v>
      </c>
      <c r="DZ221">
        <v>2.75407</v>
      </c>
      <c r="EA221">
        <v>0.177205</v>
      </c>
      <c r="EB221">
        <v>0.18206700000000001</v>
      </c>
      <c r="EC221">
        <v>9.0662099999999995E-2</v>
      </c>
      <c r="ED221">
        <v>8.2508899999999996E-2</v>
      </c>
      <c r="EE221">
        <v>32053.5</v>
      </c>
      <c r="EF221">
        <v>34930</v>
      </c>
      <c r="EG221">
        <v>35317.800000000003</v>
      </c>
      <c r="EH221">
        <v>38747.199999999997</v>
      </c>
      <c r="EI221">
        <v>45542.7</v>
      </c>
      <c r="EJ221">
        <v>51311.6</v>
      </c>
      <c r="EK221">
        <v>55200.9</v>
      </c>
      <c r="EL221">
        <v>62106.400000000001</v>
      </c>
      <c r="EM221">
        <v>1.8632</v>
      </c>
      <c r="EN221">
        <v>2.1880000000000002</v>
      </c>
      <c r="EO221">
        <v>-5.3644200000000003E-2</v>
      </c>
      <c r="EP221">
        <v>0</v>
      </c>
      <c r="EQ221">
        <v>29.588799999999999</v>
      </c>
      <c r="ER221">
        <v>999.9</v>
      </c>
      <c r="ES221">
        <v>48.834000000000003</v>
      </c>
      <c r="ET221">
        <v>32.136000000000003</v>
      </c>
      <c r="EU221">
        <v>30.779299999999999</v>
      </c>
      <c r="EV221">
        <v>53.516399999999997</v>
      </c>
      <c r="EW221">
        <v>39.174700000000001</v>
      </c>
      <c r="EX221">
        <v>2</v>
      </c>
      <c r="EY221">
        <v>0.14918699999999999</v>
      </c>
      <c r="EZ221">
        <v>1.9573</v>
      </c>
      <c r="FA221">
        <v>20.134399999999999</v>
      </c>
      <c r="FB221">
        <v>5.1993200000000002</v>
      </c>
      <c r="FC221">
        <v>12.0099</v>
      </c>
      <c r="FD221">
        <v>4.976</v>
      </c>
      <c r="FE221">
        <v>3.294</v>
      </c>
      <c r="FF221">
        <v>9999</v>
      </c>
      <c r="FG221">
        <v>9999</v>
      </c>
      <c r="FH221">
        <v>9999</v>
      </c>
      <c r="FI221">
        <v>546.6</v>
      </c>
      <c r="FJ221">
        <v>1.8631</v>
      </c>
      <c r="FK221">
        <v>1.86798</v>
      </c>
      <c r="FL221">
        <v>1.86768</v>
      </c>
      <c r="FM221">
        <v>1.8689</v>
      </c>
      <c r="FN221">
        <v>1.8696600000000001</v>
      </c>
      <c r="FO221">
        <v>1.8656900000000001</v>
      </c>
      <c r="FP221">
        <v>1.86676</v>
      </c>
      <c r="FQ221">
        <v>1.8681300000000001</v>
      </c>
      <c r="FR221">
        <v>5</v>
      </c>
      <c r="FS221">
        <v>0</v>
      </c>
      <c r="FT221">
        <v>0</v>
      </c>
      <c r="FU221">
        <v>0</v>
      </c>
      <c r="FV221" t="s">
        <v>356</v>
      </c>
      <c r="FW221" t="s">
        <v>357</v>
      </c>
      <c r="FX221" t="s">
        <v>358</v>
      </c>
      <c r="FY221" t="s">
        <v>358</v>
      </c>
      <c r="FZ221" t="s">
        <v>358</v>
      </c>
      <c r="GA221" t="s">
        <v>358</v>
      </c>
      <c r="GB221">
        <v>0</v>
      </c>
      <c r="GC221">
        <v>100</v>
      </c>
      <c r="GD221">
        <v>100</v>
      </c>
      <c r="GE221">
        <v>17.670000000000002</v>
      </c>
      <c r="GF221">
        <v>0.40260000000000001</v>
      </c>
      <c r="GG221">
        <v>5.6659111101770199</v>
      </c>
      <c r="GH221">
        <v>9.7043563482216103E-3</v>
      </c>
      <c r="GI221">
        <v>-6.1047874590071599E-7</v>
      </c>
      <c r="GJ221">
        <v>-2.0035481135848299E-10</v>
      </c>
      <c r="GK221">
        <v>-3.5135532291547797E-2</v>
      </c>
      <c r="GL221">
        <v>-2.6720997246463701E-3</v>
      </c>
      <c r="GM221">
        <v>1.0346449865754101E-3</v>
      </c>
      <c r="GN221">
        <v>-8.7332016154656395E-6</v>
      </c>
      <c r="GO221">
        <v>13</v>
      </c>
      <c r="GP221">
        <v>1798</v>
      </c>
      <c r="GQ221">
        <v>1</v>
      </c>
      <c r="GR221">
        <v>47</v>
      </c>
      <c r="GS221">
        <v>1518.6</v>
      </c>
      <c r="GT221">
        <v>12894.6</v>
      </c>
      <c r="GU221">
        <v>3.58887</v>
      </c>
      <c r="GV221">
        <v>2.5964399999999999</v>
      </c>
      <c r="GW221">
        <v>2.2485400000000002</v>
      </c>
      <c r="GX221">
        <v>2.7197300000000002</v>
      </c>
      <c r="GY221">
        <v>1.9958499999999999</v>
      </c>
      <c r="GZ221">
        <v>2.34863</v>
      </c>
      <c r="HA221">
        <v>38.256799999999998</v>
      </c>
      <c r="HB221">
        <v>15.3666</v>
      </c>
      <c r="HC221">
        <v>18</v>
      </c>
      <c r="HD221">
        <v>442.56299999999999</v>
      </c>
      <c r="HE221">
        <v>669.65099999999995</v>
      </c>
      <c r="HF221">
        <v>22.9984</v>
      </c>
      <c r="HG221">
        <v>29.1511</v>
      </c>
      <c r="HH221">
        <v>30.000900000000001</v>
      </c>
      <c r="HI221">
        <v>28.944099999999999</v>
      </c>
      <c r="HJ221">
        <v>28.846</v>
      </c>
      <c r="HK221">
        <v>71.847300000000004</v>
      </c>
      <c r="HL221">
        <v>30.336600000000001</v>
      </c>
      <c r="HM221">
        <v>0</v>
      </c>
      <c r="HN221">
        <v>23</v>
      </c>
      <c r="HO221">
        <v>1510.05</v>
      </c>
      <c r="HP221">
        <v>21.8887</v>
      </c>
      <c r="HQ221">
        <v>102.404</v>
      </c>
      <c r="HR221">
        <v>103.404</v>
      </c>
    </row>
    <row r="222" spans="1:226" x14ac:dyDescent="0.2">
      <c r="A222">
        <v>228</v>
      </c>
      <c r="B222">
        <v>1656172893.5</v>
      </c>
      <c r="C222">
        <v>3589.5</v>
      </c>
      <c r="D222" t="s">
        <v>772</v>
      </c>
      <c r="E222" t="s">
        <v>773</v>
      </c>
      <c r="F222">
        <v>5</v>
      </c>
      <c r="G222" t="s">
        <v>596</v>
      </c>
      <c r="H222" t="s">
        <v>352</v>
      </c>
      <c r="I222">
        <v>1656172885.7321401</v>
      </c>
      <c r="J222">
        <f t="shared" si="102"/>
        <v>3.6793057911147426E-3</v>
      </c>
      <c r="K222">
        <f t="shared" si="103"/>
        <v>3.6793057911147424</v>
      </c>
      <c r="L222">
        <f t="shared" si="104"/>
        <v>23.363170771408459</v>
      </c>
      <c r="M222">
        <f t="shared" si="105"/>
        <v>1432.58428571429</v>
      </c>
      <c r="N222">
        <f t="shared" si="106"/>
        <v>1069.7770181558142</v>
      </c>
      <c r="O222">
        <f t="shared" si="107"/>
        <v>81.776928008690263</v>
      </c>
      <c r="P222">
        <f t="shared" si="108"/>
        <v>109.51099155335855</v>
      </c>
      <c r="Q222">
        <f t="shared" si="109"/>
        <v>0.12610606174827738</v>
      </c>
      <c r="R222">
        <f t="shared" si="110"/>
        <v>2.6646932659732325</v>
      </c>
      <c r="S222">
        <f t="shared" si="111"/>
        <v>0.12288195958977775</v>
      </c>
      <c r="T222">
        <f t="shared" si="112"/>
        <v>7.708403191040343E-2</v>
      </c>
      <c r="U222">
        <f t="shared" si="113"/>
        <v>321.51791756279664</v>
      </c>
      <c r="V222">
        <f t="shared" si="114"/>
        <v>29.438685058008915</v>
      </c>
      <c r="W222">
        <f t="shared" si="115"/>
        <v>29.438685058008915</v>
      </c>
      <c r="X222">
        <f t="shared" si="116"/>
        <v>4.1250013124137181</v>
      </c>
      <c r="Y222">
        <f t="shared" si="117"/>
        <v>49.563661657808495</v>
      </c>
      <c r="Z222">
        <f t="shared" si="118"/>
        <v>1.9267624255768807</v>
      </c>
      <c r="AA222">
        <f t="shared" si="119"/>
        <v>3.887449718463909</v>
      </c>
      <c r="AB222">
        <f t="shared" si="120"/>
        <v>2.1982388868368377</v>
      </c>
      <c r="AC222">
        <f t="shared" si="121"/>
        <v>-162.25738538816015</v>
      </c>
      <c r="AD222">
        <f t="shared" si="122"/>
        <v>-147.17182330781188</v>
      </c>
      <c r="AE222">
        <f t="shared" si="123"/>
        <v>-12.150479663946223</v>
      </c>
      <c r="AF222">
        <f t="shared" si="124"/>
        <v>-6.1770797121596388E-2</v>
      </c>
      <c r="AG222">
        <f t="shared" si="125"/>
        <v>46.37425759292146</v>
      </c>
      <c r="AH222">
        <f t="shared" si="126"/>
        <v>3.6188874155715727</v>
      </c>
      <c r="AI222">
        <f t="shared" si="127"/>
        <v>23.363170771408459</v>
      </c>
      <c r="AJ222">
        <v>1532.08931104199</v>
      </c>
      <c r="AK222">
        <v>1494.5149090909099</v>
      </c>
      <c r="AL222">
        <v>3.4777212869029199</v>
      </c>
      <c r="AM222">
        <v>66.908545016606197</v>
      </c>
      <c r="AN222">
        <f t="shared" si="128"/>
        <v>3.6793057911147424</v>
      </c>
      <c r="AO222">
        <v>21.7966161717736</v>
      </c>
      <c r="AP222">
        <v>25.268598787878801</v>
      </c>
      <c r="AQ222">
        <v>9.0213028910081199E-3</v>
      </c>
      <c r="AR222">
        <v>77.415575398993695</v>
      </c>
      <c r="AS222">
        <v>2</v>
      </c>
      <c r="AT222">
        <v>0</v>
      </c>
      <c r="AU222">
        <f t="shared" si="129"/>
        <v>1</v>
      </c>
      <c r="AV222">
        <f t="shared" si="130"/>
        <v>0</v>
      </c>
      <c r="AW222">
        <f t="shared" si="131"/>
        <v>40173.062262164138</v>
      </c>
      <c r="AX222">
        <f t="shared" si="132"/>
        <v>2000.00892857143</v>
      </c>
      <c r="AY222">
        <f t="shared" si="133"/>
        <v>1681.2077552138853</v>
      </c>
      <c r="AZ222">
        <f t="shared" si="134"/>
        <v>0.84060012492781289</v>
      </c>
      <c r="BA222">
        <f t="shared" si="135"/>
        <v>0.16075824111067896</v>
      </c>
      <c r="BB222">
        <v>4.9000000000000004</v>
      </c>
      <c r="BC222">
        <v>0.5</v>
      </c>
      <c r="BD222" t="s">
        <v>353</v>
      </c>
      <c r="BE222">
        <v>2</v>
      </c>
      <c r="BF222" t="b">
        <v>1</v>
      </c>
      <c r="BG222">
        <v>1656172885.7321401</v>
      </c>
      <c r="BH222">
        <v>1432.58428571429</v>
      </c>
      <c r="BI222">
        <v>1483.11035714286</v>
      </c>
      <c r="BJ222">
        <v>25.205228571428599</v>
      </c>
      <c r="BK222">
        <v>21.748203571428601</v>
      </c>
      <c r="BL222">
        <v>1414.9775</v>
      </c>
      <c r="BM222">
        <v>24.803374999999999</v>
      </c>
      <c r="BN222">
        <v>500.01360714285698</v>
      </c>
      <c r="BO222">
        <v>76.342914285714301</v>
      </c>
      <c r="BP222">
        <v>0.100051510714286</v>
      </c>
      <c r="BQ222">
        <v>28.414232142857099</v>
      </c>
      <c r="BR222">
        <v>28.709710714285698</v>
      </c>
      <c r="BS222">
        <v>999.9</v>
      </c>
      <c r="BT222">
        <v>0</v>
      </c>
      <c r="BU222">
        <v>0</v>
      </c>
      <c r="BV222">
        <v>9998.5714285714294</v>
      </c>
      <c r="BW222">
        <v>0</v>
      </c>
      <c r="BX222">
        <v>298.440607142857</v>
      </c>
      <c r="BY222">
        <v>-50.525067857142901</v>
      </c>
      <c r="BZ222">
        <v>1469.6292857142901</v>
      </c>
      <c r="CA222">
        <v>1516.0835714285699</v>
      </c>
      <c r="CB222">
        <v>3.4570110714285698</v>
      </c>
      <c r="CC222">
        <v>1483.11035714286</v>
      </c>
      <c r="CD222">
        <v>21.748203571428601</v>
      </c>
      <c r="CE222">
        <v>1.92423928571429</v>
      </c>
      <c r="CF222">
        <v>1.66032214285714</v>
      </c>
      <c r="CG222">
        <v>16.834325</v>
      </c>
      <c r="CH222">
        <v>14.5302964285714</v>
      </c>
      <c r="CI222">
        <v>2000.00892857143</v>
      </c>
      <c r="CJ222">
        <v>0.97999571428571397</v>
      </c>
      <c r="CK222">
        <v>2.0004442857142899E-2</v>
      </c>
      <c r="CL222">
        <v>0</v>
      </c>
      <c r="CM222">
        <v>2.3117999999999999</v>
      </c>
      <c r="CN222">
        <v>0</v>
      </c>
      <c r="CO222">
        <v>5074.8682142857097</v>
      </c>
      <c r="CP222">
        <v>17300.2071428571</v>
      </c>
      <c r="CQ222">
        <v>41.316499999999998</v>
      </c>
      <c r="CR222">
        <v>41.686999999999998</v>
      </c>
      <c r="CS222">
        <v>41.061999999999998</v>
      </c>
      <c r="CT222">
        <v>40.375</v>
      </c>
      <c r="CU222">
        <v>40.695999999999998</v>
      </c>
      <c r="CV222">
        <v>1960.00357142857</v>
      </c>
      <c r="CW222">
        <v>40.0085714285714</v>
      </c>
      <c r="CX222">
        <v>0</v>
      </c>
      <c r="CY222">
        <v>1656172893</v>
      </c>
      <c r="CZ222">
        <v>0</v>
      </c>
      <c r="DA222">
        <v>0</v>
      </c>
      <c r="DB222" t="s">
        <v>354</v>
      </c>
      <c r="DC222">
        <v>1656081770.5</v>
      </c>
      <c r="DD222">
        <v>1655399214.5999999</v>
      </c>
      <c r="DE222">
        <v>0</v>
      </c>
      <c r="DF222">
        <v>0.13400000000000001</v>
      </c>
      <c r="DG222">
        <v>-0.06</v>
      </c>
      <c r="DH222">
        <v>9.3309999999999995</v>
      </c>
      <c r="DI222">
        <v>0.51100000000000001</v>
      </c>
      <c r="DJ222">
        <v>421</v>
      </c>
      <c r="DK222">
        <v>25</v>
      </c>
      <c r="DL222">
        <v>1.93</v>
      </c>
      <c r="DM222">
        <v>0.15</v>
      </c>
      <c r="DN222">
        <v>-50.428364999999999</v>
      </c>
      <c r="DO222">
        <v>-0.389349343339498</v>
      </c>
      <c r="DP222">
        <v>0.53225293308257104</v>
      </c>
      <c r="DQ222">
        <v>0</v>
      </c>
      <c r="DR222">
        <v>3.4845394999999999</v>
      </c>
      <c r="DS222">
        <v>-0.49400645403378601</v>
      </c>
      <c r="DT222">
        <v>5.5150272889170703E-2</v>
      </c>
      <c r="DU222">
        <v>0</v>
      </c>
      <c r="DV222">
        <v>0</v>
      </c>
      <c r="DW222">
        <v>2</v>
      </c>
      <c r="DX222" t="s">
        <v>359</v>
      </c>
      <c r="DY222">
        <v>2.9706700000000001</v>
      </c>
      <c r="DZ222">
        <v>2.7535699999999999</v>
      </c>
      <c r="EA222">
        <v>0.17845</v>
      </c>
      <c r="EB222">
        <v>0.18323300000000001</v>
      </c>
      <c r="EC222">
        <v>9.0760800000000003E-2</v>
      </c>
      <c r="ED222">
        <v>8.2633499999999999E-2</v>
      </c>
      <c r="EE222">
        <v>32004.7</v>
      </c>
      <c r="EF222">
        <v>34879.5</v>
      </c>
      <c r="EG222">
        <v>35317.599999999999</v>
      </c>
      <c r="EH222">
        <v>38746.400000000001</v>
      </c>
      <c r="EI222">
        <v>45538.5</v>
      </c>
      <c r="EJ222">
        <v>51304.3</v>
      </c>
      <c r="EK222">
        <v>55201.8</v>
      </c>
      <c r="EL222">
        <v>62106</v>
      </c>
      <c r="EM222">
        <v>1.863</v>
      </c>
      <c r="EN222">
        <v>2.1880000000000002</v>
      </c>
      <c r="EO222">
        <v>-5.3942200000000003E-2</v>
      </c>
      <c r="EP222">
        <v>0</v>
      </c>
      <c r="EQ222">
        <v>29.607099999999999</v>
      </c>
      <c r="ER222">
        <v>999.9</v>
      </c>
      <c r="ES222">
        <v>48.81</v>
      </c>
      <c r="ET222">
        <v>32.155999999999999</v>
      </c>
      <c r="EU222">
        <v>30.800799999999999</v>
      </c>
      <c r="EV222">
        <v>53.676400000000001</v>
      </c>
      <c r="EW222">
        <v>39.114600000000003</v>
      </c>
      <c r="EX222">
        <v>2</v>
      </c>
      <c r="EY222">
        <v>0.14993899999999999</v>
      </c>
      <c r="EZ222">
        <v>1.9605699999999999</v>
      </c>
      <c r="FA222">
        <v>20.1374</v>
      </c>
      <c r="FB222">
        <v>5.1981200000000003</v>
      </c>
      <c r="FC222">
        <v>12.0099</v>
      </c>
      <c r="FD222">
        <v>4.9756</v>
      </c>
      <c r="FE222">
        <v>3.294</v>
      </c>
      <c r="FF222">
        <v>9999</v>
      </c>
      <c r="FG222">
        <v>9999</v>
      </c>
      <c r="FH222">
        <v>9999</v>
      </c>
      <c r="FI222">
        <v>546.6</v>
      </c>
      <c r="FJ222">
        <v>1.8631</v>
      </c>
      <c r="FK222">
        <v>1.86798</v>
      </c>
      <c r="FL222">
        <v>1.86768</v>
      </c>
      <c r="FM222">
        <v>1.8689</v>
      </c>
      <c r="FN222">
        <v>1.8696600000000001</v>
      </c>
      <c r="FO222">
        <v>1.8656900000000001</v>
      </c>
      <c r="FP222">
        <v>1.86676</v>
      </c>
      <c r="FQ222">
        <v>1.8681300000000001</v>
      </c>
      <c r="FR222">
        <v>5</v>
      </c>
      <c r="FS222">
        <v>0</v>
      </c>
      <c r="FT222">
        <v>0</v>
      </c>
      <c r="FU222">
        <v>0</v>
      </c>
      <c r="FV222" t="s">
        <v>356</v>
      </c>
      <c r="FW222" t="s">
        <v>357</v>
      </c>
      <c r="FX222" t="s">
        <v>358</v>
      </c>
      <c r="FY222" t="s">
        <v>358</v>
      </c>
      <c r="FZ222" t="s">
        <v>358</v>
      </c>
      <c r="GA222" t="s">
        <v>358</v>
      </c>
      <c r="GB222">
        <v>0</v>
      </c>
      <c r="GC222">
        <v>100</v>
      </c>
      <c r="GD222">
        <v>100</v>
      </c>
      <c r="GE222">
        <v>17.78</v>
      </c>
      <c r="GF222">
        <v>0.40400000000000003</v>
      </c>
      <c r="GG222">
        <v>5.6659111101770199</v>
      </c>
      <c r="GH222">
        <v>9.7043563482216103E-3</v>
      </c>
      <c r="GI222">
        <v>-6.1047874590071599E-7</v>
      </c>
      <c r="GJ222">
        <v>-2.0035481135848299E-10</v>
      </c>
      <c r="GK222">
        <v>-3.5135532291547797E-2</v>
      </c>
      <c r="GL222">
        <v>-2.6720997246463701E-3</v>
      </c>
      <c r="GM222">
        <v>1.0346449865754101E-3</v>
      </c>
      <c r="GN222">
        <v>-8.7332016154656395E-6</v>
      </c>
      <c r="GO222">
        <v>13</v>
      </c>
      <c r="GP222">
        <v>1798</v>
      </c>
      <c r="GQ222">
        <v>1</v>
      </c>
      <c r="GR222">
        <v>47</v>
      </c>
      <c r="GS222">
        <v>1518.7</v>
      </c>
      <c r="GT222">
        <v>12894.6</v>
      </c>
      <c r="GU222">
        <v>3.61938</v>
      </c>
      <c r="GV222">
        <v>2.5927699999999998</v>
      </c>
      <c r="GW222">
        <v>2.2485400000000002</v>
      </c>
      <c r="GX222">
        <v>2.7209500000000002</v>
      </c>
      <c r="GY222">
        <v>1.9958499999999999</v>
      </c>
      <c r="GZ222">
        <v>2.32056</v>
      </c>
      <c r="HA222">
        <v>38.281199999999998</v>
      </c>
      <c r="HB222">
        <v>15.3666</v>
      </c>
      <c r="HC222">
        <v>18</v>
      </c>
      <c r="HD222">
        <v>442.517</v>
      </c>
      <c r="HE222">
        <v>669.77800000000002</v>
      </c>
      <c r="HF222">
        <v>22.9998</v>
      </c>
      <c r="HG222">
        <v>29.161000000000001</v>
      </c>
      <c r="HH222">
        <v>30.000800000000002</v>
      </c>
      <c r="HI222">
        <v>28.954000000000001</v>
      </c>
      <c r="HJ222">
        <v>28.856300000000001</v>
      </c>
      <c r="HK222">
        <v>72.468299999999999</v>
      </c>
      <c r="HL222">
        <v>30.055399999999999</v>
      </c>
      <c r="HM222">
        <v>0</v>
      </c>
      <c r="HN222">
        <v>23</v>
      </c>
      <c r="HO222">
        <v>1523.58</v>
      </c>
      <c r="HP222">
        <v>21.902000000000001</v>
      </c>
      <c r="HQ222">
        <v>102.405</v>
      </c>
      <c r="HR222">
        <v>103.40300000000001</v>
      </c>
    </row>
    <row r="223" spans="1:226" x14ac:dyDescent="0.2">
      <c r="A223">
        <v>229</v>
      </c>
      <c r="B223">
        <v>1656172898.5</v>
      </c>
      <c r="C223">
        <v>3594.5</v>
      </c>
      <c r="D223" t="s">
        <v>774</v>
      </c>
      <c r="E223" t="s">
        <v>775</v>
      </c>
      <c r="F223">
        <v>5</v>
      </c>
      <c r="G223" t="s">
        <v>596</v>
      </c>
      <c r="H223" t="s">
        <v>352</v>
      </c>
      <c r="I223">
        <v>1656172891</v>
      </c>
      <c r="J223">
        <f t="shared" si="102"/>
        <v>3.6675095688279086E-3</v>
      </c>
      <c r="K223">
        <f t="shared" si="103"/>
        <v>3.6675095688279087</v>
      </c>
      <c r="L223">
        <f t="shared" si="104"/>
        <v>23.236754113553665</v>
      </c>
      <c r="M223">
        <f t="shared" si="105"/>
        <v>1450.1033333333301</v>
      </c>
      <c r="N223">
        <f t="shared" si="106"/>
        <v>1086.9832009764016</v>
      </c>
      <c r="O223">
        <f t="shared" si="107"/>
        <v>83.091780588665983</v>
      </c>
      <c r="P223">
        <f t="shared" si="108"/>
        <v>110.84961377139267</v>
      </c>
      <c r="Q223">
        <f t="shared" si="109"/>
        <v>0.12563424997567951</v>
      </c>
      <c r="R223">
        <f t="shared" si="110"/>
        <v>2.668281529622452</v>
      </c>
      <c r="S223">
        <f t="shared" si="111"/>
        <v>0.12243808406136676</v>
      </c>
      <c r="T223">
        <f t="shared" si="112"/>
        <v>7.6804192880450817E-2</v>
      </c>
      <c r="U223">
        <f t="shared" si="113"/>
        <v>321.51510669771108</v>
      </c>
      <c r="V223">
        <f t="shared" si="114"/>
        <v>29.455669976609762</v>
      </c>
      <c r="W223">
        <f t="shared" si="115"/>
        <v>29.455669976609762</v>
      </c>
      <c r="X223">
        <f t="shared" si="116"/>
        <v>4.129044113751319</v>
      </c>
      <c r="Y223">
        <f t="shared" si="117"/>
        <v>49.604635279950749</v>
      </c>
      <c r="Z223">
        <f t="shared" si="118"/>
        <v>1.9300308618687834</v>
      </c>
      <c r="AA223">
        <f t="shared" si="119"/>
        <v>3.8908276433772415</v>
      </c>
      <c r="AB223">
        <f t="shared" si="120"/>
        <v>2.1990132518825356</v>
      </c>
      <c r="AC223">
        <f t="shared" si="121"/>
        <v>-161.73717198531077</v>
      </c>
      <c r="AD223">
        <f t="shared" si="122"/>
        <v>-147.66336004467163</v>
      </c>
      <c r="AE223">
        <f t="shared" si="123"/>
        <v>-12.176598055441676</v>
      </c>
      <c r="AF223">
        <f t="shared" si="124"/>
        <v>-6.2023387712997646E-2</v>
      </c>
      <c r="AG223">
        <f t="shared" si="125"/>
        <v>46.243938538098838</v>
      </c>
      <c r="AH223">
        <f t="shared" si="126"/>
        <v>3.5921088505344843</v>
      </c>
      <c r="AI223">
        <f t="shared" si="127"/>
        <v>23.236754113553665</v>
      </c>
      <c r="AJ223">
        <v>1548.9102163284299</v>
      </c>
      <c r="AK223">
        <v>1511.67763636364</v>
      </c>
      <c r="AL223">
        <v>3.4246658050273999</v>
      </c>
      <c r="AM223">
        <v>66.908545016606197</v>
      </c>
      <c r="AN223">
        <f t="shared" si="128"/>
        <v>3.6675095688279087</v>
      </c>
      <c r="AO223">
        <v>21.857254229661802</v>
      </c>
      <c r="AP223">
        <v>25.3045787878788</v>
      </c>
      <c r="AQ223">
        <v>1.1837032840451201E-2</v>
      </c>
      <c r="AR223">
        <v>77.415575398993695</v>
      </c>
      <c r="AS223">
        <v>3</v>
      </c>
      <c r="AT223">
        <v>1</v>
      </c>
      <c r="AU223">
        <f t="shared" si="129"/>
        <v>1</v>
      </c>
      <c r="AV223">
        <f t="shared" si="130"/>
        <v>0</v>
      </c>
      <c r="AW223">
        <f t="shared" si="131"/>
        <v>40250.591634726523</v>
      </c>
      <c r="AX223">
        <f t="shared" si="132"/>
        <v>1999.9933333333299</v>
      </c>
      <c r="AY223">
        <f t="shared" si="133"/>
        <v>1681.1944884444074</v>
      </c>
      <c r="AZ223">
        <f t="shared" si="134"/>
        <v>0.84060004622235918</v>
      </c>
      <c r="BA223">
        <f t="shared" si="135"/>
        <v>0.16075808920915319</v>
      </c>
      <c r="BB223">
        <v>4.9000000000000004</v>
      </c>
      <c r="BC223">
        <v>0.5</v>
      </c>
      <c r="BD223" t="s">
        <v>353</v>
      </c>
      <c r="BE223">
        <v>2</v>
      </c>
      <c r="BF223" t="b">
        <v>1</v>
      </c>
      <c r="BG223">
        <v>1656172891</v>
      </c>
      <c r="BH223">
        <v>1450.1033333333301</v>
      </c>
      <c r="BI223">
        <v>1500.5259259259301</v>
      </c>
      <c r="BJ223">
        <v>25.248118518518499</v>
      </c>
      <c r="BK223">
        <v>21.816814814814801</v>
      </c>
      <c r="BL223">
        <v>1432.3792592592599</v>
      </c>
      <c r="BM223">
        <v>24.844922222222198</v>
      </c>
      <c r="BN223">
        <v>500.01207407407401</v>
      </c>
      <c r="BO223">
        <v>76.342577777777805</v>
      </c>
      <c r="BP223">
        <v>9.9984088888888906E-2</v>
      </c>
      <c r="BQ223">
        <v>28.429177777777799</v>
      </c>
      <c r="BR223">
        <v>28.721262962962999</v>
      </c>
      <c r="BS223">
        <v>999.9</v>
      </c>
      <c r="BT223">
        <v>0</v>
      </c>
      <c r="BU223">
        <v>0</v>
      </c>
      <c r="BV223">
        <v>10019.259259259299</v>
      </c>
      <c r="BW223">
        <v>0</v>
      </c>
      <c r="BX223">
        <v>299.04914814814799</v>
      </c>
      <c r="BY223">
        <v>-50.421885185185197</v>
      </c>
      <c r="BZ223">
        <v>1487.6662962963001</v>
      </c>
      <c r="CA223">
        <v>1533.9937037037</v>
      </c>
      <c r="CB223">
        <v>3.4312999999999998</v>
      </c>
      <c r="CC223">
        <v>1500.5259259259301</v>
      </c>
      <c r="CD223">
        <v>21.816814814814801</v>
      </c>
      <c r="CE223">
        <v>1.9275062962963001</v>
      </c>
      <c r="CF223">
        <v>1.66555185185185</v>
      </c>
      <c r="CG223">
        <v>16.861062962963</v>
      </c>
      <c r="CH223">
        <v>14.5790333333333</v>
      </c>
      <c r="CI223">
        <v>1999.9933333333299</v>
      </c>
      <c r="CJ223">
        <v>0.97999714814814798</v>
      </c>
      <c r="CK223">
        <v>2.0002988888888899E-2</v>
      </c>
      <c r="CL223">
        <v>0</v>
      </c>
      <c r="CM223">
        <v>2.3230666666666702</v>
      </c>
      <c r="CN223">
        <v>0</v>
      </c>
      <c r="CO223">
        <v>5072.9492592592596</v>
      </c>
      <c r="CP223">
        <v>17300.077777777798</v>
      </c>
      <c r="CQ223">
        <v>41.337666666666699</v>
      </c>
      <c r="CR223">
        <v>41.689333333333302</v>
      </c>
      <c r="CS223">
        <v>41.061999999999998</v>
      </c>
      <c r="CT223">
        <v>40.375</v>
      </c>
      <c r="CU223">
        <v>40.701000000000001</v>
      </c>
      <c r="CV223">
        <v>1959.9911111111101</v>
      </c>
      <c r="CW223">
        <v>40.002962962962997</v>
      </c>
      <c r="CX223">
        <v>0</v>
      </c>
      <c r="CY223">
        <v>1656172897.8</v>
      </c>
      <c r="CZ223">
        <v>0</v>
      </c>
      <c r="DA223">
        <v>0</v>
      </c>
      <c r="DB223" t="s">
        <v>354</v>
      </c>
      <c r="DC223">
        <v>1656081770.5</v>
      </c>
      <c r="DD223">
        <v>1655399214.5999999</v>
      </c>
      <c r="DE223">
        <v>0</v>
      </c>
      <c r="DF223">
        <v>0.13400000000000001</v>
      </c>
      <c r="DG223">
        <v>-0.06</v>
      </c>
      <c r="DH223">
        <v>9.3309999999999995</v>
      </c>
      <c r="DI223">
        <v>0.51100000000000001</v>
      </c>
      <c r="DJ223">
        <v>421</v>
      </c>
      <c r="DK223">
        <v>25</v>
      </c>
      <c r="DL223">
        <v>1.93</v>
      </c>
      <c r="DM223">
        <v>0.15</v>
      </c>
      <c r="DN223">
        <v>-50.485567500000002</v>
      </c>
      <c r="DO223">
        <v>0.71971969981252804</v>
      </c>
      <c r="DP223">
        <v>0.44043680102115701</v>
      </c>
      <c r="DQ223">
        <v>0</v>
      </c>
      <c r="DR223">
        <v>3.4477847499999998</v>
      </c>
      <c r="DS223">
        <v>-0.204627579737342</v>
      </c>
      <c r="DT223">
        <v>3.2956667913147698E-2</v>
      </c>
      <c r="DU223">
        <v>0</v>
      </c>
      <c r="DV223">
        <v>0</v>
      </c>
      <c r="DW223">
        <v>2</v>
      </c>
      <c r="DX223" t="s">
        <v>359</v>
      </c>
      <c r="DY223">
        <v>2.9716999999999998</v>
      </c>
      <c r="DZ223">
        <v>2.7543500000000001</v>
      </c>
      <c r="EA223">
        <v>0.17966799999999999</v>
      </c>
      <c r="EB223">
        <v>0.184471</v>
      </c>
      <c r="EC223">
        <v>9.0845400000000007E-2</v>
      </c>
      <c r="ED223">
        <v>8.2689899999999997E-2</v>
      </c>
      <c r="EE223">
        <v>31956.6</v>
      </c>
      <c r="EF223">
        <v>34826</v>
      </c>
      <c r="EG223">
        <v>35316.9</v>
      </c>
      <c r="EH223">
        <v>38745.800000000003</v>
      </c>
      <c r="EI223">
        <v>45533.1</v>
      </c>
      <c r="EJ223">
        <v>51299.5</v>
      </c>
      <c r="EK223">
        <v>55200.4</v>
      </c>
      <c r="EL223">
        <v>62103.9</v>
      </c>
      <c r="EM223">
        <v>1.8632</v>
      </c>
      <c r="EN223">
        <v>2.1871999999999998</v>
      </c>
      <c r="EO223">
        <v>-5.4985300000000001E-2</v>
      </c>
      <c r="EP223">
        <v>0</v>
      </c>
      <c r="EQ223">
        <v>29.631699999999999</v>
      </c>
      <c r="ER223">
        <v>999.9</v>
      </c>
      <c r="ES223">
        <v>48.784999999999997</v>
      </c>
      <c r="ET223">
        <v>32.165999999999997</v>
      </c>
      <c r="EU223">
        <v>30.802</v>
      </c>
      <c r="EV223">
        <v>54.016399999999997</v>
      </c>
      <c r="EW223">
        <v>39.162700000000001</v>
      </c>
      <c r="EX223">
        <v>2</v>
      </c>
      <c r="EY223">
        <v>0.15060999999999999</v>
      </c>
      <c r="EZ223">
        <v>1.9687600000000001</v>
      </c>
      <c r="FA223">
        <v>20.135100000000001</v>
      </c>
      <c r="FB223">
        <v>5.1993200000000002</v>
      </c>
      <c r="FC223">
        <v>12.0099</v>
      </c>
      <c r="FD223">
        <v>4.976</v>
      </c>
      <c r="FE223">
        <v>3.294</v>
      </c>
      <c r="FF223">
        <v>9999</v>
      </c>
      <c r="FG223">
        <v>9999</v>
      </c>
      <c r="FH223">
        <v>9999</v>
      </c>
      <c r="FI223">
        <v>546.6</v>
      </c>
      <c r="FJ223">
        <v>1.8631</v>
      </c>
      <c r="FK223">
        <v>1.86795</v>
      </c>
      <c r="FL223">
        <v>1.86768</v>
      </c>
      <c r="FM223">
        <v>1.8689</v>
      </c>
      <c r="FN223">
        <v>1.8696600000000001</v>
      </c>
      <c r="FO223">
        <v>1.8656900000000001</v>
      </c>
      <c r="FP223">
        <v>1.86676</v>
      </c>
      <c r="FQ223">
        <v>1.86816</v>
      </c>
      <c r="FR223">
        <v>5</v>
      </c>
      <c r="FS223">
        <v>0</v>
      </c>
      <c r="FT223">
        <v>0</v>
      </c>
      <c r="FU223">
        <v>0</v>
      </c>
      <c r="FV223" t="s">
        <v>356</v>
      </c>
      <c r="FW223" t="s">
        <v>357</v>
      </c>
      <c r="FX223" t="s">
        <v>358</v>
      </c>
      <c r="FY223" t="s">
        <v>358</v>
      </c>
      <c r="FZ223" t="s">
        <v>358</v>
      </c>
      <c r="GA223" t="s">
        <v>358</v>
      </c>
      <c r="GB223">
        <v>0</v>
      </c>
      <c r="GC223">
        <v>100</v>
      </c>
      <c r="GD223">
        <v>100</v>
      </c>
      <c r="GE223">
        <v>17.89</v>
      </c>
      <c r="GF223">
        <v>0.40500000000000003</v>
      </c>
      <c r="GG223">
        <v>5.6659111101770199</v>
      </c>
      <c r="GH223">
        <v>9.7043563482216103E-3</v>
      </c>
      <c r="GI223">
        <v>-6.1047874590071599E-7</v>
      </c>
      <c r="GJ223">
        <v>-2.0035481135848299E-10</v>
      </c>
      <c r="GK223">
        <v>-3.5135532291547797E-2</v>
      </c>
      <c r="GL223">
        <v>-2.6720997246463701E-3</v>
      </c>
      <c r="GM223">
        <v>1.0346449865754101E-3</v>
      </c>
      <c r="GN223">
        <v>-8.7332016154656395E-6</v>
      </c>
      <c r="GO223">
        <v>13</v>
      </c>
      <c r="GP223">
        <v>1798</v>
      </c>
      <c r="GQ223">
        <v>1</v>
      </c>
      <c r="GR223">
        <v>47</v>
      </c>
      <c r="GS223">
        <v>1518.8</v>
      </c>
      <c r="GT223">
        <v>12894.7</v>
      </c>
      <c r="GU223">
        <v>3.6486800000000001</v>
      </c>
      <c r="GV223">
        <v>2.5927699999999998</v>
      </c>
      <c r="GW223">
        <v>2.2485400000000002</v>
      </c>
      <c r="GX223">
        <v>2.7209500000000002</v>
      </c>
      <c r="GY223">
        <v>1.9958499999999999</v>
      </c>
      <c r="GZ223">
        <v>2.3132299999999999</v>
      </c>
      <c r="HA223">
        <v>38.281199999999998</v>
      </c>
      <c r="HB223">
        <v>15.3666</v>
      </c>
      <c r="HC223">
        <v>18</v>
      </c>
      <c r="HD223">
        <v>442.69400000000002</v>
      </c>
      <c r="HE223">
        <v>669.18200000000002</v>
      </c>
      <c r="HF223">
        <v>23.001200000000001</v>
      </c>
      <c r="HG223">
        <v>29.171099999999999</v>
      </c>
      <c r="HH223">
        <v>30.000900000000001</v>
      </c>
      <c r="HI223">
        <v>28.961400000000001</v>
      </c>
      <c r="HJ223">
        <v>28.863199999999999</v>
      </c>
      <c r="HK223">
        <v>73.027500000000003</v>
      </c>
      <c r="HL223">
        <v>30.055399999999999</v>
      </c>
      <c r="HM223">
        <v>0</v>
      </c>
      <c r="HN223">
        <v>23</v>
      </c>
      <c r="HO223">
        <v>1543.71</v>
      </c>
      <c r="HP223">
        <v>21.9055</v>
      </c>
      <c r="HQ223">
        <v>102.40300000000001</v>
      </c>
      <c r="HR223">
        <v>103.4</v>
      </c>
    </row>
    <row r="224" spans="1:226" x14ac:dyDescent="0.2">
      <c r="A224">
        <v>230</v>
      </c>
      <c r="B224">
        <v>1656172903.5</v>
      </c>
      <c r="C224">
        <v>3599.5</v>
      </c>
      <c r="D224" t="s">
        <v>776</v>
      </c>
      <c r="E224" t="s">
        <v>777</v>
      </c>
      <c r="F224">
        <v>5</v>
      </c>
      <c r="G224" t="s">
        <v>596</v>
      </c>
      <c r="H224" t="s">
        <v>352</v>
      </c>
      <c r="I224">
        <v>1656172895.7142899</v>
      </c>
      <c r="J224">
        <f t="shared" si="102"/>
        <v>3.6218122050133681E-3</v>
      </c>
      <c r="K224">
        <f t="shared" si="103"/>
        <v>3.6218122050133683</v>
      </c>
      <c r="L224">
        <f t="shared" si="104"/>
        <v>23.414647872150788</v>
      </c>
      <c r="M224">
        <f t="shared" si="105"/>
        <v>1465.74285714286</v>
      </c>
      <c r="N224">
        <f t="shared" si="106"/>
        <v>1095.2069847246628</v>
      </c>
      <c r="O224">
        <f t="shared" si="107"/>
        <v>83.72038975464811</v>
      </c>
      <c r="P224">
        <f t="shared" si="108"/>
        <v>112.04508827246195</v>
      </c>
      <c r="Q224">
        <f t="shared" si="109"/>
        <v>0.12380405248826369</v>
      </c>
      <c r="R224">
        <f t="shared" si="110"/>
        <v>2.6648994802209702</v>
      </c>
      <c r="S224">
        <f t="shared" si="111"/>
        <v>0.12069525625198366</v>
      </c>
      <c r="T224">
        <f t="shared" si="112"/>
        <v>7.5707346190065042E-2</v>
      </c>
      <c r="U224">
        <f t="shared" si="113"/>
        <v>321.51575582142925</v>
      </c>
      <c r="V224">
        <f t="shared" si="114"/>
        <v>29.483519474852596</v>
      </c>
      <c r="W224">
        <f t="shared" si="115"/>
        <v>29.483519474852596</v>
      </c>
      <c r="X224">
        <f t="shared" si="116"/>
        <v>4.1356804101359463</v>
      </c>
      <c r="Y224">
        <f t="shared" si="117"/>
        <v>49.637640864417378</v>
      </c>
      <c r="Z224">
        <f t="shared" si="118"/>
        <v>1.9328520311549897</v>
      </c>
      <c r="AA224">
        <f t="shared" si="119"/>
        <v>3.8939240413025957</v>
      </c>
      <c r="AB224">
        <f t="shared" si="120"/>
        <v>2.2028283789809566</v>
      </c>
      <c r="AC224">
        <f t="shared" si="121"/>
        <v>-159.72191824108953</v>
      </c>
      <c r="AD224">
        <f t="shared" si="122"/>
        <v>-149.51048116473561</v>
      </c>
      <c r="AE224">
        <f t="shared" si="123"/>
        <v>-12.347110483416415</v>
      </c>
      <c r="AF224">
        <f t="shared" si="124"/>
        <v>-6.3754067812311632E-2</v>
      </c>
      <c r="AG224">
        <f t="shared" si="125"/>
        <v>46.402897478016484</v>
      </c>
      <c r="AH224">
        <f t="shared" si="126"/>
        <v>3.6014043802080042</v>
      </c>
      <c r="AI224">
        <f t="shared" si="127"/>
        <v>23.414647872150788</v>
      </c>
      <c r="AJ224">
        <v>1566.0053119976001</v>
      </c>
      <c r="AK224">
        <v>1528.64812121212</v>
      </c>
      <c r="AL224">
        <v>3.4115019368109598</v>
      </c>
      <c r="AM224">
        <v>66.908545016606197</v>
      </c>
      <c r="AN224">
        <f t="shared" si="128"/>
        <v>3.6218122050133683</v>
      </c>
      <c r="AO224">
        <v>21.873279516840299</v>
      </c>
      <c r="AP224">
        <v>25.3249951515152</v>
      </c>
      <c r="AQ224">
        <v>1.6312554908605101E-3</v>
      </c>
      <c r="AR224">
        <v>77.415575398993695</v>
      </c>
      <c r="AS224">
        <v>3</v>
      </c>
      <c r="AT224">
        <v>1</v>
      </c>
      <c r="AU224">
        <f t="shared" si="129"/>
        <v>1</v>
      </c>
      <c r="AV224">
        <f t="shared" si="130"/>
        <v>0</v>
      </c>
      <c r="AW224">
        <f t="shared" si="131"/>
        <v>40173.805225014141</v>
      </c>
      <c r="AX224">
        <f t="shared" si="132"/>
        <v>1999.9967857142899</v>
      </c>
      <c r="AY224">
        <f t="shared" si="133"/>
        <v>1681.1974392857178</v>
      </c>
      <c r="AZ224">
        <f t="shared" si="134"/>
        <v>0.84060007060725628</v>
      </c>
      <c r="BA224">
        <f t="shared" si="135"/>
        <v>0.16075813627200472</v>
      </c>
      <c r="BB224">
        <v>4.9000000000000004</v>
      </c>
      <c r="BC224">
        <v>0.5</v>
      </c>
      <c r="BD224" t="s">
        <v>353</v>
      </c>
      <c r="BE224">
        <v>2</v>
      </c>
      <c r="BF224" t="b">
        <v>1</v>
      </c>
      <c r="BG224">
        <v>1656172895.7142899</v>
      </c>
      <c r="BH224">
        <v>1465.74285714286</v>
      </c>
      <c r="BI224">
        <v>1516.38964285714</v>
      </c>
      <c r="BJ224">
        <v>25.285035714285701</v>
      </c>
      <c r="BK224">
        <v>21.844982142857098</v>
      </c>
      <c r="BL224">
        <v>1447.9146428571401</v>
      </c>
      <c r="BM224">
        <v>24.8806785714286</v>
      </c>
      <c r="BN224">
        <v>500.01196428571399</v>
      </c>
      <c r="BO224">
        <v>76.342425000000006</v>
      </c>
      <c r="BP224">
        <v>0.100102232142857</v>
      </c>
      <c r="BQ224">
        <v>28.4428678571429</v>
      </c>
      <c r="BR224">
        <v>28.734882142857099</v>
      </c>
      <c r="BS224">
        <v>999.9</v>
      </c>
      <c r="BT224">
        <v>0</v>
      </c>
      <c r="BU224">
        <v>0</v>
      </c>
      <c r="BV224">
        <v>9999.8214285714294</v>
      </c>
      <c r="BW224">
        <v>0</v>
      </c>
      <c r="BX224">
        <v>299.57107142857097</v>
      </c>
      <c r="BY224">
        <v>-50.646760714285698</v>
      </c>
      <c r="BZ224">
        <v>1503.76714285714</v>
      </c>
      <c r="CA224">
        <v>1550.25642857143</v>
      </c>
      <c r="CB224">
        <v>3.4400567857142899</v>
      </c>
      <c r="CC224">
        <v>1516.38964285714</v>
      </c>
      <c r="CD224">
        <v>21.844982142857098</v>
      </c>
      <c r="CE224">
        <v>1.9303214285714301</v>
      </c>
      <c r="CF224">
        <v>1.6676989285714301</v>
      </c>
      <c r="CG224">
        <v>16.884074999999999</v>
      </c>
      <c r="CH224">
        <v>14.5989821428571</v>
      </c>
      <c r="CI224">
        <v>1999.9967857142899</v>
      </c>
      <c r="CJ224">
        <v>0.97999614285714298</v>
      </c>
      <c r="CK224">
        <v>2.00039964285714E-2</v>
      </c>
      <c r="CL224">
        <v>0</v>
      </c>
      <c r="CM224">
        <v>2.2327499999999998</v>
      </c>
      <c r="CN224">
        <v>0</v>
      </c>
      <c r="CO224">
        <v>5071.4821428571404</v>
      </c>
      <c r="CP224">
        <v>17300.099999999999</v>
      </c>
      <c r="CQ224">
        <v>41.352499999999999</v>
      </c>
      <c r="CR224">
        <v>41.704999999999998</v>
      </c>
      <c r="CS224">
        <v>41.077750000000002</v>
      </c>
      <c r="CT224">
        <v>40.375</v>
      </c>
      <c r="CU224">
        <v>40.716250000000002</v>
      </c>
      <c r="CV224">
        <v>1959.9921428571399</v>
      </c>
      <c r="CW224">
        <v>40.004642857142898</v>
      </c>
      <c r="CX224">
        <v>0</v>
      </c>
      <c r="CY224">
        <v>1656172902.5999999</v>
      </c>
      <c r="CZ224">
        <v>0</v>
      </c>
      <c r="DA224">
        <v>0</v>
      </c>
      <c r="DB224" t="s">
        <v>354</v>
      </c>
      <c r="DC224">
        <v>1656081770.5</v>
      </c>
      <c r="DD224">
        <v>1655399214.5999999</v>
      </c>
      <c r="DE224">
        <v>0</v>
      </c>
      <c r="DF224">
        <v>0.13400000000000001</v>
      </c>
      <c r="DG224">
        <v>-0.06</v>
      </c>
      <c r="DH224">
        <v>9.3309999999999995</v>
      </c>
      <c r="DI224">
        <v>0.51100000000000001</v>
      </c>
      <c r="DJ224">
        <v>421</v>
      </c>
      <c r="DK224">
        <v>25</v>
      </c>
      <c r="DL224">
        <v>1.93</v>
      </c>
      <c r="DM224">
        <v>0.15</v>
      </c>
      <c r="DN224">
        <v>-50.4677875</v>
      </c>
      <c r="DO224">
        <v>-1.7349287054407501</v>
      </c>
      <c r="DP224">
        <v>0.41800054437015999</v>
      </c>
      <c r="DQ224">
        <v>0</v>
      </c>
      <c r="DR224">
        <v>3.4356382499999998</v>
      </c>
      <c r="DS224">
        <v>2.2694296435260601E-2</v>
      </c>
      <c r="DT224">
        <v>1.7869464721627801E-2</v>
      </c>
      <c r="DU224">
        <v>1</v>
      </c>
      <c r="DV224">
        <v>1</v>
      </c>
      <c r="DW224">
        <v>2</v>
      </c>
      <c r="DX224" t="s">
        <v>355</v>
      </c>
      <c r="DY224">
        <v>2.9712900000000002</v>
      </c>
      <c r="DZ224">
        <v>2.75413</v>
      </c>
      <c r="EA224">
        <v>0.18088799999999999</v>
      </c>
      <c r="EB224">
        <v>0.18567700000000001</v>
      </c>
      <c r="EC224">
        <v>9.0901399999999993E-2</v>
      </c>
      <c r="ED224">
        <v>8.2707199999999995E-2</v>
      </c>
      <c r="EE224">
        <v>31908.5</v>
      </c>
      <c r="EF224">
        <v>34773.5</v>
      </c>
      <c r="EG224">
        <v>35316.300000000003</v>
      </c>
      <c r="EH224">
        <v>38744.800000000003</v>
      </c>
      <c r="EI224">
        <v>45529.7</v>
      </c>
      <c r="EJ224">
        <v>51297.7</v>
      </c>
      <c r="EK224">
        <v>55199.6</v>
      </c>
      <c r="EL224">
        <v>62102.9</v>
      </c>
      <c r="EM224">
        <v>1.8624000000000001</v>
      </c>
      <c r="EN224">
        <v>2.1880000000000002</v>
      </c>
      <c r="EO224">
        <v>-5.4389199999999999E-2</v>
      </c>
      <c r="EP224">
        <v>0</v>
      </c>
      <c r="EQ224">
        <v>29.658300000000001</v>
      </c>
      <c r="ER224">
        <v>999.9</v>
      </c>
      <c r="ES224">
        <v>48.761000000000003</v>
      </c>
      <c r="ET224">
        <v>32.186</v>
      </c>
      <c r="EU224">
        <v>30.8218</v>
      </c>
      <c r="EV224">
        <v>54.176400000000001</v>
      </c>
      <c r="EW224">
        <v>39.110599999999998</v>
      </c>
      <c r="EX224">
        <v>2</v>
      </c>
      <c r="EY224">
        <v>0.15109800000000001</v>
      </c>
      <c r="EZ224">
        <v>1.9854000000000001</v>
      </c>
      <c r="FA224">
        <v>20.1342</v>
      </c>
      <c r="FB224">
        <v>5.1981200000000003</v>
      </c>
      <c r="FC224">
        <v>12.0099</v>
      </c>
      <c r="FD224">
        <v>4.9756</v>
      </c>
      <c r="FE224">
        <v>3.294</v>
      </c>
      <c r="FF224">
        <v>9999</v>
      </c>
      <c r="FG224">
        <v>9999</v>
      </c>
      <c r="FH224">
        <v>9999</v>
      </c>
      <c r="FI224">
        <v>546.6</v>
      </c>
      <c r="FJ224">
        <v>1.8631</v>
      </c>
      <c r="FK224">
        <v>1.86798</v>
      </c>
      <c r="FL224">
        <v>1.86768</v>
      </c>
      <c r="FM224">
        <v>1.8689</v>
      </c>
      <c r="FN224">
        <v>1.8696600000000001</v>
      </c>
      <c r="FO224">
        <v>1.8656900000000001</v>
      </c>
      <c r="FP224">
        <v>1.86676</v>
      </c>
      <c r="FQ224">
        <v>1.8681300000000001</v>
      </c>
      <c r="FR224">
        <v>5</v>
      </c>
      <c r="FS224">
        <v>0</v>
      </c>
      <c r="FT224">
        <v>0</v>
      </c>
      <c r="FU224">
        <v>0</v>
      </c>
      <c r="FV224" t="s">
        <v>356</v>
      </c>
      <c r="FW224" t="s">
        <v>357</v>
      </c>
      <c r="FX224" t="s">
        <v>358</v>
      </c>
      <c r="FY224" t="s">
        <v>358</v>
      </c>
      <c r="FZ224" t="s">
        <v>358</v>
      </c>
      <c r="GA224" t="s">
        <v>358</v>
      </c>
      <c r="GB224">
        <v>0</v>
      </c>
      <c r="GC224">
        <v>100</v>
      </c>
      <c r="GD224">
        <v>100</v>
      </c>
      <c r="GE224">
        <v>18</v>
      </c>
      <c r="GF224">
        <v>0.40570000000000001</v>
      </c>
      <c r="GG224">
        <v>5.6659111101770199</v>
      </c>
      <c r="GH224">
        <v>9.7043563482216103E-3</v>
      </c>
      <c r="GI224">
        <v>-6.1047874590071599E-7</v>
      </c>
      <c r="GJ224">
        <v>-2.0035481135848299E-10</v>
      </c>
      <c r="GK224">
        <v>-3.5135532291547797E-2</v>
      </c>
      <c r="GL224">
        <v>-2.6720997246463701E-3</v>
      </c>
      <c r="GM224">
        <v>1.0346449865754101E-3</v>
      </c>
      <c r="GN224">
        <v>-8.7332016154656395E-6</v>
      </c>
      <c r="GO224">
        <v>13</v>
      </c>
      <c r="GP224">
        <v>1798</v>
      </c>
      <c r="GQ224">
        <v>1</v>
      </c>
      <c r="GR224">
        <v>47</v>
      </c>
      <c r="GS224">
        <v>1518.9</v>
      </c>
      <c r="GT224">
        <v>12894.8</v>
      </c>
      <c r="GU224">
        <v>3.6791999999999998</v>
      </c>
      <c r="GV224">
        <v>2.5903299999999998</v>
      </c>
      <c r="GW224">
        <v>2.2485400000000002</v>
      </c>
      <c r="GX224">
        <v>2.7221700000000002</v>
      </c>
      <c r="GY224">
        <v>1.9958499999999999</v>
      </c>
      <c r="GZ224">
        <v>2.3706100000000001</v>
      </c>
      <c r="HA224">
        <v>38.305599999999998</v>
      </c>
      <c r="HB224">
        <v>15.3666</v>
      </c>
      <c r="HC224">
        <v>18</v>
      </c>
      <c r="HD224">
        <v>442.28399999999999</v>
      </c>
      <c r="HE224">
        <v>669.98099999999999</v>
      </c>
      <c r="HF224">
        <v>23.002500000000001</v>
      </c>
      <c r="HG224">
        <v>29.178599999999999</v>
      </c>
      <c r="HH224">
        <v>30.000800000000002</v>
      </c>
      <c r="HI224">
        <v>28.971299999999999</v>
      </c>
      <c r="HJ224">
        <v>28.8735</v>
      </c>
      <c r="HK224">
        <v>73.655699999999996</v>
      </c>
      <c r="HL224">
        <v>30.055399999999999</v>
      </c>
      <c r="HM224">
        <v>0</v>
      </c>
      <c r="HN224">
        <v>23</v>
      </c>
      <c r="HO224">
        <v>1557.2</v>
      </c>
      <c r="HP224">
        <v>21.911300000000001</v>
      </c>
      <c r="HQ224">
        <v>102.401</v>
      </c>
      <c r="HR224">
        <v>103.398</v>
      </c>
    </row>
    <row r="225" spans="1:226" x14ac:dyDescent="0.2">
      <c r="A225">
        <v>231</v>
      </c>
      <c r="B225">
        <v>1656172908.5</v>
      </c>
      <c r="C225">
        <v>3604.5</v>
      </c>
      <c r="D225" t="s">
        <v>778</v>
      </c>
      <c r="E225" t="s">
        <v>779</v>
      </c>
      <c r="F225">
        <v>5</v>
      </c>
      <c r="G225" t="s">
        <v>596</v>
      </c>
      <c r="H225" t="s">
        <v>352</v>
      </c>
      <c r="I225">
        <v>1656172901</v>
      </c>
      <c r="J225">
        <f t="shared" si="102"/>
        <v>3.6226118978499346E-3</v>
      </c>
      <c r="K225">
        <f t="shared" si="103"/>
        <v>3.6226118978499344</v>
      </c>
      <c r="L225">
        <f t="shared" si="104"/>
        <v>23.176492647414371</v>
      </c>
      <c r="M225">
        <f t="shared" si="105"/>
        <v>1483.31851851852</v>
      </c>
      <c r="N225">
        <f t="shared" si="106"/>
        <v>1114.939342666521</v>
      </c>
      <c r="O225">
        <f t="shared" si="107"/>
        <v>85.228245737498426</v>
      </c>
      <c r="P225">
        <f t="shared" si="108"/>
        <v>113.38790404590738</v>
      </c>
      <c r="Q225">
        <f t="shared" si="109"/>
        <v>0.12377538438064604</v>
      </c>
      <c r="R225">
        <f t="shared" si="110"/>
        <v>2.6650842093585982</v>
      </c>
      <c r="S225">
        <f t="shared" si="111"/>
        <v>0.12066821782661773</v>
      </c>
      <c r="T225">
        <f t="shared" si="112"/>
        <v>7.5690306065026136E-2</v>
      </c>
      <c r="U225">
        <f t="shared" si="113"/>
        <v>321.5150641111108</v>
      </c>
      <c r="V225">
        <f t="shared" si="114"/>
        <v>29.496317466827279</v>
      </c>
      <c r="W225">
        <f t="shared" si="115"/>
        <v>29.496317466827279</v>
      </c>
      <c r="X225">
        <f t="shared" si="116"/>
        <v>4.1387331786577013</v>
      </c>
      <c r="Y225">
        <f t="shared" si="117"/>
        <v>49.655424228935615</v>
      </c>
      <c r="Z225">
        <f t="shared" si="118"/>
        <v>1.9350174577904984</v>
      </c>
      <c r="AA225">
        <f t="shared" si="119"/>
        <v>3.8968903958389891</v>
      </c>
      <c r="AB225">
        <f t="shared" si="120"/>
        <v>2.2037157208672031</v>
      </c>
      <c r="AC225">
        <f t="shared" si="121"/>
        <v>-159.7571846951821</v>
      </c>
      <c r="AD225">
        <f t="shared" si="122"/>
        <v>-149.47655936834698</v>
      </c>
      <c r="AE225">
        <f t="shared" si="123"/>
        <v>-12.345041845933014</v>
      </c>
      <c r="AF225">
        <f t="shared" si="124"/>
        <v>-6.3721798351281222E-2</v>
      </c>
      <c r="AG225">
        <f t="shared" si="125"/>
        <v>46.366156515696289</v>
      </c>
      <c r="AH225">
        <f t="shared" si="126"/>
        <v>3.6006658887898686</v>
      </c>
      <c r="AI225">
        <f t="shared" si="127"/>
        <v>23.176492647414371</v>
      </c>
      <c r="AJ225">
        <v>1583.1923621343501</v>
      </c>
      <c r="AK225">
        <v>1545.85006060606</v>
      </c>
      <c r="AL225">
        <v>3.46544946691863</v>
      </c>
      <c r="AM225">
        <v>66.908545016606197</v>
      </c>
      <c r="AN225">
        <f t="shared" si="128"/>
        <v>3.6226118978499344</v>
      </c>
      <c r="AO225">
        <v>21.881155566230799</v>
      </c>
      <c r="AP225">
        <v>25.3390121212121</v>
      </c>
      <c r="AQ225">
        <v>5.5676775462575598E-4</v>
      </c>
      <c r="AR225">
        <v>77.415575398993695</v>
      </c>
      <c r="AS225">
        <v>2</v>
      </c>
      <c r="AT225">
        <v>0</v>
      </c>
      <c r="AU225">
        <f t="shared" si="129"/>
        <v>1</v>
      </c>
      <c r="AV225">
        <f t="shared" si="130"/>
        <v>0</v>
      </c>
      <c r="AW225">
        <f t="shared" si="131"/>
        <v>40176.145193942866</v>
      </c>
      <c r="AX225">
        <f t="shared" si="132"/>
        <v>1999.99185185185</v>
      </c>
      <c r="AY225">
        <f t="shared" si="133"/>
        <v>1681.1933444444426</v>
      </c>
      <c r="AZ225">
        <f t="shared" si="134"/>
        <v>0.8406000968892835</v>
      </c>
      <c r="BA225">
        <f t="shared" si="135"/>
        <v>0.16075818699631739</v>
      </c>
      <c r="BB225">
        <v>4.9000000000000004</v>
      </c>
      <c r="BC225">
        <v>0.5</v>
      </c>
      <c r="BD225" t="s">
        <v>353</v>
      </c>
      <c r="BE225">
        <v>2</v>
      </c>
      <c r="BF225" t="b">
        <v>1</v>
      </c>
      <c r="BG225">
        <v>1656172901</v>
      </c>
      <c r="BH225">
        <v>1483.31851851852</v>
      </c>
      <c r="BI225">
        <v>1533.99555555556</v>
      </c>
      <c r="BJ225">
        <v>25.3135222222222</v>
      </c>
      <c r="BK225">
        <v>21.8739148148148</v>
      </c>
      <c r="BL225">
        <v>1465.3744444444401</v>
      </c>
      <c r="BM225">
        <v>24.908270370370399</v>
      </c>
      <c r="BN225">
        <v>499.95966666666698</v>
      </c>
      <c r="BO225">
        <v>76.3421037037037</v>
      </c>
      <c r="BP225">
        <v>9.9943388888888901E-2</v>
      </c>
      <c r="BQ225">
        <v>28.455974074074099</v>
      </c>
      <c r="BR225">
        <v>28.752629629629599</v>
      </c>
      <c r="BS225">
        <v>999.9</v>
      </c>
      <c r="BT225">
        <v>0</v>
      </c>
      <c r="BU225">
        <v>0</v>
      </c>
      <c r="BV225">
        <v>10000.9259259259</v>
      </c>
      <c r="BW225">
        <v>0</v>
      </c>
      <c r="BX225">
        <v>300.23866666666697</v>
      </c>
      <c r="BY225">
        <v>-50.677829629629599</v>
      </c>
      <c r="BZ225">
        <v>1521.8418518518499</v>
      </c>
      <c r="CA225">
        <v>1568.3007407407399</v>
      </c>
      <c r="CB225">
        <v>3.4396066666666698</v>
      </c>
      <c r="CC225">
        <v>1533.99555555556</v>
      </c>
      <c r="CD225">
        <v>21.8739148148148</v>
      </c>
      <c r="CE225">
        <v>1.93248888888889</v>
      </c>
      <c r="CF225">
        <v>1.66990222222222</v>
      </c>
      <c r="CG225">
        <v>16.901766666666699</v>
      </c>
      <c r="CH225">
        <v>14.6194333333333</v>
      </c>
      <c r="CI225">
        <v>1999.99185185185</v>
      </c>
      <c r="CJ225">
        <v>0.97999540740740698</v>
      </c>
      <c r="CK225">
        <v>2.0004711111111101E-2</v>
      </c>
      <c r="CL225">
        <v>0</v>
      </c>
      <c r="CM225">
        <v>2.2662296296296298</v>
      </c>
      <c r="CN225">
        <v>0</v>
      </c>
      <c r="CO225">
        <v>5069.7096296296304</v>
      </c>
      <c r="CP225">
        <v>17300.051851851898</v>
      </c>
      <c r="CQ225">
        <v>41.375</v>
      </c>
      <c r="CR225">
        <v>41.726666666666702</v>
      </c>
      <c r="CS225">
        <v>41.099333333333298</v>
      </c>
      <c r="CT225">
        <v>40.381888888888902</v>
      </c>
      <c r="CU225">
        <v>40.724333333333298</v>
      </c>
      <c r="CV225">
        <v>1959.98555555556</v>
      </c>
      <c r="CW225">
        <v>40.006296296296298</v>
      </c>
      <c r="CX225">
        <v>0</v>
      </c>
      <c r="CY225">
        <v>1656172908</v>
      </c>
      <c r="CZ225">
        <v>0</v>
      </c>
      <c r="DA225">
        <v>0</v>
      </c>
      <c r="DB225" t="s">
        <v>354</v>
      </c>
      <c r="DC225">
        <v>1656081770.5</v>
      </c>
      <c r="DD225">
        <v>1655399214.5999999</v>
      </c>
      <c r="DE225">
        <v>0</v>
      </c>
      <c r="DF225">
        <v>0.13400000000000001</v>
      </c>
      <c r="DG225">
        <v>-0.06</v>
      </c>
      <c r="DH225">
        <v>9.3309999999999995</v>
      </c>
      <c r="DI225">
        <v>0.51100000000000001</v>
      </c>
      <c r="DJ225">
        <v>421</v>
      </c>
      <c r="DK225">
        <v>25</v>
      </c>
      <c r="DL225">
        <v>1.93</v>
      </c>
      <c r="DM225">
        <v>0.15</v>
      </c>
      <c r="DN225">
        <v>-50.606999999999999</v>
      </c>
      <c r="DO225">
        <v>-1.5823108013938001</v>
      </c>
      <c r="DP225">
        <v>0.41272637365716602</v>
      </c>
      <c r="DQ225">
        <v>0</v>
      </c>
      <c r="DR225">
        <v>3.4396499999999999</v>
      </c>
      <c r="DS225">
        <v>4.4068013937291303E-2</v>
      </c>
      <c r="DT225">
        <v>1.1649244506017399E-2</v>
      </c>
      <c r="DU225">
        <v>1</v>
      </c>
      <c r="DV225">
        <v>1</v>
      </c>
      <c r="DW225">
        <v>2</v>
      </c>
      <c r="DX225" t="s">
        <v>355</v>
      </c>
      <c r="DY225">
        <v>2.9711500000000002</v>
      </c>
      <c r="DZ225">
        <v>2.7538999999999998</v>
      </c>
      <c r="EA225">
        <v>0.182086</v>
      </c>
      <c r="EB225">
        <v>0.18681900000000001</v>
      </c>
      <c r="EC225">
        <v>9.09277E-2</v>
      </c>
      <c r="ED225">
        <v>8.2736699999999996E-2</v>
      </c>
      <c r="EE225">
        <v>31860.9</v>
      </c>
      <c r="EF225">
        <v>34724.199999999997</v>
      </c>
      <c r="EG225">
        <v>35315.300000000003</v>
      </c>
      <c r="EH225">
        <v>38744.300000000003</v>
      </c>
      <c r="EI225">
        <v>45528</v>
      </c>
      <c r="EJ225">
        <v>51295.3</v>
      </c>
      <c r="EK225">
        <v>55199.199999999997</v>
      </c>
      <c r="EL225">
        <v>62102</v>
      </c>
      <c r="EM225">
        <v>1.8633999999999999</v>
      </c>
      <c r="EN225">
        <v>2.1873999999999998</v>
      </c>
      <c r="EO225">
        <v>-5.5134299999999997E-2</v>
      </c>
      <c r="EP225">
        <v>0</v>
      </c>
      <c r="EQ225">
        <v>29.672599999999999</v>
      </c>
      <c r="ER225">
        <v>999.9</v>
      </c>
      <c r="ES225">
        <v>48.735999999999997</v>
      </c>
      <c r="ET225">
        <v>32.186</v>
      </c>
      <c r="EU225">
        <v>30.807400000000001</v>
      </c>
      <c r="EV225">
        <v>53.886400000000002</v>
      </c>
      <c r="EW225">
        <v>39.122599999999998</v>
      </c>
      <c r="EX225">
        <v>2</v>
      </c>
      <c r="EY225">
        <v>0.15199199999999999</v>
      </c>
      <c r="EZ225">
        <v>1.9973000000000001</v>
      </c>
      <c r="FA225">
        <v>20.134399999999999</v>
      </c>
      <c r="FB225">
        <v>5.1981200000000003</v>
      </c>
      <c r="FC225">
        <v>12.0099</v>
      </c>
      <c r="FD225">
        <v>4.9756</v>
      </c>
      <c r="FE225">
        <v>3.294</v>
      </c>
      <c r="FF225">
        <v>9999</v>
      </c>
      <c r="FG225">
        <v>9999</v>
      </c>
      <c r="FH225">
        <v>9999</v>
      </c>
      <c r="FI225">
        <v>546.6</v>
      </c>
      <c r="FJ225">
        <v>1.8631</v>
      </c>
      <c r="FK225">
        <v>1.86798</v>
      </c>
      <c r="FL225">
        <v>1.86768</v>
      </c>
      <c r="FM225">
        <v>1.8689</v>
      </c>
      <c r="FN225">
        <v>1.8696600000000001</v>
      </c>
      <c r="FO225">
        <v>1.8656900000000001</v>
      </c>
      <c r="FP225">
        <v>1.86676</v>
      </c>
      <c r="FQ225">
        <v>1.8681300000000001</v>
      </c>
      <c r="FR225">
        <v>5</v>
      </c>
      <c r="FS225">
        <v>0</v>
      </c>
      <c r="FT225">
        <v>0</v>
      </c>
      <c r="FU225">
        <v>0</v>
      </c>
      <c r="FV225" t="s">
        <v>356</v>
      </c>
      <c r="FW225" t="s">
        <v>357</v>
      </c>
      <c r="FX225" t="s">
        <v>358</v>
      </c>
      <c r="FY225" t="s">
        <v>358</v>
      </c>
      <c r="FZ225" t="s">
        <v>358</v>
      </c>
      <c r="GA225" t="s">
        <v>358</v>
      </c>
      <c r="GB225">
        <v>0</v>
      </c>
      <c r="GC225">
        <v>100</v>
      </c>
      <c r="GD225">
        <v>100</v>
      </c>
      <c r="GE225">
        <v>18.11</v>
      </c>
      <c r="GF225">
        <v>0.40610000000000002</v>
      </c>
      <c r="GG225">
        <v>5.6659111101770199</v>
      </c>
      <c r="GH225">
        <v>9.7043563482216103E-3</v>
      </c>
      <c r="GI225">
        <v>-6.1047874590071599E-7</v>
      </c>
      <c r="GJ225">
        <v>-2.0035481135848299E-10</v>
      </c>
      <c r="GK225">
        <v>-3.5135532291547797E-2</v>
      </c>
      <c r="GL225">
        <v>-2.6720997246463701E-3</v>
      </c>
      <c r="GM225">
        <v>1.0346449865754101E-3</v>
      </c>
      <c r="GN225">
        <v>-8.7332016154656395E-6</v>
      </c>
      <c r="GO225">
        <v>13</v>
      </c>
      <c r="GP225">
        <v>1798</v>
      </c>
      <c r="GQ225">
        <v>1</v>
      </c>
      <c r="GR225">
        <v>47</v>
      </c>
      <c r="GS225">
        <v>1519</v>
      </c>
      <c r="GT225">
        <v>12894.9</v>
      </c>
      <c r="GU225">
        <v>3.7084999999999999</v>
      </c>
      <c r="GV225">
        <v>2.5952099999999998</v>
      </c>
      <c r="GW225">
        <v>2.2485400000000002</v>
      </c>
      <c r="GX225">
        <v>2.7209500000000002</v>
      </c>
      <c r="GY225">
        <v>1.9958499999999999</v>
      </c>
      <c r="GZ225">
        <v>2.34863</v>
      </c>
      <c r="HA225">
        <v>38.330100000000002</v>
      </c>
      <c r="HB225">
        <v>15.357900000000001</v>
      </c>
      <c r="HC225">
        <v>18</v>
      </c>
      <c r="HD225">
        <v>442.947</v>
      </c>
      <c r="HE225">
        <v>669.54700000000003</v>
      </c>
      <c r="HF225">
        <v>23.002500000000001</v>
      </c>
      <c r="HG225">
        <v>29.188600000000001</v>
      </c>
      <c r="HH225">
        <v>30.000800000000002</v>
      </c>
      <c r="HI225">
        <v>28.9788</v>
      </c>
      <c r="HJ225">
        <v>28.879899999999999</v>
      </c>
      <c r="HK225">
        <v>74.232399999999998</v>
      </c>
      <c r="HL225">
        <v>30.055399999999999</v>
      </c>
      <c r="HM225">
        <v>0</v>
      </c>
      <c r="HN225">
        <v>23</v>
      </c>
      <c r="HO225">
        <v>1577.34</v>
      </c>
      <c r="HP225">
        <v>21.9223</v>
      </c>
      <c r="HQ225">
        <v>102.399</v>
      </c>
      <c r="HR225">
        <v>103.39700000000001</v>
      </c>
    </row>
    <row r="226" spans="1:226" x14ac:dyDescent="0.2">
      <c r="A226">
        <v>232</v>
      </c>
      <c r="B226">
        <v>1656172913.5</v>
      </c>
      <c r="C226">
        <v>3609.5</v>
      </c>
      <c r="D226" t="s">
        <v>780</v>
      </c>
      <c r="E226" t="s">
        <v>781</v>
      </c>
      <c r="F226">
        <v>5</v>
      </c>
      <c r="G226" t="s">
        <v>596</v>
      </c>
      <c r="H226" t="s">
        <v>352</v>
      </c>
      <c r="I226">
        <v>1656172905.7142899</v>
      </c>
      <c r="J226">
        <f t="shared" si="102"/>
        <v>3.6506042994783631E-3</v>
      </c>
      <c r="K226">
        <f t="shared" si="103"/>
        <v>3.650604299478363</v>
      </c>
      <c r="L226">
        <f t="shared" si="104"/>
        <v>23.711672232132898</v>
      </c>
      <c r="M226">
        <f t="shared" si="105"/>
        <v>1498.95642857143</v>
      </c>
      <c r="N226">
        <f t="shared" si="106"/>
        <v>1125.3586417880047</v>
      </c>
      <c r="O226">
        <f t="shared" si="107"/>
        <v>86.024885600589315</v>
      </c>
      <c r="P226">
        <f t="shared" si="108"/>
        <v>114.58352075499178</v>
      </c>
      <c r="Q226">
        <f t="shared" si="109"/>
        <v>0.12478186711587012</v>
      </c>
      <c r="R226">
        <f t="shared" si="110"/>
        <v>2.6614754559065155</v>
      </c>
      <c r="S226">
        <f t="shared" si="111"/>
        <v>0.1216204931499742</v>
      </c>
      <c r="T226">
        <f t="shared" si="112"/>
        <v>7.6290174031934041E-2</v>
      </c>
      <c r="U226">
        <f t="shared" si="113"/>
        <v>321.517288714286</v>
      </c>
      <c r="V226">
        <f t="shared" si="114"/>
        <v>29.499853760605262</v>
      </c>
      <c r="W226">
        <f t="shared" si="115"/>
        <v>29.499853760605262</v>
      </c>
      <c r="X226">
        <f t="shared" si="116"/>
        <v>4.1395770546671491</v>
      </c>
      <c r="Y226">
        <f t="shared" si="117"/>
        <v>49.657630325731937</v>
      </c>
      <c r="Z226">
        <f t="shared" si="118"/>
        <v>1.9362477847604764</v>
      </c>
      <c r="AA226">
        <f t="shared" si="119"/>
        <v>3.8991948912172276</v>
      </c>
      <c r="AB226">
        <f t="shared" si="120"/>
        <v>2.2033292699066727</v>
      </c>
      <c r="AC226">
        <f t="shared" si="121"/>
        <v>-160.99164960699582</v>
      </c>
      <c r="AD226">
        <f t="shared" si="122"/>
        <v>-148.32146453407279</v>
      </c>
      <c r="AE226">
        <f t="shared" si="123"/>
        <v>-12.267088921551162</v>
      </c>
      <c r="AF226">
        <f t="shared" si="124"/>
        <v>-6.2914348333748649E-2</v>
      </c>
      <c r="AG226">
        <f t="shared" si="125"/>
        <v>46.61853419089077</v>
      </c>
      <c r="AH226">
        <f t="shared" si="126"/>
        <v>3.6080188384781064</v>
      </c>
      <c r="AI226">
        <f t="shared" si="127"/>
        <v>23.711672232132898</v>
      </c>
      <c r="AJ226">
        <v>1600.67702464226</v>
      </c>
      <c r="AK226">
        <v>1562.8296969697001</v>
      </c>
      <c r="AL226">
        <v>3.4585010714178601</v>
      </c>
      <c r="AM226">
        <v>66.908545016606197</v>
      </c>
      <c r="AN226">
        <f t="shared" si="128"/>
        <v>3.650604299478363</v>
      </c>
      <c r="AO226">
        <v>21.8889837850014</v>
      </c>
      <c r="AP226">
        <v>25.3450296969697</v>
      </c>
      <c r="AQ226">
        <v>6.55704785474223E-3</v>
      </c>
      <c r="AR226">
        <v>77.415575398993695</v>
      </c>
      <c r="AS226">
        <v>3</v>
      </c>
      <c r="AT226">
        <v>1</v>
      </c>
      <c r="AU226">
        <f t="shared" si="129"/>
        <v>1</v>
      </c>
      <c r="AV226">
        <f t="shared" si="130"/>
        <v>0</v>
      </c>
      <c r="AW226">
        <f t="shared" si="131"/>
        <v>40094.832551263593</v>
      </c>
      <c r="AX226">
        <f t="shared" si="132"/>
        <v>2000.0039285714299</v>
      </c>
      <c r="AY226">
        <f t="shared" si="133"/>
        <v>1681.2036428571441</v>
      </c>
      <c r="AZ226">
        <f t="shared" si="134"/>
        <v>0.8406001702496656</v>
      </c>
      <c r="BA226">
        <f t="shared" si="135"/>
        <v>0.1607583285818546</v>
      </c>
      <c r="BB226">
        <v>4.9000000000000004</v>
      </c>
      <c r="BC226">
        <v>0.5</v>
      </c>
      <c r="BD226" t="s">
        <v>353</v>
      </c>
      <c r="BE226">
        <v>2</v>
      </c>
      <c r="BF226" t="b">
        <v>1</v>
      </c>
      <c r="BG226">
        <v>1656172905.7142899</v>
      </c>
      <c r="BH226">
        <v>1498.95642857143</v>
      </c>
      <c r="BI226">
        <v>1549.9432142857099</v>
      </c>
      <c r="BJ226">
        <v>25.329567857142901</v>
      </c>
      <c r="BK226">
        <v>21.8832357142857</v>
      </c>
      <c r="BL226">
        <v>1480.9089285714299</v>
      </c>
      <c r="BM226">
        <v>24.9237964285714</v>
      </c>
      <c r="BN226">
        <v>499.99485714285697</v>
      </c>
      <c r="BO226">
        <v>76.342110714285695</v>
      </c>
      <c r="BP226">
        <v>0.10008504999999999</v>
      </c>
      <c r="BQ226">
        <v>28.466149999999999</v>
      </c>
      <c r="BR226">
        <v>28.768425000000001</v>
      </c>
      <c r="BS226">
        <v>999.9</v>
      </c>
      <c r="BT226">
        <v>0</v>
      </c>
      <c r="BU226">
        <v>0</v>
      </c>
      <c r="BV226">
        <v>9980.1785714285706</v>
      </c>
      <c r="BW226">
        <v>0</v>
      </c>
      <c r="BX226">
        <v>300.85085714285702</v>
      </c>
      <c r="BY226">
        <v>-50.987124999999999</v>
      </c>
      <c r="BZ226">
        <v>1537.9107142857099</v>
      </c>
      <c r="CA226">
        <v>1584.61964285714</v>
      </c>
      <c r="CB226">
        <v>3.4463235714285698</v>
      </c>
      <c r="CC226">
        <v>1549.9432142857099</v>
      </c>
      <c r="CD226">
        <v>21.8832357142857</v>
      </c>
      <c r="CE226">
        <v>1.9337132142857101</v>
      </c>
      <c r="CF226">
        <v>1.670615</v>
      </c>
      <c r="CG226">
        <v>16.911753571428601</v>
      </c>
      <c r="CH226">
        <v>14.6260285714286</v>
      </c>
      <c r="CI226">
        <v>2000.0039285714299</v>
      </c>
      <c r="CJ226">
        <v>0.97999328571428601</v>
      </c>
      <c r="CK226">
        <v>2.00068285714286E-2</v>
      </c>
      <c r="CL226">
        <v>0</v>
      </c>
      <c r="CM226">
        <v>2.2542285714285701</v>
      </c>
      <c r="CN226">
        <v>0</v>
      </c>
      <c r="CO226">
        <v>5068.8560714285704</v>
      </c>
      <c r="CP226">
        <v>17300.150000000001</v>
      </c>
      <c r="CQ226">
        <v>41.375</v>
      </c>
      <c r="CR226">
        <v>41.7455</v>
      </c>
      <c r="CS226">
        <v>41.118250000000003</v>
      </c>
      <c r="CT226">
        <v>40.401571428571401</v>
      </c>
      <c r="CU226">
        <v>40.7341785714286</v>
      </c>
      <c r="CV226">
        <v>1959.9925000000001</v>
      </c>
      <c r="CW226">
        <v>40.011428571428603</v>
      </c>
      <c r="CX226">
        <v>0</v>
      </c>
      <c r="CY226">
        <v>1656172912.8</v>
      </c>
      <c r="CZ226">
        <v>0</v>
      </c>
      <c r="DA226">
        <v>0</v>
      </c>
      <c r="DB226" t="s">
        <v>354</v>
      </c>
      <c r="DC226">
        <v>1656081770.5</v>
      </c>
      <c r="DD226">
        <v>1655399214.5999999</v>
      </c>
      <c r="DE226">
        <v>0</v>
      </c>
      <c r="DF226">
        <v>0.13400000000000001</v>
      </c>
      <c r="DG226">
        <v>-0.06</v>
      </c>
      <c r="DH226">
        <v>9.3309999999999995</v>
      </c>
      <c r="DI226">
        <v>0.51100000000000001</v>
      </c>
      <c r="DJ226">
        <v>421</v>
      </c>
      <c r="DK226">
        <v>25</v>
      </c>
      <c r="DL226">
        <v>1.93</v>
      </c>
      <c r="DM226">
        <v>0.15</v>
      </c>
      <c r="DN226">
        <v>-50.776415</v>
      </c>
      <c r="DO226">
        <v>-2.8166296435271398</v>
      </c>
      <c r="DP226">
        <v>0.428563459449123</v>
      </c>
      <c r="DQ226">
        <v>0</v>
      </c>
      <c r="DR226">
        <v>3.4416102500000001</v>
      </c>
      <c r="DS226">
        <v>7.1033808630391299E-2</v>
      </c>
      <c r="DT226">
        <v>1.04978970483378E-2</v>
      </c>
      <c r="DU226">
        <v>1</v>
      </c>
      <c r="DV226">
        <v>1</v>
      </c>
      <c r="DW226">
        <v>2</v>
      </c>
      <c r="DX226" t="s">
        <v>355</v>
      </c>
      <c r="DY226">
        <v>2.9712100000000001</v>
      </c>
      <c r="DZ226">
        <v>2.7534999999999998</v>
      </c>
      <c r="EA226">
        <v>0.183305</v>
      </c>
      <c r="EB226">
        <v>0.18809799999999999</v>
      </c>
      <c r="EC226">
        <v>9.0939999999999993E-2</v>
      </c>
      <c r="ED226">
        <v>8.2749299999999998E-2</v>
      </c>
      <c r="EE226">
        <v>31812.6</v>
      </c>
      <c r="EF226">
        <v>34668.9</v>
      </c>
      <c r="EG226">
        <v>35314.5</v>
      </c>
      <c r="EH226">
        <v>38743.599999999999</v>
      </c>
      <c r="EI226">
        <v>45526.5</v>
      </c>
      <c r="EJ226">
        <v>51293.1</v>
      </c>
      <c r="EK226">
        <v>55198.1</v>
      </c>
      <c r="EL226">
        <v>62100.1</v>
      </c>
      <c r="EM226">
        <v>1.8624000000000001</v>
      </c>
      <c r="EN226">
        <v>2.1869999999999998</v>
      </c>
      <c r="EO226">
        <v>-5.4687300000000001E-2</v>
      </c>
      <c r="EP226">
        <v>0</v>
      </c>
      <c r="EQ226">
        <v>29.689</v>
      </c>
      <c r="ER226">
        <v>999.9</v>
      </c>
      <c r="ES226">
        <v>48.735999999999997</v>
      </c>
      <c r="ET226">
        <v>32.206000000000003</v>
      </c>
      <c r="EU226">
        <v>30.841999999999999</v>
      </c>
      <c r="EV226">
        <v>54.256399999999999</v>
      </c>
      <c r="EW226">
        <v>39.122599999999998</v>
      </c>
      <c r="EX226">
        <v>2</v>
      </c>
      <c r="EY226">
        <v>0.152561</v>
      </c>
      <c r="EZ226">
        <v>2.00976</v>
      </c>
      <c r="FA226">
        <v>20.132400000000001</v>
      </c>
      <c r="FB226">
        <v>5.1969200000000004</v>
      </c>
      <c r="FC226">
        <v>12.0099</v>
      </c>
      <c r="FD226">
        <v>4.9748000000000001</v>
      </c>
      <c r="FE226">
        <v>3.294</v>
      </c>
      <c r="FF226">
        <v>9999</v>
      </c>
      <c r="FG226">
        <v>9999</v>
      </c>
      <c r="FH226">
        <v>9999</v>
      </c>
      <c r="FI226">
        <v>546.6</v>
      </c>
      <c r="FJ226">
        <v>1.8631</v>
      </c>
      <c r="FK226">
        <v>1.86798</v>
      </c>
      <c r="FL226">
        <v>1.86768</v>
      </c>
      <c r="FM226">
        <v>1.8689</v>
      </c>
      <c r="FN226">
        <v>1.8696600000000001</v>
      </c>
      <c r="FO226">
        <v>1.8656900000000001</v>
      </c>
      <c r="FP226">
        <v>1.86676</v>
      </c>
      <c r="FQ226">
        <v>1.8681300000000001</v>
      </c>
      <c r="FR226">
        <v>5</v>
      </c>
      <c r="FS226">
        <v>0</v>
      </c>
      <c r="FT226">
        <v>0</v>
      </c>
      <c r="FU226">
        <v>0</v>
      </c>
      <c r="FV226" t="s">
        <v>356</v>
      </c>
      <c r="FW226" t="s">
        <v>357</v>
      </c>
      <c r="FX226" t="s">
        <v>358</v>
      </c>
      <c r="FY226" t="s">
        <v>358</v>
      </c>
      <c r="FZ226" t="s">
        <v>358</v>
      </c>
      <c r="GA226" t="s">
        <v>358</v>
      </c>
      <c r="GB226">
        <v>0</v>
      </c>
      <c r="GC226">
        <v>100</v>
      </c>
      <c r="GD226">
        <v>100</v>
      </c>
      <c r="GE226">
        <v>18.22</v>
      </c>
      <c r="GF226">
        <v>0.40620000000000001</v>
      </c>
      <c r="GG226">
        <v>5.6659111101770199</v>
      </c>
      <c r="GH226">
        <v>9.7043563482216103E-3</v>
      </c>
      <c r="GI226">
        <v>-6.1047874590071599E-7</v>
      </c>
      <c r="GJ226">
        <v>-2.0035481135848299E-10</v>
      </c>
      <c r="GK226">
        <v>-3.5135532291547797E-2</v>
      </c>
      <c r="GL226">
        <v>-2.6720997246463701E-3</v>
      </c>
      <c r="GM226">
        <v>1.0346449865754101E-3</v>
      </c>
      <c r="GN226">
        <v>-8.7332016154656395E-6</v>
      </c>
      <c r="GO226">
        <v>13</v>
      </c>
      <c r="GP226">
        <v>1798</v>
      </c>
      <c r="GQ226">
        <v>1</v>
      </c>
      <c r="GR226">
        <v>47</v>
      </c>
      <c r="GS226">
        <v>1519</v>
      </c>
      <c r="GT226">
        <v>12895</v>
      </c>
      <c r="GU226">
        <v>3.7390099999999999</v>
      </c>
      <c r="GV226">
        <v>2.5903299999999998</v>
      </c>
      <c r="GW226">
        <v>2.2485400000000002</v>
      </c>
      <c r="GX226">
        <v>2.7209500000000002</v>
      </c>
      <c r="GY226">
        <v>1.9958499999999999</v>
      </c>
      <c r="GZ226">
        <v>2.32666</v>
      </c>
      <c r="HA226">
        <v>38.330100000000002</v>
      </c>
      <c r="HB226">
        <v>15.357900000000001</v>
      </c>
      <c r="HC226">
        <v>18</v>
      </c>
      <c r="HD226">
        <v>442.416</v>
      </c>
      <c r="HE226">
        <v>669.34</v>
      </c>
      <c r="HF226">
        <v>23.002500000000001</v>
      </c>
      <c r="HG226">
        <v>29.198599999999999</v>
      </c>
      <c r="HH226">
        <v>30.000800000000002</v>
      </c>
      <c r="HI226">
        <v>28.988700000000001</v>
      </c>
      <c r="HJ226">
        <v>28.890699999999999</v>
      </c>
      <c r="HK226">
        <v>74.846000000000004</v>
      </c>
      <c r="HL226">
        <v>30.055399999999999</v>
      </c>
      <c r="HM226">
        <v>0</v>
      </c>
      <c r="HN226">
        <v>23</v>
      </c>
      <c r="HO226">
        <v>1590.78</v>
      </c>
      <c r="HP226">
        <v>21.928699999999999</v>
      </c>
      <c r="HQ226">
        <v>102.39700000000001</v>
      </c>
      <c r="HR226">
        <v>103.39400000000001</v>
      </c>
    </row>
    <row r="227" spans="1:226" x14ac:dyDescent="0.2">
      <c r="A227">
        <v>233</v>
      </c>
      <c r="B227">
        <v>1656172918.5</v>
      </c>
      <c r="C227">
        <v>3614.5</v>
      </c>
      <c r="D227" t="s">
        <v>782</v>
      </c>
      <c r="E227" t="s">
        <v>783</v>
      </c>
      <c r="F227">
        <v>5</v>
      </c>
      <c r="G227" t="s">
        <v>596</v>
      </c>
      <c r="H227" t="s">
        <v>352</v>
      </c>
      <c r="I227">
        <v>1656172911</v>
      </c>
      <c r="J227">
        <f t="shared" si="102"/>
        <v>3.61252139204269E-3</v>
      </c>
      <c r="K227">
        <f t="shared" si="103"/>
        <v>3.61252139204269</v>
      </c>
      <c r="L227">
        <f t="shared" si="104"/>
        <v>23.424325590501311</v>
      </c>
      <c r="M227">
        <f t="shared" si="105"/>
        <v>1516.5862962962999</v>
      </c>
      <c r="N227">
        <f t="shared" si="106"/>
        <v>1141.897933798268</v>
      </c>
      <c r="O227">
        <f t="shared" si="107"/>
        <v>87.288909146244393</v>
      </c>
      <c r="P227">
        <f t="shared" si="108"/>
        <v>115.93081965698167</v>
      </c>
      <c r="Q227">
        <f t="shared" si="109"/>
        <v>0.12317902282887014</v>
      </c>
      <c r="R227">
        <f t="shared" si="110"/>
        <v>2.6636633527281206</v>
      </c>
      <c r="S227">
        <f t="shared" si="111"/>
        <v>0.1200997269319255</v>
      </c>
      <c r="T227">
        <f t="shared" si="112"/>
        <v>7.5332580329238119E-2</v>
      </c>
      <c r="U227">
        <f t="shared" si="113"/>
        <v>321.52072722222141</v>
      </c>
      <c r="V227">
        <f t="shared" si="114"/>
        <v>29.522075377479815</v>
      </c>
      <c r="W227">
        <f t="shared" si="115"/>
        <v>29.522075377479815</v>
      </c>
      <c r="X227">
        <f t="shared" si="116"/>
        <v>4.1448832968675866</v>
      </c>
      <c r="Y227">
        <f t="shared" si="117"/>
        <v>49.642512720310627</v>
      </c>
      <c r="Z227">
        <f t="shared" si="118"/>
        <v>1.937029201182207</v>
      </c>
      <c r="AA227">
        <f t="shared" si="119"/>
        <v>3.9019563979276479</v>
      </c>
      <c r="AB227">
        <f t="shared" si="120"/>
        <v>2.2078540956853798</v>
      </c>
      <c r="AC227">
        <f t="shared" si="121"/>
        <v>-159.31219338908264</v>
      </c>
      <c r="AD227">
        <f t="shared" si="122"/>
        <v>-149.88439388691862</v>
      </c>
      <c r="AE227">
        <f t="shared" si="123"/>
        <v>-12.388288295930442</v>
      </c>
      <c r="AF227">
        <f t="shared" si="124"/>
        <v>-6.4148349710308139E-2</v>
      </c>
      <c r="AG227">
        <f t="shared" si="125"/>
        <v>46.695475402512109</v>
      </c>
      <c r="AH227">
        <f t="shared" si="126"/>
        <v>3.6086003012590133</v>
      </c>
      <c r="AI227">
        <f t="shared" si="127"/>
        <v>23.424325590501311</v>
      </c>
      <c r="AJ227">
        <v>1617.75332498747</v>
      </c>
      <c r="AK227">
        <v>1580.1506666666701</v>
      </c>
      <c r="AL227">
        <v>3.4687070961347199</v>
      </c>
      <c r="AM227">
        <v>66.908545016606197</v>
      </c>
      <c r="AN227">
        <f t="shared" si="128"/>
        <v>3.61252139204269</v>
      </c>
      <c r="AO227">
        <v>21.896184273482302</v>
      </c>
      <c r="AP227">
        <v>25.352808484848499</v>
      </c>
      <c r="AQ227">
        <v>-1.24899192034992E-3</v>
      </c>
      <c r="AR227">
        <v>77.415575398993695</v>
      </c>
      <c r="AS227">
        <v>2</v>
      </c>
      <c r="AT227">
        <v>0</v>
      </c>
      <c r="AU227">
        <f t="shared" si="129"/>
        <v>1</v>
      </c>
      <c r="AV227">
        <f t="shared" si="130"/>
        <v>0</v>
      </c>
      <c r="AW227">
        <f t="shared" si="131"/>
        <v>40141.67956513691</v>
      </c>
      <c r="AX227">
        <f t="shared" si="132"/>
        <v>2000.0251851851799</v>
      </c>
      <c r="AY227">
        <f t="shared" si="133"/>
        <v>1681.2215222222178</v>
      </c>
      <c r="AZ227">
        <f t="shared" si="134"/>
        <v>0.84060017577556434</v>
      </c>
      <c r="BA227">
        <f t="shared" si="135"/>
        <v>0.16075833924683913</v>
      </c>
      <c r="BB227">
        <v>4.9000000000000004</v>
      </c>
      <c r="BC227">
        <v>0.5</v>
      </c>
      <c r="BD227" t="s">
        <v>353</v>
      </c>
      <c r="BE227">
        <v>2</v>
      </c>
      <c r="BF227" t="b">
        <v>1</v>
      </c>
      <c r="BG227">
        <v>1656172911</v>
      </c>
      <c r="BH227">
        <v>1516.5862962962999</v>
      </c>
      <c r="BI227">
        <v>1567.71444444444</v>
      </c>
      <c r="BJ227">
        <v>25.339870370370399</v>
      </c>
      <c r="BK227">
        <v>21.8928333333333</v>
      </c>
      <c r="BL227">
        <v>1498.4240740740699</v>
      </c>
      <c r="BM227">
        <v>24.933777777777799</v>
      </c>
      <c r="BN227">
        <v>499.96788888888898</v>
      </c>
      <c r="BO227">
        <v>76.341933333333301</v>
      </c>
      <c r="BP227">
        <v>0.10002050740740701</v>
      </c>
      <c r="BQ227">
        <v>28.478337037037001</v>
      </c>
      <c r="BR227">
        <v>28.784077777777799</v>
      </c>
      <c r="BS227">
        <v>999.9</v>
      </c>
      <c r="BT227">
        <v>0</v>
      </c>
      <c r="BU227">
        <v>0</v>
      </c>
      <c r="BV227">
        <v>9992.7777777777792</v>
      </c>
      <c r="BW227">
        <v>0</v>
      </c>
      <c r="BX227">
        <v>301.55962962963002</v>
      </c>
      <c r="BY227">
        <v>-51.127462962963001</v>
      </c>
      <c r="BZ227">
        <v>1556.0148148148101</v>
      </c>
      <c r="CA227">
        <v>1602.8033333333301</v>
      </c>
      <c r="CB227">
        <v>3.4470322222222198</v>
      </c>
      <c r="CC227">
        <v>1567.71444444444</v>
      </c>
      <c r="CD227">
        <v>21.8928333333333</v>
      </c>
      <c r="CE227">
        <v>1.9344951851851899</v>
      </c>
      <c r="CF227">
        <v>1.6713433333333301</v>
      </c>
      <c r="CG227">
        <v>16.9181296296296</v>
      </c>
      <c r="CH227">
        <v>14.632785185185201</v>
      </c>
      <c r="CI227">
        <v>2000.0251851851799</v>
      </c>
      <c r="CJ227">
        <v>0.97999344444444403</v>
      </c>
      <c r="CK227">
        <v>2.0006659259259301E-2</v>
      </c>
      <c r="CL227">
        <v>0</v>
      </c>
      <c r="CM227">
        <v>2.3329814814814802</v>
      </c>
      <c r="CN227">
        <v>0</v>
      </c>
      <c r="CO227">
        <v>5067.9788888888897</v>
      </c>
      <c r="CP227">
        <v>17300.337037036999</v>
      </c>
      <c r="CQ227">
        <v>41.386481481481503</v>
      </c>
      <c r="CR227">
        <v>41.75</v>
      </c>
      <c r="CS227">
        <v>41.125</v>
      </c>
      <c r="CT227">
        <v>40.423222222222201</v>
      </c>
      <c r="CU227">
        <v>40.738222222222198</v>
      </c>
      <c r="CV227">
        <v>1960.01296296296</v>
      </c>
      <c r="CW227">
        <v>40.012222222222199</v>
      </c>
      <c r="CX227">
        <v>0</v>
      </c>
      <c r="CY227">
        <v>1656172918.2</v>
      </c>
      <c r="CZ227">
        <v>0</v>
      </c>
      <c r="DA227">
        <v>0</v>
      </c>
      <c r="DB227" t="s">
        <v>354</v>
      </c>
      <c r="DC227">
        <v>1656081770.5</v>
      </c>
      <c r="DD227">
        <v>1655399214.5999999</v>
      </c>
      <c r="DE227">
        <v>0</v>
      </c>
      <c r="DF227">
        <v>0.13400000000000001</v>
      </c>
      <c r="DG227">
        <v>-0.06</v>
      </c>
      <c r="DH227">
        <v>9.3309999999999995</v>
      </c>
      <c r="DI227">
        <v>0.51100000000000001</v>
      </c>
      <c r="DJ227">
        <v>421</v>
      </c>
      <c r="DK227">
        <v>25</v>
      </c>
      <c r="DL227">
        <v>1.93</v>
      </c>
      <c r="DM227">
        <v>0.15</v>
      </c>
      <c r="DN227">
        <v>-51.026452499999998</v>
      </c>
      <c r="DO227">
        <v>-2.0571208255159799</v>
      </c>
      <c r="DP227">
        <v>0.39182240172525901</v>
      </c>
      <c r="DQ227">
        <v>0</v>
      </c>
      <c r="DR227">
        <v>3.4465987500000002</v>
      </c>
      <c r="DS227">
        <v>8.9370731707321596E-3</v>
      </c>
      <c r="DT227">
        <v>4.3635193293372603E-3</v>
      </c>
      <c r="DU227">
        <v>1</v>
      </c>
      <c r="DV227">
        <v>1</v>
      </c>
      <c r="DW227">
        <v>2</v>
      </c>
      <c r="DX227" t="s">
        <v>355</v>
      </c>
      <c r="DY227">
        <v>2.9716200000000002</v>
      </c>
      <c r="DZ227">
        <v>2.7539500000000001</v>
      </c>
      <c r="EA227">
        <v>0.18451500000000001</v>
      </c>
      <c r="EB227">
        <v>0.18923400000000001</v>
      </c>
      <c r="EC227">
        <v>9.0962100000000004E-2</v>
      </c>
      <c r="ED227">
        <v>8.2777799999999999E-2</v>
      </c>
      <c r="EE227">
        <v>31765.1</v>
      </c>
      <c r="EF227">
        <v>34619.300000000003</v>
      </c>
      <c r="EG227">
        <v>35314.199999999997</v>
      </c>
      <c r="EH227">
        <v>38742.5</v>
      </c>
      <c r="EI227">
        <v>45525.3</v>
      </c>
      <c r="EJ227">
        <v>51291</v>
      </c>
      <c r="EK227">
        <v>55197.9</v>
      </c>
      <c r="EL227">
        <v>62099.5</v>
      </c>
      <c r="EM227">
        <v>1.863</v>
      </c>
      <c r="EN227">
        <v>2.1867999999999999</v>
      </c>
      <c r="EO227">
        <v>-5.3942200000000003E-2</v>
      </c>
      <c r="EP227">
        <v>0</v>
      </c>
      <c r="EQ227">
        <v>29.7059</v>
      </c>
      <c r="ER227">
        <v>999.9</v>
      </c>
      <c r="ES227">
        <v>48.712000000000003</v>
      </c>
      <c r="ET227">
        <v>32.226999999999997</v>
      </c>
      <c r="EU227">
        <v>30.863199999999999</v>
      </c>
      <c r="EV227">
        <v>54.086399999999998</v>
      </c>
      <c r="EW227">
        <v>39.1907</v>
      </c>
      <c r="EX227">
        <v>2</v>
      </c>
      <c r="EY227">
        <v>0.153333</v>
      </c>
      <c r="EZ227">
        <v>2.0247099999999998</v>
      </c>
      <c r="FA227">
        <v>20.1328</v>
      </c>
      <c r="FB227">
        <v>5.1993200000000002</v>
      </c>
      <c r="FC227">
        <v>12.0099</v>
      </c>
      <c r="FD227">
        <v>4.976</v>
      </c>
      <c r="FE227">
        <v>3.294</v>
      </c>
      <c r="FF227">
        <v>9999</v>
      </c>
      <c r="FG227">
        <v>9999</v>
      </c>
      <c r="FH227">
        <v>9999</v>
      </c>
      <c r="FI227">
        <v>546.6</v>
      </c>
      <c r="FJ227">
        <v>1.8631</v>
      </c>
      <c r="FK227">
        <v>1.86795</v>
      </c>
      <c r="FL227">
        <v>1.86768</v>
      </c>
      <c r="FM227">
        <v>1.8689</v>
      </c>
      <c r="FN227">
        <v>1.8696600000000001</v>
      </c>
      <c r="FO227">
        <v>1.8656900000000001</v>
      </c>
      <c r="FP227">
        <v>1.86676</v>
      </c>
      <c r="FQ227">
        <v>1.8681300000000001</v>
      </c>
      <c r="FR227">
        <v>5</v>
      </c>
      <c r="FS227">
        <v>0</v>
      </c>
      <c r="FT227">
        <v>0</v>
      </c>
      <c r="FU227">
        <v>0</v>
      </c>
      <c r="FV227" t="s">
        <v>356</v>
      </c>
      <c r="FW227" t="s">
        <v>357</v>
      </c>
      <c r="FX227" t="s">
        <v>358</v>
      </c>
      <c r="FY227" t="s">
        <v>358</v>
      </c>
      <c r="FZ227" t="s">
        <v>358</v>
      </c>
      <c r="GA227" t="s">
        <v>358</v>
      </c>
      <c r="GB227">
        <v>0</v>
      </c>
      <c r="GC227">
        <v>100</v>
      </c>
      <c r="GD227">
        <v>100</v>
      </c>
      <c r="GE227">
        <v>18.329999999999998</v>
      </c>
      <c r="GF227">
        <v>0.40660000000000002</v>
      </c>
      <c r="GG227">
        <v>5.6659111101770199</v>
      </c>
      <c r="GH227">
        <v>9.7043563482216103E-3</v>
      </c>
      <c r="GI227">
        <v>-6.1047874590071599E-7</v>
      </c>
      <c r="GJ227">
        <v>-2.0035481135848299E-10</v>
      </c>
      <c r="GK227">
        <v>-3.5135532291547797E-2</v>
      </c>
      <c r="GL227">
        <v>-2.6720997246463701E-3</v>
      </c>
      <c r="GM227">
        <v>1.0346449865754101E-3</v>
      </c>
      <c r="GN227">
        <v>-8.7332016154656395E-6</v>
      </c>
      <c r="GO227">
        <v>13</v>
      </c>
      <c r="GP227">
        <v>1798</v>
      </c>
      <c r="GQ227">
        <v>1</v>
      </c>
      <c r="GR227">
        <v>47</v>
      </c>
      <c r="GS227">
        <v>1519.1</v>
      </c>
      <c r="GT227">
        <v>12895.1</v>
      </c>
      <c r="GU227">
        <v>3.76831</v>
      </c>
      <c r="GV227">
        <v>2.5903299999999998</v>
      </c>
      <c r="GW227">
        <v>2.2485400000000002</v>
      </c>
      <c r="GX227">
        <v>2.7209500000000002</v>
      </c>
      <c r="GY227">
        <v>1.9958499999999999</v>
      </c>
      <c r="GZ227">
        <v>2.3315399999999999</v>
      </c>
      <c r="HA227">
        <v>38.354500000000002</v>
      </c>
      <c r="HB227">
        <v>15.3666</v>
      </c>
      <c r="HC227">
        <v>18</v>
      </c>
      <c r="HD227">
        <v>442.85500000000002</v>
      </c>
      <c r="HE227">
        <v>669.28200000000004</v>
      </c>
      <c r="HF227">
        <v>23.003</v>
      </c>
      <c r="HG227">
        <v>29.208600000000001</v>
      </c>
      <c r="HH227">
        <v>30.000800000000002</v>
      </c>
      <c r="HI227">
        <v>28.9986</v>
      </c>
      <c r="HJ227">
        <v>28.9</v>
      </c>
      <c r="HK227">
        <v>75.409400000000005</v>
      </c>
      <c r="HL227">
        <v>30.055399999999999</v>
      </c>
      <c r="HM227">
        <v>0</v>
      </c>
      <c r="HN227">
        <v>23</v>
      </c>
      <c r="HO227">
        <v>1610.98</v>
      </c>
      <c r="HP227">
        <v>22.043800000000001</v>
      </c>
      <c r="HQ227">
        <v>102.39700000000001</v>
      </c>
      <c r="HR227">
        <v>103.392</v>
      </c>
    </row>
    <row r="228" spans="1:226" x14ac:dyDescent="0.2">
      <c r="A228">
        <v>234</v>
      </c>
      <c r="B228">
        <v>1656172923.5</v>
      </c>
      <c r="C228">
        <v>3619.5</v>
      </c>
      <c r="D228" t="s">
        <v>784</v>
      </c>
      <c r="E228" t="s">
        <v>785</v>
      </c>
      <c r="F228">
        <v>5</v>
      </c>
      <c r="G228" t="s">
        <v>596</v>
      </c>
      <c r="H228" t="s">
        <v>352</v>
      </c>
      <c r="I228">
        <v>1656172915.7142899</v>
      </c>
      <c r="J228">
        <f t="shared" si="102"/>
        <v>3.6165257510849618E-3</v>
      </c>
      <c r="K228">
        <f t="shared" si="103"/>
        <v>3.616525751084962</v>
      </c>
      <c r="L228">
        <f t="shared" si="104"/>
        <v>23.733453920492959</v>
      </c>
      <c r="M228">
        <f t="shared" si="105"/>
        <v>1532.33714285714</v>
      </c>
      <c r="N228">
        <f t="shared" si="106"/>
        <v>1152.8495141009441</v>
      </c>
      <c r="O228">
        <f t="shared" si="107"/>
        <v>88.125321552944669</v>
      </c>
      <c r="P228">
        <f t="shared" si="108"/>
        <v>117.13385120096603</v>
      </c>
      <c r="Q228">
        <f t="shared" si="109"/>
        <v>0.12318415902313715</v>
      </c>
      <c r="R228">
        <f t="shared" si="110"/>
        <v>2.6637872959079605</v>
      </c>
      <c r="S228">
        <f t="shared" si="111"/>
        <v>0.12010474921359546</v>
      </c>
      <c r="T228">
        <f t="shared" si="112"/>
        <v>7.5335729282862751E-2</v>
      </c>
      <c r="U228">
        <f t="shared" si="113"/>
        <v>321.51852707142882</v>
      </c>
      <c r="V228">
        <f t="shared" si="114"/>
        <v>29.534025555261064</v>
      </c>
      <c r="W228">
        <f t="shared" si="115"/>
        <v>29.534025555261064</v>
      </c>
      <c r="X228">
        <f t="shared" si="116"/>
        <v>4.147739299693125</v>
      </c>
      <c r="Y228">
        <f t="shared" si="117"/>
        <v>49.619245657113446</v>
      </c>
      <c r="Z228">
        <f t="shared" si="118"/>
        <v>1.9376014435596995</v>
      </c>
      <c r="AA228">
        <f t="shared" si="119"/>
        <v>3.904939339362818</v>
      </c>
      <c r="AB228">
        <f t="shared" si="120"/>
        <v>2.2101378561334255</v>
      </c>
      <c r="AC228">
        <f t="shared" si="121"/>
        <v>-159.48878562284682</v>
      </c>
      <c r="AD228">
        <f t="shared" si="122"/>
        <v>-149.71822575665388</v>
      </c>
      <c r="AE228">
        <f t="shared" si="123"/>
        <v>-12.375521338022295</v>
      </c>
      <c r="AF228">
        <f t="shared" si="124"/>
        <v>-6.4005646094159374E-2</v>
      </c>
      <c r="AG228">
        <f t="shared" si="125"/>
        <v>46.87743933114325</v>
      </c>
      <c r="AH228">
        <f t="shared" si="126"/>
        <v>3.5948553231343223</v>
      </c>
      <c r="AI228">
        <f t="shared" si="127"/>
        <v>23.733453920492959</v>
      </c>
      <c r="AJ228">
        <v>1635.0046207206201</v>
      </c>
      <c r="AK228">
        <v>1597.2089090909101</v>
      </c>
      <c r="AL228">
        <v>3.44091139757312</v>
      </c>
      <c r="AM228">
        <v>66.908545016606197</v>
      </c>
      <c r="AN228">
        <f t="shared" si="128"/>
        <v>3.616525751084962</v>
      </c>
      <c r="AO228">
        <v>21.9067434943181</v>
      </c>
      <c r="AP228">
        <v>25.360256363636399</v>
      </c>
      <c r="AQ228">
        <v>1.5407113457619799E-4</v>
      </c>
      <c r="AR228">
        <v>77.415575398993695</v>
      </c>
      <c r="AS228">
        <v>2</v>
      </c>
      <c r="AT228">
        <v>0</v>
      </c>
      <c r="AU228">
        <f t="shared" si="129"/>
        <v>1</v>
      </c>
      <c r="AV228">
        <f t="shared" si="130"/>
        <v>0</v>
      </c>
      <c r="AW228">
        <f t="shared" si="131"/>
        <v>40142.660664010808</v>
      </c>
      <c r="AX228">
        <f t="shared" si="132"/>
        <v>2000.0114285714301</v>
      </c>
      <c r="AY228">
        <f t="shared" si="133"/>
        <v>1681.2099642857156</v>
      </c>
      <c r="AZ228">
        <f t="shared" si="134"/>
        <v>0.84060017871326453</v>
      </c>
      <c r="BA228">
        <f t="shared" si="135"/>
        <v>0.16075834491660049</v>
      </c>
      <c r="BB228">
        <v>4.9000000000000004</v>
      </c>
      <c r="BC228">
        <v>0.5</v>
      </c>
      <c r="BD228" t="s">
        <v>353</v>
      </c>
      <c r="BE228">
        <v>2</v>
      </c>
      <c r="BF228" t="b">
        <v>1</v>
      </c>
      <c r="BG228">
        <v>1656172915.7142899</v>
      </c>
      <c r="BH228">
        <v>1532.33714285714</v>
      </c>
      <c r="BI228">
        <v>1583.6742857142899</v>
      </c>
      <c r="BJ228">
        <v>25.347571428571399</v>
      </c>
      <c r="BK228">
        <v>21.913985714285701</v>
      </c>
      <c r="BL228">
        <v>1514.0717857142899</v>
      </c>
      <c r="BM228">
        <v>24.941228571428599</v>
      </c>
      <c r="BN228">
        <v>500.01078571428599</v>
      </c>
      <c r="BO228">
        <v>76.341314285714304</v>
      </c>
      <c r="BP228">
        <v>9.9990910714285702E-2</v>
      </c>
      <c r="BQ228">
        <v>28.491492857142902</v>
      </c>
      <c r="BR228">
        <v>28.804235714285699</v>
      </c>
      <c r="BS228">
        <v>999.9</v>
      </c>
      <c r="BT228">
        <v>0</v>
      </c>
      <c r="BU228">
        <v>0</v>
      </c>
      <c r="BV228">
        <v>9993.5714285714294</v>
      </c>
      <c r="BW228">
        <v>0</v>
      </c>
      <c r="BX228">
        <v>302.10182142857099</v>
      </c>
      <c r="BY228">
        <v>-51.337039285714297</v>
      </c>
      <c r="BZ228">
        <v>1572.18678571429</v>
      </c>
      <c r="CA228">
        <v>1619.15571428571</v>
      </c>
      <c r="CB228">
        <v>3.4335821428571398</v>
      </c>
      <c r="CC228">
        <v>1583.6742857142899</v>
      </c>
      <c r="CD228">
        <v>21.913985714285701</v>
      </c>
      <c r="CE228">
        <v>1.93506714285714</v>
      </c>
      <c r="CF228">
        <v>1.6729432142857099</v>
      </c>
      <c r="CG228">
        <v>16.922792857142898</v>
      </c>
      <c r="CH228">
        <v>14.647600000000001</v>
      </c>
      <c r="CI228">
        <v>2000.0114285714301</v>
      </c>
      <c r="CJ228">
        <v>0.97999349999999996</v>
      </c>
      <c r="CK228">
        <v>2.0006599999999999E-2</v>
      </c>
      <c r="CL228">
        <v>0</v>
      </c>
      <c r="CM228">
        <v>2.3183500000000001</v>
      </c>
      <c r="CN228">
        <v>0</v>
      </c>
      <c r="CO228">
        <v>5067.5060714285701</v>
      </c>
      <c r="CP228">
        <v>17300.2214285714</v>
      </c>
      <c r="CQ228">
        <v>41.405999999999999</v>
      </c>
      <c r="CR228">
        <v>41.754428571428598</v>
      </c>
      <c r="CS228">
        <v>41.129428571428598</v>
      </c>
      <c r="CT228">
        <v>40.446035714285699</v>
      </c>
      <c r="CU228">
        <v>40.7476428571429</v>
      </c>
      <c r="CV228">
        <v>1959.99928571429</v>
      </c>
      <c r="CW228">
        <v>40.012142857142898</v>
      </c>
      <c r="CX228">
        <v>0</v>
      </c>
      <c r="CY228">
        <v>1656172923</v>
      </c>
      <c r="CZ228">
        <v>0</v>
      </c>
      <c r="DA228">
        <v>0</v>
      </c>
      <c r="DB228" t="s">
        <v>354</v>
      </c>
      <c r="DC228">
        <v>1656081770.5</v>
      </c>
      <c r="DD228">
        <v>1655399214.5999999</v>
      </c>
      <c r="DE228">
        <v>0</v>
      </c>
      <c r="DF228">
        <v>0.13400000000000001</v>
      </c>
      <c r="DG228">
        <v>-0.06</v>
      </c>
      <c r="DH228">
        <v>9.3309999999999995</v>
      </c>
      <c r="DI228">
        <v>0.51100000000000001</v>
      </c>
      <c r="DJ228">
        <v>421</v>
      </c>
      <c r="DK228">
        <v>25</v>
      </c>
      <c r="DL228">
        <v>1.93</v>
      </c>
      <c r="DM228">
        <v>0.15</v>
      </c>
      <c r="DN228">
        <v>-51.152205000000002</v>
      </c>
      <c r="DO228">
        <v>-1.8682491557222201</v>
      </c>
      <c r="DP228">
        <v>0.39685658363570098</v>
      </c>
      <c r="DQ228">
        <v>0</v>
      </c>
      <c r="DR228">
        <v>3.4434255</v>
      </c>
      <c r="DS228">
        <v>-7.4580112570360305E-2</v>
      </c>
      <c r="DT228">
        <v>1.6048925034095E-2</v>
      </c>
      <c r="DU228">
        <v>1</v>
      </c>
      <c r="DV228">
        <v>1</v>
      </c>
      <c r="DW228">
        <v>2</v>
      </c>
      <c r="DX228" t="s">
        <v>355</v>
      </c>
      <c r="DY228">
        <v>2.97045</v>
      </c>
      <c r="DZ228">
        <v>2.7538900000000002</v>
      </c>
      <c r="EA228">
        <v>0.185724</v>
      </c>
      <c r="EB228">
        <v>0.19043099999999999</v>
      </c>
      <c r="EC228">
        <v>9.0999800000000006E-2</v>
      </c>
      <c r="ED228">
        <v>8.3100800000000002E-2</v>
      </c>
      <c r="EE228">
        <v>31717.200000000001</v>
      </c>
      <c r="EF228">
        <v>34568</v>
      </c>
      <c r="EG228">
        <v>35313.4</v>
      </c>
      <c r="EH228">
        <v>38742.300000000003</v>
      </c>
      <c r="EI228">
        <v>45522.1</v>
      </c>
      <c r="EJ228">
        <v>51272.3</v>
      </c>
      <c r="EK228">
        <v>55196.3</v>
      </c>
      <c r="EL228">
        <v>62098.7</v>
      </c>
      <c r="EM228">
        <v>1.8626</v>
      </c>
      <c r="EN228">
        <v>2.1873999999999998</v>
      </c>
      <c r="EO228">
        <v>-5.4687300000000001E-2</v>
      </c>
      <c r="EP228">
        <v>0</v>
      </c>
      <c r="EQ228">
        <v>29.727499999999999</v>
      </c>
      <c r="ER228">
        <v>999.9</v>
      </c>
      <c r="ES228">
        <v>48.688000000000002</v>
      </c>
      <c r="ET228">
        <v>32.237000000000002</v>
      </c>
      <c r="EU228">
        <v>30.863099999999999</v>
      </c>
      <c r="EV228">
        <v>53.916400000000003</v>
      </c>
      <c r="EW228">
        <v>39.166699999999999</v>
      </c>
      <c r="EX228">
        <v>2</v>
      </c>
      <c r="EY228">
        <v>0.154451</v>
      </c>
      <c r="EZ228">
        <v>2.0398900000000002</v>
      </c>
      <c r="FA228">
        <v>20.133900000000001</v>
      </c>
      <c r="FB228">
        <v>5.1993200000000002</v>
      </c>
      <c r="FC228">
        <v>12.0099</v>
      </c>
      <c r="FD228">
        <v>4.976</v>
      </c>
      <c r="FE228">
        <v>3.294</v>
      </c>
      <c r="FF228">
        <v>9999</v>
      </c>
      <c r="FG228">
        <v>9999</v>
      </c>
      <c r="FH228">
        <v>9999</v>
      </c>
      <c r="FI228">
        <v>546.6</v>
      </c>
      <c r="FJ228">
        <v>1.8631599999999999</v>
      </c>
      <c r="FK228">
        <v>1.86798</v>
      </c>
      <c r="FL228">
        <v>1.86768</v>
      </c>
      <c r="FM228">
        <v>1.8689</v>
      </c>
      <c r="FN228">
        <v>1.8696600000000001</v>
      </c>
      <c r="FO228">
        <v>1.8656900000000001</v>
      </c>
      <c r="FP228">
        <v>1.86676</v>
      </c>
      <c r="FQ228">
        <v>1.8681300000000001</v>
      </c>
      <c r="FR228">
        <v>5</v>
      </c>
      <c r="FS228">
        <v>0</v>
      </c>
      <c r="FT228">
        <v>0</v>
      </c>
      <c r="FU228">
        <v>0</v>
      </c>
      <c r="FV228" t="s">
        <v>356</v>
      </c>
      <c r="FW228" t="s">
        <v>357</v>
      </c>
      <c r="FX228" t="s">
        <v>358</v>
      </c>
      <c r="FY228" t="s">
        <v>358</v>
      </c>
      <c r="FZ228" t="s">
        <v>358</v>
      </c>
      <c r="GA228" t="s">
        <v>358</v>
      </c>
      <c r="GB228">
        <v>0</v>
      </c>
      <c r="GC228">
        <v>100</v>
      </c>
      <c r="GD228">
        <v>100</v>
      </c>
      <c r="GE228">
        <v>18.43</v>
      </c>
      <c r="GF228">
        <v>0.40710000000000002</v>
      </c>
      <c r="GG228">
        <v>5.6659111101770199</v>
      </c>
      <c r="GH228">
        <v>9.7043563482216103E-3</v>
      </c>
      <c r="GI228">
        <v>-6.1047874590071599E-7</v>
      </c>
      <c r="GJ228">
        <v>-2.0035481135848299E-10</v>
      </c>
      <c r="GK228">
        <v>-3.5135532291547797E-2</v>
      </c>
      <c r="GL228">
        <v>-2.6720997246463701E-3</v>
      </c>
      <c r="GM228">
        <v>1.0346449865754101E-3</v>
      </c>
      <c r="GN228">
        <v>-8.7332016154656395E-6</v>
      </c>
      <c r="GO228">
        <v>13</v>
      </c>
      <c r="GP228">
        <v>1798</v>
      </c>
      <c r="GQ228">
        <v>1</v>
      </c>
      <c r="GR228">
        <v>47</v>
      </c>
      <c r="GS228">
        <v>1519.2</v>
      </c>
      <c r="GT228">
        <v>12895.1</v>
      </c>
      <c r="GU228">
        <v>3.7976100000000002</v>
      </c>
      <c r="GV228">
        <v>2.5952099999999998</v>
      </c>
      <c r="GW228">
        <v>2.2485400000000002</v>
      </c>
      <c r="GX228">
        <v>2.7209500000000002</v>
      </c>
      <c r="GY228">
        <v>1.9958499999999999</v>
      </c>
      <c r="GZ228">
        <v>2.3046899999999999</v>
      </c>
      <c r="HA228">
        <v>38.354500000000002</v>
      </c>
      <c r="HB228">
        <v>15.357900000000001</v>
      </c>
      <c r="HC228">
        <v>18</v>
      </c>
      <c r="HD228">
        <v>442.66899999999998</v>
      </c>
      <c r="HE228">
        <v>669.88400000000001</v>
      </c>
      <c r="HF228">
        <v>23.0032</v>
      </c>
      <c r="HG228">
        <v>29.218699999999998</v>
      </c>
      <c r="HH228">
        <v>30.001000000000001</v>
      </c>
      <c r="HI228">
        <v>29.006</v>
      </c>
      <c r="HJ228">
        <v>28.907900000000001</v>
      </c>
      <c r="HK228">
        <v>76.0321</v>
      </c>
      <c r="HL228">
        <v>29.768599999999999</v>
      </c>
      <c r="HM228">
        <v>0</v>
      </c>
      <c r="HN228">
        <v>23</v>
      </c>
      <c r="HO228">
        <v>1624.42</v>
      </c>
      <c r="HP228">
        <v>22.085999999999999</v>
      </c>
      <c r="HQ228">
        <v>102.39400000000001</v>
      </c>
      <c r="HR228">
        <v>103.39100000000001</v>
      </c>
    </row>
    <row r="229" spans="1:226" x14ac:dyDescent="0.2">
      <c r="A229">
        <v>235</v>
      </c>
      <c r="B229">
        <v>1656172928.5</v>
      </c>
      <c r="C229">
        <v>3624.5</v>
      </c>
      <c r="D229" t="s">
        <v>786</v>
      </c>
      <c r="E229" t="s">
        <v>787</v>
      </c>
      <c r="F229">
        <v>5</v>
      </c>
      <c r="G229" t="s">
        <v>596</v>
      </c>
      <c r="H229" t="s">
        <v>352</v>
      </c>
      <c r="I229">
        <v>1656172921</v>
      </c>
      <c r="J229">
        <f t="shared" si="102"/>
        <v>3.6122270518302406E-3</v>
      </c>
      <c r="K229">
        <f t="shared" si="103"/>
        <v>3.6122270518302404</v>
      </c>
      <c r="L229">
        <f t="shared" si="104"/>
        <v>23.555960491818279</v>
      </c>
      <c r="M229">
        <f t="shared" si="105"/>
        <v>1550.03851851852</v>
      </c>
      <c r="N229">
        <f t="shared" si="106"/>
        <v>1171.1902487620307</v>
      </c>
      <c r="O229">
        <f t="shared" si="107"/>
        <v>89.526885130492374</v>
      </c>
      <c r="P229">
        <f t="shared" si="108"/>
        <v>118.48640350440814</v>
      </c>
      <c r="Q229">
        <f t="shared" si="109"/>
        <v>0.12287280598558147</v>
      </c>
      <c r="R229">
        <f t="shared" si="110"/>
        <v>2.6663795985509617</v>
      </c>
      <c r="S229">
        <f t="shared" si="111"/>
        <v>0.11981163364648079</v>
      </c>
      <c r="T229">
        <f t="shared" si="112"/>
        <v>7.5150953160781367E-2</v>
      </c>
      <c r="U229">
        <f t="shared" si="113"/>
        <v>321.51601455555624</v>
      </c>
      <c r="V229">
        <f t="shared" si="114"/>
        <v>29.551444312114615</v>
      </c>
      <c r="W229">
        <f t="shared" si="115"/>
        <v>29.551444312114615</v>
      </c>
      <c r="X229">
        <f t="shared" si="116"/>
        <v>4.151905324474968</v>
      </c>
      <c r="Y229">
        <f t="shared" si="117"/>
        <v>49.607882762362458</v>
      </c>
      <c r="Z229">
        <f t="shared" si="118"/>
        <v>1.9390900997111775</v>
      </c>
      <c r="AA229">
        <f t="shared" si="119"/>
        <v>3.9088346281578596</v>
      </c>
      <c r="AB229">
        <f t="shared" si="120"/>
        <v>2.2128152247637907</v>
      </c>
      <c r="AC229">
        <f t="shared" si="121"/>
        <v>-159.29921298571361</v>
      </c>
      <c r="AD229">
        <f t="shared" si="122"/>
        <v>-149.90020214322067</v>
      </c>
      <c r="AE229">
        <f t="shared" si="123"/>
        <v>-12.380643382581939</v>
      </c>
      <c r="AF229">
        <f t="shared" si="124"/>
        <v>-6.4043955959959931E-2</v>
      </c>
      <c r="AG229">
        <f t="shared" si="125"/>
        <v>46.878277523697278</v>
      </c>
      <c r="AH229">
        <f t="shared" si="126"/>
        <v>3.5639650543504731</v>
      </c>
      <c r="AI229">
        <f t="shared" si="127"/>
        <v>23.555960491818279</v>
      </c>
      <c r="AJ229">
        <v>1652.18028925722</v>
      </c>
      <c r="AK229">
        <v>1614.50048484848</v>
      </c>
      <c r="AL229">
        <v>3.45564602111302</v>
      </c>
      <c r="AM229">
        <v>66.908545016606197</v>
      </c>
      <c r="AN229">
        <f t="shared" si="128"/>
        <v>3.6122270518302404</v>
      </c>
      <c r="AO229">
        <v>22.0312896261341</v>
      </c>
      <c r="AP229">
        <v>25.415372121212101</v>
      </c>
      <c r="AQ229">
        <v>1.40038255771925E-2</v>
      </c>
      <c r="AR229">
        <v>77.415575398993695</v>
      </c>
      <c r="AS229">
        <v>2</v>
      </c>
      <c r="AT229">
        <v>0</v>
      </c>
      <c r="AU229">
        <f t="shared" si="129"/>
        <v>1</v>
      </c>
      <c r="AV229">
        <f t="shared" si="130"/>
        <v>0</v>
      </c>
      <c r="AW229">
        <f t="shared" si="131"/>
        <v>40197.80294554538</v>
      </c>
      <c r="AX229">
        <f t="shared" si="132"/>
        <v>1999.9959259259299</v>
      </c>
      <c r="AY229">
        <f t="shared" si="133"/>
        <v>1681.1969222222256</v>
      </c>
      <c r="AZ229">
        <f t="shared" si="134"/>
        <v>0.84060017344479776</v>
      </c>
      <c r="BA229">
        <f t="shared" si="135"/>
        <v>0.16075833474845969</v>
      </c>
      <c r="BB229">
        <v>4.9000000000000004</v>
      </c>
      <c r="BC229">
        <v>0.5</v>
      </c>
      <c r="BD229" t="s">
        <v>353</v>
      </c>
      <c r="BE229">
        <v>2</v>
      </c>
      <c r="BF229" t="b">
        <v>1</v>
      </c>
      <c r="BG229">
        <v>1656172921</v>
      </c>
      <c r="BH229">
        <v>1550.03851851852</v>
      </c>
      <c r="BI229">
        <v>1601.39407407407</v>
      </c>
      <c r="BJ229">
        <v>25.367166666666702</v>
      </c>
      <c r="BK229">
        <v>21.963011111111101</v>
      </c>
      <c r="BL229">
        <v>1531.6611111111099</v>
      </c>
      <c r="BM229">
        <v>24.9602111111111</v>
      </c>
      <c r="BN229">
        <v>499.98981481481502</v>
      </c>
      <c r="BO229">
        <v>76.341025925925905</v>
      </c>
      <c r="BP229">
        <v>9.9915437037036994E-2</v>
      </c>
      <c r="BQ229">
        <v>28.5086592592593</v>
      </c>
      <c r="BR229">
        <v>28.822274074074102</v>
      </c>
      <c r="BS229">
        <v>999.9</v>
      </c>
      <c r="BT229">
        <v>0</v>
      </c>
      <c r="BU229">
        <v>0</v>
      </c>
      <c r="BV229">
        <v>10008.5185185185</v>
      </c>
      <c r="BW229">
        <v>0</v>
      </c>
      <c r="BX229">
        <v>302.71407407407401</v>
      </c>
      <c r="BY229">
        <v>-51.355400000000003</v>
      </c>
      <c r="BZ229">
        <v>1590.3811111111099</v>
      </c>
      <c r="CA229">
        <v>1637.35592592593</v>
      </c>
      <c r="CB229">
        <v>3.4041570370370402</v>
      </c>
      <c r="CC229">
        <v>1601.39407407407</v>
      </c>
      <c r="CD229">
        <v>21.963011111111101</v>
      </c>
      <c r="CE229">
        <v>1.93655592592593</v>
      </c>
      <c r="CF229">
        <v>1.67667851851852</v>
      </c>
      <c r="CG229">
        <v>16.934918518518501</v>
      </c>
      <c r="CH229">
        <v>14.6821296296296</v>
      </c>
      <c r="CI229">
        <v>1999.9959259259299</v>
      </c>
      <c r="CJ229">
        <v>0.97999366666666698</v>
      </c>
      <c r="CK229">
        <v>2.0006422222222198E-2</v>
      </c>
      <c r="CL229">
        <v>0</v>
      </c>
      <c r="CM229">
        <v>2.29901481481481</v>
      </c>
      <c r="CN229">
        <v>0</v>
      </c>
      <c r="CO229">
        <v>5066.5425925925902</v>
      </c>
      <c r="CP229">
        <v>17300.085185185198</v>
      </c>
      <c r="CQ229">
        <v>41.427814814814802</v>
      </c>
      <c r="CR229">
        <v>41.7752592592593</v>
      </c>
      <c r="CS229">
        <v>41.145666666666699</v>
      </c>
      <c r="CT229">
        <v>40.469666666666697</v>
      </c>
      <c r="CU229">
        <v>40.759111111111103</v>
      </c>
      <c r="CV229">
        <v>1959.98444444444</v>
      </c>
      <c r="CW229">
        <v>40.011481481481503</v>
      </c>
      <c r="CX229">
        <v>0</v>
      </c>
      <c r="CY229">
        <v>1656172927.8</v>
      </c>
      <c r="CZ229">
        <v>0</v>
      </c>
      <c r="DA229">
        <v>0</v>
      </c>
      <c r="DB229" t="s">
        <v>354</v>
      </c>
      <c r="DC229">
        <v>1656081770.5</v>
      </c>
      <c r="DD229">
        <v>1655399214.5999999</v>
      </c>
      <c r="DE229">
        <v>0</v>
      </c>
      <c r="DF229">
        <v>0.13400000000000001</v>
      </c>
      <c r="DG229">
        <v>-0.06</v>
      </c>
      <c r="DH229">
        <v>9.3309999999999995</v>
      </c>
      <c r="DI229">
        <v>0.51100000000000001</v>
      </c>
      <c r="DJ229">
        <v>421</v>
      </c>
      <c r="DK229">
        <v>25</v>
      </c>
      <c r="DL229">
        <v>1.93</v>
      </c>
      <c r="DM229">
        <v>0.15</v>
      </c>
      <c r="DN229">
        <v>-51.284412500000002</v>
      </c>
      <c r="DO229">
        <v>-1.00729868667913</v>
      </c>
      <c r="DP229">
        <v>0.39841014557080501</v>
      </c>
      <c r="DQ229">
        <v>0</v>
      </c>
      <c r="DR229">
        <v>3.4196390000000001</v>
      </c>
      <c r="DS229">
        <v>-0.345235046904321</v>
      </c>
      <c r="DT229">
        <v>4.1669875497774199E-2</v>
      </c>
      <c r="DU229">
        <v>0</v>
      </c>
      <c r="DV229">
        <v>0</v>
      </c>
      <c r="DW229">
        <v>2</v>
      </c>
      <c r="DX229" t="s">
        <v>359</v>
      </c>
      <c r="DY229">
        <v>2.9713500000000002</v>
      </c>
      <c r="DZ229">
        <v>2.7536700000000001</v>
      </c>
      <c r="EA229">
        <v>0.18690399999999999</v>
      </c>
      <c r="EB229">
        <v>0.191636</v>
      </c>
      <c r="EC229">
        <v>9.1113200000000005E-2</v>
      </c>
      <c r="ED229">
        <v>8.31321E-2</v>
      </c>
      <c r="EE229">
        <v>31670.7</v>
      </c>
      <c r="EF229">
        <v>34515.599999999999</v>
      </c>
      <c r="EG229">
        <v>35312.800000000003</v>
      </c>
      <c r="EH229">
        <v>38741.300000000003</v>
      </c>
      <c r="EI229">
        <v>45515.6</v>
      </c>
      <c r="EJ229">
        <v>51269.599999999999</v>
      </c>
      <c r="EK229">
        <v>55195.4</v>
      </c>
      <c r="EL229">
        <v>62097.599999999999</v>
      </c>
      <c r="EM229">
        <v>1.8626</v>
      </c>
      <c r="EN229">
        <v>2.1869999999999998</v>
      </c>
      <c r="EO229">
        <v>-5.5134299999999997E-2</v>
      </c>
      <c r="EP229">
        <v>0</v>
      </c>
      <c r="EQ229">
        <v>29.7532</v>
      </c>
      <c r="ER229">
        <v>999.9</v>
      </c>
      <c r="ES229">
        <v>48.662999999999997</v>
      </c>
      <c r="ET229">
        <v>32.256999999999998</v>
      </c>
      <c r="EU229">
        <v>30.884699999999999</v>
      </c>
      <c r="EV229">
        <v>54.196399999999997</v>
      </c>
      <c r="EW229">
        <v>39.0946</v>
      </c>
      <c r="EX229">
        <v>2</v>
      </c>
      <c r="EY229">
        <v>0.15512200000000001</v>
      </c>
      <c r="EZ229">
        <v>2.05436</v>
      </c>
      <c r="FA229">
        <v>20.1341</v>
      </c>
      <c r="FB229">
        <v>5.1981200000000003</v>
      </c>
      <c r="FC229">
        <v>12.0099</v>
      </c>
      <c r="FD229">
        <v>4.9756</v>
      </c>
      <c r="FE229">
        <v>3.294</v>
      </c>
      <c r="FF229">
        <v>9999</v>
      </c>
      <c r="FG229">
        <v>9999</v>
      </c>
      <c r="FH229">
        <v>9999</v>
      </c>
      <c r="FI229">
        <v>546.70000000000005</v>
      </c>
      <c r="FJ229">
        <v>1.8631599999999999</v>
      </c>
      <c r="FK229">
        <v>1.86798</v>
      </c>
      <c r="FL229">
        <v>1.86768</v>
      </c>
      <c r="FM229">
        <v>1.8689</v>
      </c>
      <c r="FN229">
        <v>1.8696600000000001</v>
      </c>
      <c r="FO229">
        <v>1.8656900000000001</v>
      </c>
      <c r="FP229">
        <v>1.86676</v>
      </c>
      <c r="FQ229">
        <v>1.8681300000000001</v>
      </c>
      <c r="FR229">
        <v>5</v>
      </c>
      <c r="FS229">
        <v>0</v>
      </c>
      <c r="FT229">
        <v>0</v>
      </c>
      <c r="FU229">
        <v>0</v>
      </c>
      <c r="FV229" t="s">
        <v>356</v>
      </c>
      <c r="FW229" t="s">
        <v>357</v>
      </c>
      <c r="FX229" t="s">
        <v>358</v>
      </c>
      <c r="FY229" t="s">
        <v>358</v>
      </c>
      <c r="FZ229" t="s">
        <v>358</v>
      </c>
      <c r="GA229" t="s">
        <v>358</v>
      </c>
      <c r="GB229">
        <v>0</v>
      </c>
      <c r="GC229">
        <v>100</v>
      </c>
      <c r="GD229">
        <v>100</v>
      </c>
      <c r="GE229">
        <v>18.54</v>
      </c>
      <c r="GF229">
        <v>0.40860000000000002</v>
      </c>
      <c r="GG229">
        <v>5.6659111101770199</v>
      </c>
      <c r="GH229">
        <v>9.7043563482216103E-3</v>
      </c>
      <c r="GI229">
        <v>-6.1047874590071599E-7</v>
      </c>
      <c r="GJ229">
        <v>-2.0035481135848299E-10</v>
      </c>
      <c r="GK229">
        <v>-3.5135532291547797E-2</v>
      </c>
      <c r="GL229">
        <v>-2.6720997246463701E-3</v>
      </c>
      <c r="GM229">
        <v>1.0346449865754101E-3</v>
      </c>
      <c r="GN229">
        <v>-8.7332016154656395E-6</v>
      </c>
      <c r="GO229">
        <v>13</v>
      </c>
      <c r="GP229">
        <v>1798</v>
      </c>
      <c r="GQ229">
        <v>1</v>
      </c>
      <c r="GR229">
        <v>47</v>
      </c>
      <c r="GS229">
        <v>1519.3</v>
      </c>
      <c r="GT229">
        <v>12895.2</v>
      </c>
      <c r="GU229">
        <v>3.8256800000000002</v>
      </c>
      <c r="GV229">
        <v>2.5927699999999998</v>
      </c>
      <c r="GW229">
        <v>2.2485400000000002</v>
      </c>
      <c r="GX229">
        <v>2.7209500000000002</v>
      </c>
      <c r="GY229">
        <v>1.9958499999999999</v>
      </c>
      <c r="GZ229">
        <v>2.32178</v>
      </c>
      <c r="HA229">
        <v>38.378999999999998</v>
      </c>
      <c r="HB229">
        <v>15.357900000000001</v>
      </c>
      <c r="HC229">
        <v>18</v>
      </c>
      <c r="HD229">
        <v>442.74400000000003</v>
      </c>
      <c r="HE229">
        <v>669.65899999999999</v>
      </c>
      <c r="HF229">
        <v>23.003</v>
      </c>
      <c r="HG229">
        <v>29.2287</v>
      </c>
      <c r="HH229">
        <v>30.000900000000001</v>
      </c>
      <c r="HI229">
        <v>29.015999999999998</v>
      </c>
      <c r="HJ229">
        <v>28.9177</v>
      </c>
      <c r="HK229">
        <v>76.585700000000003</v>
      </c>
      <c r="HL229">
        <v>29.768599999999999</v>
      </c>
      <c r="HM229">
        <v>0</v>
      </c>
      <c r="HN229">
        <v>23</v>
      </c>
      <c r="HO229">
        <v>1637.86</v>
      </c>
      <c r="HP229">
        <v>22.091899999999999</v>
      </c>
      <c r="HQ229">
        <v>102.392</v>
      </c>
      <c r="HR229">
        <v>103.389</v>
      </c>
    </row>
    <row r="230" spans="1:226" x14ac:dyDescent="0.2">
      <c r="A230">
        <v>236</v>
      </c>
      <c r="B230">
        <v>1656172933.5</v>
      </c>
      <c r="C230">
        <v>3629.5</v>
      </c>
      <c r="D230" t="s">
        <v>788</v>
      </c>
      <c r="E230" t="s">
        <v>789</v>
      </c>
      <c r="F230">
        <v>5</v>
      </c>
      <c r="G230" t="s">
        <v>596</v>
      </c>
      <c r="H230" t="s">
        <v>352</v>
      </c>
      <c r="I230">
        <v>1656172925.7142899</v>
      </c>
      <c r="J230">
        <f t="shared" si="102"/>
        <v>3.5806421385398135E-3</v>
      </c>
      <c r="K230">
        <f t="shared" si="103"/>
        <v>3.5806421385398135</v>
      </c>
      <c r="L230">
        <f t="shared" si="104"/>
        <v>23.806145354125473</v>
      </c>
      <c r="M230">
        <f t="shared" si="105"/>
        <v>1565.84428571429</v>
      </c>
      <c r="N230">
        <f t="shared" si="106"/>
        <v>1179.7135983990042</v>
      </c>
      <c r="O230">
        <f t="shared" si="107"/>
        <v>90.178030242648788</v>
      </c>
      <c r="P230">
        <f t="shared" si="108"/>
        <v>119.69409655364809</v>
      </c>
      <c r="Q230">
        <f t="shared" si="109"/>
        <v>0.12159244896978799</v>
      </c>
      <c r="R230">
        <f t="shared" si="110"/>
        <v>2.6640198122765297</v>
      </c>
      <c r="S230">
        <f t="shared" si="111"/>
        <v>0.11859131622107483</v>
      </c>
      <c r="T230">
        <f t="shared" si="112"/>
        <v>7.4383042903558974E-2</v>
      </c>
      <c r="U230">
        <f t="shared" si="113"/>
        <v>321.51559435714262</v>
      </c>
      <c r="V230">
        <f t="shared" si="114"/>
        <v>29.572895061101416</v>
      </c>
      <c r="W230">
        <f t="shared" si="115"/>
        <v>29.572895061101416</v>
      </c>
      <c r="X230">
        <f t="shared" si="116"/>
        <v>4.1570406877819694</v>
      </c>
      <c r="Y230">
        <f t="shared" si="117"/>
        <v>49.62626340239057</v>
      </c>
      <c r="Z230">
        <f t="shared" si="118"/>
        <v>1.9411211791748588</v>
      </c>
      <c r="AA230">
        <f t="shared" si="119"/>
        <v>3.91147962004601</v>
      </c>
      <c r="AB230">
        <f t="shared" si="120"/>
        <v>2.2159195086071106</v>
      </c>
      <c r="AC230">
        <f t="shared" si="121"/>
        <v>-157.90631830960578</v>
      </c>
      <c r="AD230">
        <f t="shared" si="122"/>
        <v>-151.1754515657353</v>
      </c>
      <c r="AE230">
        <f t="shared" si="123"/>
        <v>-12.499084657785142</v>
      </c>
      <c r="AF230">
        <f t="shared" si="124"/>
        <v>-6.5260175983610225E-2</v>
      </c>
      <c r="AG230">
        <f t="shared" si="125"/>
        <v>46.935084825781793</v>
      </c>
      <c r="AH230">
        <f t="shared" si="126"/>
        <v>3.5442237582497009</v>
      </c>
      <c r="AI230">
        <f t="shared" si="127"/>
        <v>23.806145354125473</v>
      </c>
      <c r="AJ230">
        <v>1669.89062274309</v>
      </c>
      <c r="AK230">
        <v>1631.854</v>
      </c>
      <c r="AL230">
        <v>3.4821096712916502</v>
      </c>
      <c r="AM230">
        <v>66.908545016606197</v>
      </c>
      <c r="AN230">
        <f t="shared" si="128"/>
        <v>3.5806421385398135</v>
      </c>
      <c r="AO230">
        <v>22.046528813202901</v>
      </c>
      <c r="AP230">
        <v>25.440256363636401</v>
      </c>
      <c r="AQ230">
        <v>5.4973100878564002E-3</v>
      </c>
      <c r="AR230">
        <v>77.415575398993695</v>
      </c>
      <c r="AS230">
        <v>3</v>
      </c>
      <c r="AT230">
        <v>1</v>
      </c>
      <c r="AU230">
        <f t="shared" si="129"/>
        <v>1</v>
      </c>
      <c r="AV230">
        <f t="shared" si="130"/>
        <v>0</v>
      </c>
      <c r="AW230">
        <f t="shared" si="131"/>
        <v>40143.960460594746</v>
      </c>
      <c r="AX230">
        <f t="shared" si="132"/>
        <v>1999.99357142857</v>
      </c>
      <c r="AY230">
        <f t="shared" si="133"/>
        <v>1681.1949214285701</v>
      </c>
      <c r="AZ230">
        <f t="shared" si="134"/>
        <v>0.84060016264337989</v>
      </c>
      <c r="BA230">
        <f t="shared" si="135"/>
        <v>0.16075831390172324</v>
      </c>
      <c r="BB230">
        <v>4.9000000000000004</v>
      </c>
      <c r="BC230">
        <v>0.5</v>
      </c>
      <c r="BD230" t="s">
        <v>353</v>
      </c>
      <c r="BE230">
        <v>2</v>
      </c>
      <c r="BF230" t="b">
        <v>1</v>
      </c>
      <c r="BG230">
        <v>1656172925.7142899</v>
      </c>
      <c r="BH230">
        <v>1565.84428571429</v>
      </c>
      <c r="BI230">
        <v>1617.2774999999999</v>
      </c>
      <c r="BJ230">
        <v>25.393846428571401</v>
      </c>
      <c r="BK230">
        <v>22.008832142857099</v>
      </c>
      <c r="BL230">
        <v>1547.3657142857101</v>
      </c>
      <c r="BM230">
        <v>24.986039285714298</v>
      </c>
      <c r="BN230">
        <v>500.01825000000002</v>
      </c>
      <c r="BO230">
        <v>76.340614285714295</v>
      </c>
      <c r="BP230">
        <v>9.9998389285714306E-2</v>
      </c>
      <c r="BQ230">
        <v>28.520307142857099</v>
      </c>
      <c r="BR230">
        <v>28.838999999999999</v>
      </c>
      <c r="BS230">
        <v>999.9</v>
      </c>
      <c r="BT230">
        <v>0</v>
      </c>
      <c r="BU230">
        <v>0</v>
      </c>
      <c r="BV230">
        <v>9995</v>
      </c>
      <c r="BW230">
        <v>0</v>
      </c>
      <c r="BX230">
        <v>303.17374999999998</v>
      </c>
      <c r="BY230">
        <v>-51.434664285714298</v>
      </c>
      <c r="BZ230">
        <v>1606.64214285714</v>
      </c>
      <c r="CA230">
        <v>1653.67392857143</v>
      </c>
      <c r="CB230">
        <v>3.3850217857142901</v>
      </c>
      <c r="CC230">
        <v>1617.2774999999999</v>
      </c>
      <c r="CD230">
        <v>22.008832142857099</v>
      </c>
      <c r="CE230">
        <v>1.9385825000000001</v>
      </c>
      <c r="CF230">
        <v>1.6801671428571401</v>
      </c>
      <c r="CG230">
        <v>16.9514071428571</v>
      </c>
      <c r="CH230">
        <v>14.7143607142857</v>
      </c>
      <c r="CI230">
        <v>1999.99357142857</v>
      </c>
      <c r="CJ230">
        <v>0.97999392857142797</v>
      </c>
      <c r="CK230">
        <v>2.0006142857142899E-2</v>
      </c>
      <c r="CL230">
        <v>0</v>
      </c>
      <c r="CM230">
        <v>2.3221785714285699</v>
      </c>
      <c r="CN230">
        <v>0</v>
      </c>
      <c r="CO230">
        <v>5065.5521428571401</v>
      </c>
      <c r="CP230">
        <v>17300.075000000001</v>
      </c>
      <c r="CQ230">
        <v>41.436999999999998</v>
      </c>
      <c r="CR230">
        <v>41.794285714285699</v>
      </c>
      <c r="CS230">
        <v>41.164857142857102</v>
      </c>
      <c r="CT230">
        <v>40.488750000000003</v>
      </c>
      <c r="CU230">
        <v>40.778785714285704</v>
      </c>
      <c r="CV230">
        <v>1959.98285714286</v>
      </c>
      <c r="CW230">
        <v>40.0107142857143</v>
      </c>
      <c r="CX230">
        <v>0</v>
      </c>
      <c r="CY230">
        <v>1656172932.5999999</v>
      </c>
      <c r="CZ230">
        <v>0</v>
      </c>
      <c r="DA230">
        <v>0</v>
      </c>
      <c r="DB230" t="s">
        <v>354</v>
      </c>
      <c r="DC230">
        <v>1656081770.5</v>
      </c>
      <c r="DD230">
        <v>1655399214.5999999</v>
      </c>
      <c r="DE230">
        <v>0</v>
      </c>
      <c r="DF230">
        <v>0.13400000000000001</v>
      </c>
      <c r="DG230">
        <v>-0.06</v>
      </c>
      <c r="DH230">
        <v>9.3309999999999995</v>
      </c>
      <c r="DI230">
        <v>0.51100000000000001</v>
      </c>
      <c r="DJ230">
        <v>421</v>
      </c>
      <c r="DK230">
        <v>25</v>
      </c>
      <c r="DL230">
        <v>1.93</v>
      </c>
      <c r="DM230">
        <v>0.15</v>
      </c>
      <c r="DN230">
        <v>-51.426982500000001</v>
      </c>
      <c r="DO230">
        <v>-1.1827621013132299</v>
      </c>
      <c r="DP230">
        <v>0.380111383601899</v>
      </c>
      <c r="DQ230">
        <v>0</v>
      </c>
      <c r="DR230">
        <v>3.4022929999999998</v>
      </c>
      <c r="DS230">
        <v>-0.32643399624765401</v>
      </c>
      <c r="DT230">
        <v>4.0908041703312997E-2</v>
      </c>
      <c r="DU230">
        <v>0</v>
      </c>
      <c r="DV230">
        <v>0</v>
      </c>
      <c r="DW230">
        <v>2</v>
      </c>
      <c r="DX230" t="s">
        <v>359</v>
      </c>
      <c r="DY230">
        <v>2.9707599999999998</v>
      </c>
      <c r="DZ230">
        <v>2.7535400000000001</v>
      </c>
      <c r="EA230">
        <v>0.18812000000000001</v>
      </c>
      <c r="EB230">
        <v>0.192772</v>
      </c>
      <c r="EC230">
        <v>9.1155600000000003E-2</v>
      </c>
      <c r="ED230">
        <v>8.3172899999999994E-2</v>
      </c>
      <c r="EE230">
        <v>31623.200000000001</v>
      </c>
      <c r="EF230">
        <v>34467</v>
      </c>
      <c r="EG230">
        <v>35312.699999999997</v>
      </c>
      <c r="EH230">
        <v>38741.300000000003</v>
      </c>
      <c r="EI230">
        <v>45513.2</v>
      </c>
      <c r="EJ230">
        <v>51266.9</v>
      </c>
      <c r="EK230">
        <v>55195</v>
      </c>
      <c r="EL230">
        <v>62097</v>
      </c>
      <c r="EM230">
        <v>1.8615999999999999</v>
      </c>
      <c r="EN230">
        <v>2.1871999999999998</v>
      </c>
      <c r="EO230">
        <v>-5.5730300000000003E-2</v>
      </c>
      <c r="EP230">
        <v>0</v>
      </c>
      <c r="EQ230">
        <v>29.776299999999999</v>
      </c>
      <c r="ER230">
        <v>999.9</v>
      </c>
      <c r="ES230">
        <v>48.662999999999997</v>
      </c>
      <c r="ET230">
        <v>32.267000000000003</v>
      </c>
      <c r="EU230">
        <v>30.898900000000001</v>
      </c>
      <c r="EV230">
        <v>54.176400000000001</v>
      </c>
      <c r="EW230">
        <v>39.118600000000001</v>
      </c>
      <c r="EX230">
        <v>2</v>
      </c>
      <c r="EY230">
        <v>0.15561</v>
      </c>
      <c r="EZ230">
        <v>2.0651899999999999</v>
      </c>
      <c r="FA230">
        <v>20.134399999999999</v>
      </c>
      <c r="FB230">
        <v>5.1957300000000002</v>
      </c>
      <c r="FC230">
        <v>12.0099</v>
      </c>
      <c r="FD230">
        <v>4.9748000000000001</v>
      </c>
      <c r="FE230">
        <v>3.294</v>
      </c>
      <c r="FF230">
        <v>9999</v>
      </c>
      <c r="FG230">
        <v>9999</v>
      </c>
      <c r="FH230">
        <v>9999</v>
      </c>
      <c r="FI230">
        <v>546.70000000000005</v>
      </c>
      <c r="FJ230">
        <v>1.8631</v>
      </c>
      <c r="FK230">
        <v>1.86795</v>
      </c>
      <c r="FL230">
        <v>1.86768</v>
      </c>
      <c r="FM230">
        <v>1.8689</v>
      </c>
      <c r="FN230">
        <v>1.8696600000000001</v>
      </c>
      <c r="FO230">
        <v>1.86572</v>
      </c>
      <c r="FP230">
        <v>1.86676</v>
      </c>
      <c r="FQ230">
        <v>1.8681300000000001</v>
      </c>
      <c r="FR230">
        <v>5</v>
      </c>
      <c r="FS230">
        <v>0</v>
      </c>
      <c r="FT230">
        <v>0</v>
      </c>
      <c r="FU230">
        <v>0</v>
      </c>
      <c r="FV230" t="s">
        <v>356</v>
      </c>
      <c r="FW230" t="s">
        <v>357</v>
      </c>
      <c r="FX230" t="s">
        <v>358</v>
      </c>
      <c r="FY230" t="s">
        <v>358</v>
      </c>
      <c r="FZ230" t="s">
        <v>358</v>
      </c>
      <c r="GA230" t="s">
        <v>358</v>
      </c>
      <c r="GB230">
        <v>0</v>
      </c>
      <c r="GC230">
        <v>100</v>
      </c>
      <c r="GD230">
        <v>100</v>
      </c>
      <c r="GE230">
        <v>18.64</v>
      </c>
      <c r="GF230">
        <v>0.40910000000000002</v>
      </c>
      <c r="GG230">
        <v>5.6659111101770199</v>
      </c>
      <c r="GH230">
        <v>9.7043563482216103E-3</v>
      </c>
      <c r="GI230">
        <v>-6.1047874590071599E-7</v>
      </c>
      <c r="GJ230">
        <v>-2.0035481135848299E-10</v>
      </c>
      <c r="GK230">
        <v>-3.5135532291547797E-2</v>
      </c>
      <c r="GL230">
        <v>-2.6720997246463701E-3</v>
      </c>
      <c r="GM230">
        <v>1.0346449865754101E-3</v>
      </c>
      <c r="GN230">
        <v>-8.7332016154656395E-6</v>
      </c>
      <c r="GO230">
        <v>13</v>
      </c>
      <c r="GP230">
        <v>1798</v>
      </c>
      <c r="GQ230">
        <v>1</v>
      </c>
      <c r="GR230">
        <v>47</v>
      </c>
      <c r="GS230">
        <v>1519.4</v>
      </c>
      <c r="GT230">
        <v>12895.3</v>
      </c>
      <c r="GU230">
        <v>3.8574199999999998</v>
      </c>
      <c r="GV230">
        <v>2.5891099999999998</v>
      </c>
      <c r="GW230">
        <v>2.2485400000000002</v>
      </c>
      <c r="GX230">
        <v>2.7209500000000002</v>
      </c>
      <c r="GY230">
        <v>1.9958499999999999</v>
      </c>
      <c r="GZ230">
        <v>2.36084</v>
      </c>
      <c r="HA230">
        <v>38.378999999999998</v>
      </c>
      <c r="HB230">
        <v>15.357900000000001</v>
      </c>
      <c r="HC230">
        <v>18</v>
      </c>
      <c r="HD230">
        <v>442.21199999999999</v>
      </c>
      <c r="HE230">
        <v>669.94299999999998</v>
      </c>
      <c r="HF230">
        <v>23.002500000000001</v>
      </c>
      <c r="HG230">
        <v>29.238700000000001</v>
      </c>
      <c r="HH230">
        <v>30.000800000000002</v>
      </c>
      <c r="HI230">
        <v>29.0259</v>
      </c>
      <c r="HJ230">
        <v>28.927499999999998</v>
      </c>
      <c r="HK230">
        <v>77.193299999999994</v>
      </c>
      <c r="HL230">
        <v>29.768599999999999</v>
      </c>
      <c r="HM230">
        <v>0</v>
      </c>
      <c r="HN230">
        <v>23</v>
      </c>
      <c r="HO230">
        <v>1658.11</v>
      </c>
      <c r="HP230">
        <v>22.109200000000001</v>
      </c>
      <c r="HQ230">
        <v>102.392</v>
      </c>
      <c r="HR230">
        <v>103.389</v>
      </c>
    </row>
    <row r="231" spans="1:226" x14ac:dyDescent="0.2">
      <c r="A231">
        <v>237</v>
      </c>
      <c r="B231">
        <v>1656172938</v>
      </c>
      <c r="C231">
        <v>3634</v>
      </c>
      <c r="D231" t="s">
        <v>790</v>
      </c>
      <c r="E231" t="s">
        <v>791</v>
      </c>
      <c r="F231">
        <v>5</v>
      </c>
      <c r="G231" t="s">
        <v>596</v>
      </c>
      <c r="H231" t="s">
        <v>352</v>
      </c>
      <c r="I231">
        <v>1656172930.1607101</v>
      </c>
      <c r="J231">
        <f t="shared" si="102"/>
        <v>3.5992134428800911E-3</v>
      </c>
      <c r="K231">
        <f t="shared" si="103"/>
        <v>3.599213442880091</v>
      </c>
      <c r="L231">
        <f t="shared" si="104"/>
        <v>23.956571190228253</v>
      </c>
      <c r="M231">
        <f t="shared" si="105"/>
        <v>1580.6935714285701</v>
      </c>
      <c r="N231">
        <f t="shared" si="106"/>
        <v>1193.6094917606981</v>
      </c>
      <c r="O231">
        <f t="shared" si="107"/>
        <v>91.239834467742952</v>
      </c>
      <c r="P231">
        <f t="shared" si="108"/>
        <v>120.82864688737133</v>
      </c>
      <c r="Q231">
        <f t="shared" si="109"/>
        <v>0.1222682578522422</v>
      </c>
      <c r="R231">
        <f t="shared" si="110"/>
        <v>2.6645100078228285</v>
      </c>
      <c r="S231">
        <f t="shared" si="111"/>
        <v>0.11923466351805974</v>
      </c>
      <c r="T231">
        <f t="shared" si="112"/>
        <v>7.4787952154721823E-2</v>
      </c>
      <c r="U231">
        <f t="shared" si="113"/>
        <v>321.51631467857067</v>
      </c>
      <c r="V231">
        <f t="shared" si="114"/>
        <v>29.578790063875136</v>
      </c>
      <c r="W231">
        <f t="shared" si="115"/>
        <v>29.578790063875136</v>
      </c>
      <c r="X231">
        <f t="shared" si="116"/>
        <v>4.1584529358095734</v>
      </c>
      <c r="Y231">
        <f t="shared" si="117"/>
        <v>49.644655883939308</v>
      </c>
      <c r="Z231">
        <f t="shared" si="118"/>
        <v>1.9431204557182531</v>
      </c>
      <c r="AA231">
        <f t="shared" si="119"/>
        <v>3.9140576586147269</v>
      </c>
      <c r="AB231">
        <f t="shared" si="120"/>
        <v>2.2153324800913206</v>
      </c>
      <c r="AC231">
        <f t="shared" si="121"/>
        <v>-158.72531283101202</v>
      </c>
      <c r="AD231">
        <f t="shared" si="122"/>
        <v>-150.42017654033188</v>
      </c>
      <c r="AE231">
        <f t="shared" si="123"/>
        <v>-12.435415336949122</v>
      </c>
      <c r="AF231">
        <f t="shared" si="124"/>
        <v>-6.4590029722353393E-2</v>
      </c>
      <c r="AG231">
        <f t="shared" si="125"/>
        <v>46.897725064372615</v>
      </c>
      <c r="AH231">
        <f t="shared" si="126"/>
        <v>3.5323999551718588</v>
      </c>
      <c r="AI231">
        <f t="shared" si="127"/>
        <v>23.956571190228253</v>
      </c>
      <c r="AJ231">
        <v>1684.8050539732501</v>
      </c>
      <c r="AK231">
        <v>1647.0043030303</v>
      </c>
      <c r="AL231">
        <v>3.3872077442411701</v>
      </c>
      <c r="AM231">
        <v>66.908545016606197</v>
      </c>
      <c r="AN231">
        <f t="shared" si="128"/>
        <v>3.599213442880091</v>
      </c>
      <c r="AO231">
        <v>22.057766287350798</v>
      </c>
      <c r="AP231">
        <v>25.4514909090909</v>
      </c>
      <c r="AQ231">
        <v>9.2454486898794902E-3</v>
      </c>
      <c r="AR231">
        <v>77.415575398993695</v>
      </c>
      <c r="AS231">
        <v>2</v>
      </c>
      <c r="AT231">
        <v>0</v>
      </c>
      <c r="AU231">
        <f t="shared" si="129"/>
        <v>1</v>
      </c>
      <c r="AV231">
        <f t="shared" si="130"/>
        <v>0</v>
      </c>
      <c r="AW231">
        <f t="shared" si="131"/>
        <v>40153.302751619223</v>
      </c>
      <c r="AX231">
        <f t="shared" si="132"/>
        <v>1999.99821428571</v>
      </c>
      <c r="AY231">
        <f t="shared" si="133"/>
        <v>1681.198810714282</v>
      </c>
      <c r="AZ231">
        <f t="shared" si="134"/>
        <v>0.8406001558929963</v>
      </c>
      <c r="BA231">
        <f t="shared" si="135"/>
        <v>0.16075830087348289</v>
      </c>
      <c r="BB231">
        <v>4.9000000000000004</v>
      </c>
      <c r="BC231">
        <v>0.5</v>
      </c>
      <c r="BD231" t="s">
        <v>353</v>
      </c>
      <c r="BE231">
        <v>2</v>
      </c>
      <c r="BF231" t="b">
        <v>1</v>
      </c>
      <c r="BG231">
        <v>1656172930.1607101</v>
      </c>
      <c r="BH231">
        <v>1580.6935714285701</v>
      </c>
      <c r="BI231">
        <v>1632.1228571428601</v>
      </c>
      <c r="BJ231">
        <v>25.420114285714298</v>
      </c>
      <c r="BK231">
        <v>22.046521428571399</v>
      </c>
      <c r="BL231">
        <v>1562.1224999999999</v>
      </c>
      <c r="BM231">
        <v>25.0114678571429</v>
      </c>
      <c r="BN231">
        <v>500.02385714285703</v>
      </c>
      <c r="BO231">
        <v>76.3403214285714</v>
      </c>
      <c r="BP231">
        <v>9.99507857142857E-2</v>
      </c>
      <c r="BQ231">
        <v>28.531653571428599</v>
      </c>
      <c r="BR231">
        <v>28.848303571428598</v>
      </c>
      <c r="BS231">
        <v>999.9</v>
      </c>
      <c r="BT231">
        <v>0</v>
      </c>
      <c r="BU231">
        <v>0</v>
      </c>
      <c r="BV231">
        <v>9997.8571428571395</v>
      </c>
      <c r="BW231">
        <v>0</v>
      </c>
      <c r="BX231">
        <v>303.68992857142899</v>
      </c>
      <c r="BY231">
        <v>-51.430178571428598</v>
      </c>
      <c r="BZ231">
        <v>1621.92285714286</v>
      </c>
      <c r="CA231">
        <v>1668.9171428571401</v>
      </c>
      <c r="CB231">
        <v>3.3735903571428598</v>
      </c>
      <c r="CC231">
        <v>1632.1228571428601</v>
      </c>
      <c r="CD231">
        <v>22.046521428571399</v>
      </c>
      <c r="CE231">
        <v>1.94058</v>
      </c>
      <c r="CF231">
        <v>1.6830385714285701</v>
      </c>
      <c r="CG231">
        <v>16.967657142857099</v>
      </c>
      <c r="CH231">
        <v>14.740871428571401</v>
      </c>
      <c r="CI231">
        <v>1999.99821428571</v>
      </c>
      <c r="CJ231">
        <v>0.97999414285714304</v>
      </c>
      <c r="CK231">
        <v>2.0005914285714299E-2</v>
      </c>
      <c r="CL231">
        <v>0</v>
      </c>
      <c r="CM231">
        <v>2.33994285714286</v>
      </c>
      <c r="CN231">
        <v>0</v>
      </c>
      <c r="CO231">
        <v>5064.8367857142903</v>
      </c>
      <c r="CP231">
        <v>17300.1107142857</v>
      </c>
      <c r="CQ231">
        <v>41.441499999999998</v>
      </c>
      <c r="CR231">
        <v>41.809785714285702</v>
      </c>
      <c r="CS231">
        <v>41.180357142857098</v>
      </c>
      <c r="CT231">
        <v>40.513285714285701</v>
      </c>
      <c r="CU231">
        <v>40.794285714285699</v>
      </c>
      <c r="CV231">
        <v>1959.9878571428601</v>
      </c>
      <c r="CW231">
        <v>40.010357142857103</v>
      </c>
      <c r="CX231">
        <v>0</v>
      </c>
      <c r="CY231">
        <v>1656172937.4000001</v>
      </c>
      <c r="CZ231">
        <v>0</v>
      </c>
      <c r="DA231">
        <v>0</v>
      </c>
      <c r="DB231" t="s">
        <v>354</v>
      </c>
      <c r="DC231">
        <v>1656081770.5</v>
      </c>
      <c r="DD231">
        <v>1655399214.5999999</v>
      </c>
      <c r="DE231">
        <v>0</v>
      </c>
      <c r="DF231">
        <v>0.13400000000000001</v>
      </c>
      <c r="DG231">
        <v>-0.06</v>
      </c>
      <c r="DH231">
        <v>9.3309999999999995</v>
      </c>
      <c r="DI231">
        <v>0.51100000000000001</v>
      </c>
      <c r="DJ231">
        <v>421</v>
      </c>
      <c r="DK231">
        <v>25</v>
      </c>
      <c r="DL231">
        <v>1.93</v>
      </c>
      <c r="DM231">
        <v>0.15</v>
      </c>
      <c r="DN231">
        <v>-51.399007500000003</v>
      </c>
      <c r="DO231">
        <v>-0.105769981238218</v>
      </c>
      <c r="DP231">
        <v>0.42187454911827699</v>
      </c>
      <c r="DQ231">
        <v>0</v>
      </c>
      <c r="DR231">
        <v>3.3867522499999998</v>
      </c>
      <c r="DS231">
        <v>-0.126331744840527</v>
      </c>
      <c r="DT231">
        <v>3.1624753239155902E-2</v>
      </c>
      <c r="DU231">
        <v>0</v>
      </c>
      <c r="DV231">
        <v>0</v>
      </c>
      <c r="DW231">
        <v>2</v>
      </c>
      <c r="DX231" t="s">
        <v>359</v>
      </c>
      <c r="DY231">
        <v>2.9706199999999998</v>
      </c>
      <c r="DZ231">
        <v>2.7536299999999998</v>
      </c>
      <c r="EA231">
        <v>0.18915000000000001</v>
      </c>
      <c r="EB231">
        <v>0.19378600000000001</v>
      </c>
      <c r="EC231">
        <v>9.1188900000000003E-2</v>
      </c>
      <c r="ED231">
        <v>8.3187300000000006E-2</v>
      </c>
      <c r="EE231">
        <v>31582.3</v>
      </c>
      <c r="EF231">
        <v>34422.699999999997</v>
      </c>
      <c r="EG231">
        <v>35311.9</v>
      </c>
      <c r="EH231">
        <v>38740.199999999997</v>
      </c>
      <c r="EI231">
        <v>45510.7</v>
      </c>
      <c r="EJ231">
        <v>51265.3</v>
      </c>
      <c r="EK231">
        <v>55193.9</v>
      </c>
      <c r="EL231">
        <v>62096.1</v>
      </c>
      <c r="EM231">
        <v>1.8620000000000001</v>
      </c>
      <c r="EN231">
        <v>2.1867999999999999</v>
      </c>
      <c r="EO231">
        <v>-5.7131099999999997E-2</v>
      </c>
      <c r="EP231">
        <v>0</v>
      </c>
      <c r="EQ231">
        <v>29.789200000000001</v>
      </c>
      <c r="ER231">
        <v>999.9</v>
      </c>
      <c r="ES231">
        <v>48.639000000000003</v>
      </c>
      <c r="ET231">
        <v>32.277000000000001</v>
      </c>
      <c r="EU231">
        <v>30.9025</v>
      </c>
      <c r="EV231">
        <v>54.066400000000002</v>
      </c>
      <c r="EW231">
        <v>39.142600000000002</v>
      </c>
      <c r="EX231">
        <v>2</v>
      </c>
      <c r="EY231">
        <v>0.156809</v>
      </c>
      <c r="EZ231">
        <v>2.0737899999999998</v>
      </c>
      <c r="FA231">
        <v>20.133900000000001</v>
      </c>
      <c r="FB231">
        <v>5.1981200000000003</v>
      </c>
      <c r="FC231">
        <v>12.0099</v>
      </c>
      <c r="FD231">
        <v>4.976</v>
      </c>
      <c r="FE231">
        <v>3.294</v>
      </c>
      <c r="FF231">
        <v>9999</v>
      </c>
      <c r="FG231">
        <v>9999</v>
      </c>
      <c r="FH231">
        <v>9999</v>
      </c>
      <c r="FI231">
        <v>546.70000000000005</v>
      </c>
      <c r="FJ231">
        <v>1.8631</v>
      </c>
      <c r="FK231">
        <v>1.86798</v>
      </c>
      <c r="FL231">
        <v>1.86768</v>
      </c>
      <c r="FM231">
        <v>1.8689</v>
      </c>
      <c r="FN231">
        <v>1.8696600000000001</v>
      </c>
      <c r="FO231">
        <v>1.8656900000000001</v>
      </c>
      <c r="FP231">
        <v>1.86676</v>
      </c>
      <c r="FQ231">
        <v>1.8681300000000001</v>
      </c>
      <c r="FR231">
        <v>5</v>
      </c>
      <c r="FS231">
        <v>0</v>
      </c>
      <c r="FT231">
        <v>0</v>
      </c>
      <c r="FU231">
        <v>0</v>
      </c>
      <c r="FV231" t="s">
        <v>356</v>
      </c>
      <c r="FW231" t="s">
        <v>357</v>
      </c>
      <c r="FX231" t="s">
        <v>358</v>
      </c>
      <c r="FY231" t="s">
        <v>358</v>
      </c>
      <c r="FZ231" t="s">
        <v>358</v>
      </c>
      <c r="GA231" t="s">
        <v>358</v>
      </c>
      <c r="GB231">
        <v>0</v>
      </c>
      <c r="GC231">
        <v>100</v>
      </c>
      <c r="GD231">
        <v>100</v>
      </c>
      <c r="GE231">
        <v>18.739999999999998</v>
      </c>
      <c r="GF231">
        <v>0.40960000000000002</v>
      </c>
      <c r="GG231">
        <v>5.6659111101770199</v>
      </c>
      <c r="GH231">
        <v>9.7043563482216103E-3</v>
      </c>
      <c r="GI231">
        <v>-6.1047874590071599E-7</v>
      </c>
      <c r="GJ231">
        <v>-2.0035481135848299E-10</v>
      </c>
      <c r="GK231">
        <v>-3.5135532291547797E-2</v>
      </c>
      <c r="GL231">
        <v>-2.6720997246463701E-3</v>
      </c>
      <c r="GM231">
        <v>1.0346449865754101E-3</v>
      </c>
      <c r="GN231">
        <v>-8.7332016154656395E-6</v>
      </c>
      <c r="GO231">
        <v>13</v>
      </c>
      <c r="GP231">
        <v>1798</v>
      </c>
      <c r="GQ231">
        <v>1</v>
      </c>
      <c r="GR231">
        <v>47</v>
      </c>
      <c r="GS231">
        <v>1519.5</v>
      </c>
      <c r="GT231">
        <v>12895.4</v>
      </c>
      <c r="GU231">
        <v>3.88062</v>
      </c>
      <c r="GV231">
        <v>2.5915499999999998</v>
      </c>
      <c r="GW231">
        <v>2.2485400000000002</v>
      </c>
      <c r="GX231">
        <v>2.7209500000000002</v>
      </c>
      <c r="GY231">
        <v>1.9958499999999999</v>
      </c>
      <c r="GZ231">
        <v>2.3022499999999999</v>
      </c>
      <c r="HA231">
        <v>38.403399999999998</v>
      </c>
      <c r="HB231">
        <v>15.3491</v>
      </c>
      <c r="HC231">
        <v>18</v>
      </c>
      <c r="HD231">
        <v>442.51499999999999</v>
      </c>
      <c r="HE231">
        <v>669.70100000000002</v>
      </c>
      <c r="HF231">
        <v>23.002199999999998</v>
      </c>
      <c r="HG231">
        <v>29.248799999999999</v>
      </c>
      <c r="HH231">
        <v>30.001000000000001</v>
      </c>
      <c r="HI231">
        <v>29.034300000000002</v>
      </c>
      <c r="HJ231">
        <v>28.934999999999999</v>
      </c>
      <c r="HK231">
        <v>77.677300000000002</v>
      </c>
      <c r="HL231">
        <v>29.768599999999999</v>
      </c>
      <c r="HM231">
        <v>0</v>
      </c>
      <c r="HN231">
        <v>23</v>
      </c>
      <c r="HO231">
        <v>1671.7</v>
      </c>
      <c r="HP231">
        <v>22.118400000000001</v>
      </c>
      <c r="HQ231">
        <v>102.39</v>
      </c>
      <c r="HR231">
        <v>103.387</v>
      </c>
    </row>
    <row r="232" spans="1:226" x14ac:dyDescent="0.2">
      <c r="A232">
        <v>238</v>
      </c>
      <c r="B232">
        <v>1656172943</v>
      </c>
      <c r="C232">
        <v>3639</v>
      </c>
      <c r="D232" t="s">
        <v>792</v>
      </c>
      <c r="E232" t="s">
        <v>793</v>
      </c>
      <c r="F232">
        <v>5</v>
      </c>
      <c r="G232" t="s">
        <v>596</v>
      </c>
      <c r="H232" t="s">
        <v>352</v>
      </c>
      <c r="I232">
        <v>1656172935.46296</v>
      </c>
      <c r="J232">
        <f t="shared" si="102"/>
        <v>3.5448620352851929E-3</v>
      </c>
      <c r="K232">
        <f t="shared" si="103"/>
        <v>3.5448620352851927</v>
      </c>
      <c r="L232">
        <f t="shared" si="104"/>
        <v>24.342441556095796</v>
      </c>
      <c r="M232">
        <f t="shared" si="105"/>
        <v>1598.3033333333301</v>
      </c>
      <c r="N232">
        <f t="shared" si="106"/>
        <v>1199.7590587820089</v>
      </c>
      <c r="O232">
        <f t="shared" si="107"/>
        <v>91.709159595994677</v>
      </c>
      <c r="P232">
        <f t="shared" si="108"/>
        <v>122.17374347503005</v>
      </c>
      <c r="Q232">
        <f t="shared" si="109"/>
        <v>0.12015639067361265</v>
      </c>
      <c r="R232">
        <f t="shared" si="110"/>
        <v>2.6625779980408057</v>
      </c>
      <c r="S232">
        <f t="shared" si="111"/>
        <v>0.11722326234820049</v>
      </c>
      <c r="T232">
        <f t="shared" si="112"/>
        <v>7.3522105322346154E-2</v>
      </c>
      <c r="U232">
        <f t="shared" si="113"/>
        <v>321.51969566666679</v>
      </c>
      <c r="V232">
        <f t="shared" si="114"/>
        <v>29.602049371902456</v>
      </c>
      <c r="W232">
        <f t="shared" si="115"/>
        <v>29.602049371902456</v>
      </c>
      <c r="X232">
        <f t="shared" si="116"/>
        <v>4.1640291793104085</v>
      </c>
      <c r="Y232">
        <f t="shared" si="117"/>
        <v>49.668101049496833</v>
      </c>
      <c r="Z232">
        <f t="shared" si="118"/>
        <v>1.944841212626272</v>
      </c>
      <c r="AA232">
        <f t="shared" si="119"/>
        <v>3.9156745909978259</v>
      </c>
      <c r="AB232">
        <f t="shared" si="120"/>
        <v>2.2191879666841365</v>
      </c>
      <c r="AC232">
        <f t="shared" si="121"/>
        <v>-156.32841575607702</v>
      </c>
      <c r="AD232">
        <f t="shared" si="122"/>
        <v>-152.62881494350793</v>
      </c>
      <c r="AE232">
        <f t="shared" si="123"/>
        <v>-12.629067746705266</v>
      </c>
      <c r="AF232">
        <f t="shared" si="124"/>
        <v>-6.6602779623451625E-2</v>
      </c>
      <c r="AG232">
        <f t="shared" si="125"/>
        <v>46.629100707618989</v>
      </c>
      <c r="AH232">
        <f t="shared" si="126"/>
        <v>3.5418960198295704</v>
      </c>
      <c r="AI232">
        <f t="shared" si="127"/>
        <v>24.342441556095796</v>
      </c>
      <c r="AJ232">
        <v>1701.2358007160201</v>
      </c>
      <c r="AK232">
        <v>1663.5423636363601</v>
      </c>
      <c r="AL232">
        <v>3.2656172012490101</v>
      </c>
      <c r="AM232">
        <v>66.908545016606197</v>
      </c>
      <c r="AN232">
        <f t="shared" si="128"/>
        <v>3.5448620352851927</v>
      </c>
      <c r="AO232">
        <v>22.0672019272589</v>
      </c>
      <c r="AP232">
        <v>25.4550096969697</v>
      </c>
      <c r="AQ232">
        <v>-4.9098244025397504E-4</v>
      </c>
      <c r="AR232">
        <v>77.415575398993695</v>
      </c>
      <c r="AS232">
        <v>2</v>
      </c>
      <c r="AT232">
        <v>0</v>
      </c>
      <c r="AU232">
        <f t="shared" si="129"/>
        <v>1</v>
      </c>
      <c r="AV232">
        <f t="shared" si="130"/>
        <v>0</v>
      </c>
      <c r="AW232">
        <f t="shared" si="131"/>
        <v>40109.542541777897</v>
      </c>
      <c r="AX232">
        <f t="shared" si="132"/>
        <v>2000.01925925926</v>
      </c>
      <c r="AY232">
        <f t="shared" si="133"/>
        <v>1681.2165000000007</v>
      </c>
      <c r="AZ232">
        <f t="shared" si="134"/>
        <v>0.84060015533183752</v>
      </c>
      <c r="BA232">
        <f t="shared" si="135"/>
        <v>0.16075829979044645</v>
      </c>
      <c r="BB232">
        <v>4.9000000000000004</v>
      </c>
      <c r="BC232">
        <v>0.5</v>
      </c>
      <c r="BD232" t="s">
        <v>353</v>
      </c>
      <c r="BE232">
        <v>2</v>
      </c>
      <c r="BF232" t="b">
        <v>1</v>
      </c>
      <c r="BG232">
        <v>1656172935.46296</v>
      </c>
      <c r="BH232">
        <v>1598.3033333333301</v>
      </c>
      <c r="BI232">
        <v>1649.5470370370399</v>
      </c>
      <c r="BJ232">
        <v>25.442833333333301</v>
      </c>
      <c r="BK232">
        <v>22.0601296296296</v>
      </c>
      <c r="BL232">
        <v>1579.62222222222</v>
      </c>
      <c r="BM232">
        <v>25.033470370370399</v>
      </c>
      <c r="BN232">
        <v>500.006037037037</v>
      </c>
      <c r="BO232">
        <v>76.339537037037005</v>
      </c>
      <c r="BP232">
        <v>0.10011051111111099</v>
      </c>
      <c r="BQ232">
        <v>28.538766666666699</v>
      </c>
      <c r="BR232">
        <v>28.858518518518501</v>
      </c>
      <c r="BS232">
        <v>999.9</v>
      </c>
      <c r="BT232">
        <v>0</v>
      </c>
      <c r="BU232">
        <v>0</v>
      </c>
      <c r="BV232">
        <v>9986.8518518518504</v>
      </c>
      <c r="BW232">
        <v>0</v>
      </c>
      <c r="BX232">
        <v>304.356407407407</v>
      </c>
      <c r="BY232">
        <v>-51.244477777777803</v>
      </c>
      <c r="BZ232">
        <v>1640.0307407407399</v>
      </c>
      <c r="CA232">
        <v>1686.7577777777799</v>
      </c>
      <c r="CB232">
        <v>3.3827033333333301</v>
      </c>
      <c r="CC232">
        <v>1649.5470370370399</v>
      </c>
      <c r="CD232">
        <v>22.0601296296296</v>
      </c>
      <c r="CE232">
        <v>1.94229407407407</v>
      </c>
      <c r="CF232">
        <v>1.68405925925926</v>
      </c>
      <c r="CG232">
        <v>16.981596296296299</v>
      </c>
      <c r="CH232">
        <v>14.750274074074101</v>
      </c>
      <c r="CI232">
        <v>2000.01925925926</v>
      </c>
      <c r="CJ232">
        <v>0.97999422222222199</v>
      </c>
      <c r="CK232">
        <v>2.0005829629629601E-2</v>
      </c>
      <c r="CL232">
        <v>0</v>
      </c>
      <c r="CM232">
        <v>2.2839814814814798</v>
      </c>
      <c r="CN232">
        <v>0</v>
      </c>
      <c r="CO232">
        <v>5064.0755555555597</v>
      </c>
      <c r="CP232">
        <v>17300.292592592599</v>
      </c>
      <c r="CQ232">
        <v>41.462666666666699</v>
      </c>
      <c r="CR232">
        <v>41.811999999999998</v>
      </c>
      <c r="CS232">
        <v>41.186999999999998</v>
      </c>
      <c r="CT232">
        <v>40.518370370370398</v>
      </c>
      <c r="CU232">
        <v>40.807407407407403</v>
      </c>
      <c r="CV232">
        <v>1960.0085185185201</v>
      </c>
      <c r="CW232">
        <v>40.010740740740701</v>
      </c>
      <c r="CX232">
        <v>0</v>
      </c>
      <c r="CY232">
        <v>1656172942.2</v>
      </c>
      <c r="CZ232">
        <v>0</v>
      </c>
      <c r="DA232">
        <v>0</v>
      </c>
      <c r="DB232" t="s">
        <v>354</v>
      </c>
      <c r="DC232">
        <v>1656081770.5</v>
      </c>
      <c r="DD232">
        <v>1655399214.5999999</v>
      </c>
      <c r="DE232">
        <v>0</v>
      </c>
      <c r="DF232">
        <v>0.13400000000000001</v>
      </c>
      <c r="DG232">
        <v>-0.06</v>
      </c>
      <c r="DH232">
        <v>9.3309999999999995</v>
      </c>
      <c r="DI232">
        <v>0.51100000000000001</v>
      </c>
      <c r="DJ232">
        <v>421</v>
      </c>
      <c r="DK232">
        <v>25</v>
      </c>
      <c r="DL232">
        <v>1.93</v>
      </c>
      <c r="DM232">
        <v>0.15</v>
      </c>
      <c r="DN232">
        <v>-51.314</v>
      </c>
      <c r="DO232">
        <v>1.6642181184668601</v>
      </c>
      <c r="DP232">
        <v>0.46092590378550802</v>
      </c>
      <c r="DQ232">
        <v>0</v>
      </c>
      <c r="DR232">
        <v>3.3750424390243898</v>
      </c>
      <c r="DS232">
        <v>0.10177337979094001</v>
      </c>
      <c r="DT232">
        <v>1.4968938046711301E-2</v>
      </c>
      <c r="DU232">
        <v>0</v>
      </c>
      <c r="DV232">
        <v>0</v>
      </c>
      <c r="DW232">
        <v>2</v>
      </c>
      <c r="DX232" t="s">
        <v>359</v>
      </c>
      <c r="DY232">
        <v>2.97099</v>
      </c>
      <c r="DZ232">
        <v>2.7539899999999999</v>
      </c>
      <c r="EA232">
        <v>0.19028900000000001</v>
      </c>
      <c r="EB232">
        <v>0.194915</v>
      </c>
      <c r="EC232">
        <v>9.1198600000000005E-2</v>
      </c>
      <c r="ED232">
        <v>8.3219000000000001E-2</v>
      </c>
      <c r="EE232">
        <v>31537</v>
      </c>
      <c r="EF232">
        <v>34373.599999999999</v>
      </c>
      <c r="EG232">
        <v>35311</v>
      </c>
      <c r="EH232">
        <v>38739.300000000003</v>
      </c>
      <c r="EI232">
        <v>45510.1</v>
      </c>
      <c r="EJ232">
        <v>51262.3</v>
      </c>
      <c r="EK232">
        <v>55193.8</v>
      </c>
      <c r="EL232">
        <v>62094.5</v>
      </c>
      <c r="EM232">
        <v>1.8622000000000001</v>
      </c>
      <c r="EN232">
        <v>2.1863999999999999</v>
      </c>
      <c r="EO232">
        <v>-5.8263500000000003E-2</v>
      </c>
      <c r="EP232">
        <v>0</v>
      </c>
      <c r="EQ232">
        <v>29.802</v>
      </c>
      <c r="ER232">
        <v>999.9</v>
      </c>
      <c r="ES232">
        <v>48.613999999999997</v>
      </c>
      <c r="ET232">
        <v>32.296999999999997</v>
      </c>
      <c r="EU232">
        <v>30.921900000000001</v>
      </c>
      <c r="EV232">
        <v>54.226399999999998</v>
      </c>
      <c r="EW232">
        <v>39.138599999999997</v>
      </c>
      <c r="EX232">
        <v>2</v>
      </c>
      <c r="EY232">
        <v>0.157439</v>
      </c>
      <c r="EZ232">
        <v>2.0774300000000001</v>
      </c>
      <c r="FA232">
        <v>20.133600000000001</v>
      </c>
      <c r="FB232">
        <v>5.1993200000000002</v>
      </c>
      <c r="FC232">
        <v>12.0099</v>
      </c>
      <c r="FD232">
        <v>4.976</v>
      </c>
      <c r="FE232">
        <v>3.294</v>
      </c>
      <c r="FF232">
        <v>9999</v>
      </c>
      <c r="FG232">
        <v>9999</v>
      </c>
      <c r="FH232">
        <v>9999</v>
      </c>
      <c r="FI232">
        <v>546.70000000000005</v>
      </c>
      <c r="FJ232">
        <v>1.8631</v>
      </c>
      <c r="FK232">
        <v>1.86795</v>
      </c>
      <c r="FL232">
        <v>1.86768</v>
      </c>
      <c r="FM232">
        <v>1.8689</v>
      </c>
      <c r="FN232">
        <v>1.8696600000000001</v>
      </c>
      <c r="FO232">
        <v>1.8656900000000001</v>
      </c>
      <c r="FP232">
        <v>1.86676</v>
      </c>
      <c r="FQ232">
        <v>1.8681300000000001</v>
      </c>
      <c r="FR232">
        <v>5</v>
      </c>
      <c r="FS232">
        <v>0</v>
      </c>
      <c r="FT232">
        <v>0</v>
      </c>
      <c r="FU232">
        <v>0</v>
      </c>
      <c r="FV232" t="s">
        <v>356</v>
      </c>
      <c r="FW232" t="s">
        <v>357</v>
      </c>
      <c r="FX232" t="s">
        <v>358</v>
      </c>
      <c r="FY232" t="s">
        <v>358</v>
      </c>
      <c r="FZ232" t="s">
        <v>358</v>
      </c>
      <c r="GA232" t="s">
        <v>358</v>
      </c>
      <c r="GB232">
        <v>0</v>
      </c>
      <c r="GC232">
        <v>100</v>
      </c>
      <c r="GD232">
        <v>100</v>
      </c>
      <c r="GE232">
        <v>18.84</v>
      </c>
      <c r="GF232">
        <v>0.40970000000000001</v>
      </c>
      <c r="GG232">
        <v>5.6659111101770199</v>
      </c>
      <c r="GH232">
        <v>9.7043563482216103E-3</v>
      </c>
      <c r="GI232">
        <v>-6.1047874590071599E-7</v>
      </c>
      <c r="GJ232">
        <v>-2.0035481135848299E-10</v>
      </c>
      <c r="GK232">
        <v>-3.5135532291547797E-2</v>
      </c>
      <c r="GL232">
        <v>-2.6720997246463701E-3</v>
      </c>
      <c r="GM232">
        <v>1.0346449865754101E-3</v>
      </c>
      <c r="GN232">
        <v>-8.7332016154656395E-6</v>
      </c>
      <c r="GO232">
        <v>13</v>
      </c>
      <c r="GP232">
        <v>1798</v>
      </c>
      <c r="GQ232">
        <v>1</v>
      </c>
      <c r="GR232">
        <v>47</v>
      </c>
      <c r="GS232">
        <v>1519.5</v>
      </c>
      <c r="GT232">
        <v>12895.5</v>
      </c>
      <c r="GU232">
        <v>3.90747</v>
      </c>
      <c r="GV232">
        <v>2.5903299999999998</v>
      </c>
      <c r="GW232">
        <v>2.2485400000000002</v>
      </c>
      <c r="GX232">
        <v>2.7209500000000002</v>
      </c>
      <c r="GY232">
        <v>1.9958499999999999</v>
      </c>
      <c r="GZ232">
        <v>2.2985799999999998</v>
      </c>
      <c r="HA232">
        <v>38.403399999999998</v>
      </c>
      <c r="HB232">
        <v>15.3491</v>
      </c>
      <c r="HC232">
        <v>18</v>
      </c>
      <c r="HD232">
        <v>442.70800000000003</v>
      </c>
      <c r="HE232">
        <v>669.48099999999999</v>
      </c>
      <c r="HF232">
        <v>23.001200000000001</v>
      </c>
      <c r="HG232">
        <v>29.258900000000001</v>
      </c>
      <c r="HH232">
        <v>30.001000000000001</v>
      </c>
      <c r="HI232">
        <v>29.043199999999999</v>
      </c>
      <c r="HJ232">
        <v>28.944800000000001</v>
      </c>
      <c r="HK232">
        <v>78.224500000000006</v>
      </c>
      <c r="HL232">
        <v>29.768599999999999</v>
      </c>
      <c r="HM232">
        <v>0</v>
      </c>
      <c r="HN232">
        <v>23</v>
      </c>
      <c r="HO232">
        <v>1692.01</v>
      </c>
      <c r="HP232">
        <v>22.1357</v>
      </c>
      <c r="HQ232">
        <v>102.38800000000001</v>
      </c>
      <c r="HR232">
        <v>103.384</v>
      </c>
    </row>
    <row r="233" spans="1:226" x14ac:dyDescent="0.2">
      <c r="A233">
        <v>239</v>
      </c>
      <c r="B233">
        <v>1656172948.5</v>
      </c>
      <c r="C233">
        <v>3644.5</v>
      </c>
      <c r="D233" t="s">
        <v>794</v>
      </c>
      <c r="E233" t="s">
        <v>795</v>
      </c>
      <c r="F233">
        <v>5</v>
      </c>
      <c r="G233" t="s">
        <v>596</v>
      </c>
      <c r="H233" t="s">
        <v>352</v>
      </c>
      <c r="I233">
        <v>1656172940.75</v>
      </c>
      <c r="J233">
        <f t="shared" si="102"/>
        <v>3.5366790990388557E-3</v>
      </c>
      <c r="K233">
        <f t="shared" si="103"/>
        <v>3.5366790990388557</v>
      </c>
      <c r="L233">
        <f t="shared" si="104"/>
        <v>24.202275101404453</v>
      </c>
      <c r="M233">
        <f t="shared" si="105"/>
        <v>1615.6228571428601</v>
      </c>
      <c r="N233">
        <f t="shared" si="106"/>
        <v>1217.1658294211522</v>
      </c>
      <c r="O233">
        <f t="shared" si="107"/>
        <v>93.039339191393864</v>
      </c>
      <c r="P233">
        <f t="shared" si="108"/>
        <v>123.49712699589132</v>
      </c>
      <c r="Q233">
        <f t="shared" si="109"/>
        <v>0.1198039668869957</v>
      </c>
      <c r="R233">
        <f t="shared" si="110"/>
        <v>2.6640530539919665</v>
      </c>
      <c r="S233">
        <f t="shared" si="111"/>
        <v>0.11688936673580795</v>
      </c>
      <c r="T233">
        <f t="shared" si="112"/>
        <v>7.3311813668621925E-2</v>
      </c>
      <c r="U233">
        <f t="shared" si="113"/>
        <v>321.51927867857211</v>
      </c>
      <c r="V233">
        <f t="shared" si="114"/>
        <v>29.609667218247061</v>
      </c>
      <c r="W233">
        <f t="shared" si="115"/>
        <v>29.609667218247061</v>
      </c>
      <c r="X233">
        <f t="shared" si="116"/>
        <v>4.1658569168695214</v>
      </c>
      <c r="Y233">
        <f t="shared" si="117"/>
        <v>49.668433927015556</v>
      </c>
      <c r="Z233">
        <f t="shared" si="118"/>
        <v>1.945514689966868</v>
      </c>
      <c r="AA233">
        <f t="shared" si="119"/>
        <v>3.9170042945700119</v>
      </c>
      <c r="AB233">
        <f t="shared" si="120"/>
        <v>2.2203422269026536</v>
      </c>
      <c r="AC233">
        <f t="shared" si="121"/>
        <v>-155.96754826761352</v>
      </c>
      <c r="AD233">
        <f t="shared" si="122"/>
        <v>-152.96761848761145</v>
      </c>
      <c r="AE233">
        <f t="shared" si="123"/>
        <v>-12.650939507673472</v>
      </c>
      <c r="AF233">
        <f t="shared" si="124"/>
        <v>-6.6827584326318856E-2</v>
      </c>
      <c r="AG233">
        <f t="shared" si="125"/>
        <v>46.694129273252706</v>
      </c>
      <c r="AH233">
        <f t="shared" si="126"/>
        <v>3.5399371012625589</v>
      </c>
      <c r="AI233">
        <f t="shared" si="127"/>
        <v>24.202275101404453</v>
      </c>
      <c r="AJ233">
        <v>1720.1781762053199</v>
      </c>
      <c r="AK233">
        <v>1682.1709696969699</v>
      </c>
      <c r="AL233">
        <v>3.3772481737090998</v>
      </c>
      <c r="AM233">
        <v>66.908545016606197</v>
      </c>
      <c r="AN233">
        <f t="shared" si="128"/>
        <v>3.5366790990388557</v>
      </c>
      <c r="AO233">
        <v>22.079713070273598</v>
      </c>
      <c r="AP233">
        <v>25.457733939393901</v>
      </c>
      <c r="AQ233">
        <v>-8.1759061619104202E-5</v>
      </c>
      <c r="AR233">
        <v>77.415575398993695</v>
      </c>
      <c r="AS233">
        <v>2</v>
      </c>
      <c r="AT233">
        <v>0</v>
      </c>
      <c r="AU233">
        <f t="shared" si="129"/>
        <v>1</v>
      </c>
      <c r="AV233">
        <f t="shared" si="130"/>
        <v>0</v>
      </c>
      <c r="AW233">
        <f t="shared" si="131"/>
        <v>40141.433684773379</v>
      </c>
      <c r="AX233">
        <f t="shared" si="132"/>
        <v>2000.0167857142901</v>
      </c>
      <c r="AY233">
        <f t="shared" si="133"/>
        <v>1681.2144107142894</v>
      </c>
      <c r="AZ233">
        <f t="shared" si="134"/>
        <v>0.84060015032016699</v>
      </c>
      <c r="BA233">
        <f t="shared" si="135"/>
        <v>0.1607582901179222</v>
      </c>
      <c r="BB233">
        <v>4.9000000000000004</v>
      </c>
      <c r="BC233">
        <v>0.5</v>
      </c>
      <c r="BD233" t="s">
        <v>353</v>
      </c>
      <c r="BE233">
        <v>2</v>
      </c>
      <c r="BF233" t="b">
        <v>1</v>
      </c>
      <c r="BG233">
        <v>1656172940.75</v>
      </c>
      <c r="BH233">
        <v>1615.6228571428601</v>
      </c>
      <c r="BI233">
        <v>1666.9867857142899</v>
      </c>
      <c r="BJ233">
        <v>25.451750000000001</v>
      </c>
      <c r="BK233">
        <v>22.070982142857101</v>
      </c>
      <c r="BL233">
        <v>1596.8339285714301</v>
      </c>
      <c r="BM233">
        <v>25.042103571428601</v>
      </c>
      <c r="BN233">
        <v>500.01107142857097</v>
      </c>
      <c r="BO233">
        <v>76.339346428571403</v>
      </c>
      <c r="BP233">
        <v>9.9982496428571405E-2</v>
      </c>
      <c r="BQ233">
        <v>28.544614285714299</v>
      </c>
      <c r="BR233">
        <v>28.868921428571401</v>
      </c>
      <c r="BS233">
        <v>999.9</v>
      </c>
      <c r="BT233">
        <v>0</v>
      </c>
      <c r="BU233">
        <v>0</v>
      </c>
      <c r="BV233">
        <v>9995.3571428571395</v>
      </c>
      <c r="BW233">
        <v>0</v>
      </c>
      <c r="BX233">
        <v>305.01974999999999</v>
      </c>
      <c r="BY233">
        <v>-51.364235714285698</v>
      </c>
      <c r="BZ233">
        <v>1657.8175000000001</v>
      </c>
      <c r="CA233">
        <v>1704.61035714286</v>
      </c>
      <c r="CB233">
        <v>3.3807596428571398</v>
      </c>
      <c r="CC233">
        <v>1666.9867857142899</v>
      </c>
      <c r="CD233">
        <v>22.070982142857101</v>
      </c>
      <c r="CE233">
        <v>1.9429696428571399</v>
      </c>
      <c r="CF233">
        <v>1.6848835714285699</v>
      </c>
      <c r="CG233">
        <v>16.987082142857101</v>
      </c>
      <c r="CH233">
        <v>14.7578571428571</v>
      </c>
      <c r="CI233">
        <v>2000.0167857142901</v>
      </c>
      <c r="CJ233">
        <v>0.97999424999999996</v>
      </c>
      <c r="CK233">
        <v>2.0005800000000001E-2</v>
      </c>
      <c r="CL233">
        <v>0</v>
      </c>
      <c r="CM233">
        <v>2.25351428571429</v>
      </c>
      <c r="CN233">
        <v>0</v>
      </c>
      <c r="CO233">
        <v>5063.1603571428604</v>
      </c>
      <c r="CP233">
        <v>17300.2642857143</v>
      </c>
      <c r="CQ233">
        <v>41.484250000000003</v>
      </c>
      <c r="CR233">
        <v>41.825499999999998</v>
      </c>
      <c r="CS233">
        <v>41.186999999999998</v>
      </c>
      <c r="CT233">
        <v>40.537642857142799</v>
      </c>
      <c r="CU233">
        <v>40.820999999999998</v>
      </c>
      <c r="CV233">
        <v>1960.00642857143</v>
      </c>
      <c r="CW233">
        <v>40.010357142857103</v>
      </c>
      <c r="CX233">
        <v>0</v>
      </c>
      <c r="CY233">
        <v>1656172947.5999999</v>
      </c>
      <c r="CZ233">
        <v>0</v>
      </c>
      <c r="DA233">
        <v>0</v>
      </c>
      <c r="DB233" t="s">
        <v>354</v>
      </c>
      <c r="DC233">
        <v>1656081770.5</v>
      </c>
      <c r="DD233">
        <v>1655399214.5999999</v>
      </c>
      <c r="DE233">
        <v>0</v>
      </c>
      <c r="DF233">
        <v>0.13400000000000001</v>
      </c>
      <c r="DG233">
        <v>-0.06</v>
      </c>
      <c r="DH233">
        <v>9.3309999999999995</v>
      </c>
      <c r="DI233">
        <v>0.51100000000000001</v>
      </c>
      <c r="DJ233">
        <v>421</v>
      </c>
      <c r="DK233">
        <v>25</v>
      </c>
      <c r="DL233">
        <v>1.93</v>
      </c>
      <c r="DM233">
        <v>0.15</v>
      </c>
      <c r="DN233">
        <v>-51.3967825</v>
      </c>
      <c r="DO233">
        <v>-0.68924015009378203</v>
      </c>
      <c r="DP233">
        <v>0.48643060187836601</v>
      </c>
      <c r="DQ233">
        <v>0</v>
      </c>
      <c r="DR233">
        <v>3.3809227499999999</v>
      </c>
      <c r="DS233">
        <v>-2.2791332082557E-2</v>
      </c>
      <c r="DT233">
        <v>6.0344220881125097E-3</v>
      </c>
      <c r="DU233">
        <v>1</v>
      </c>
      <c r="DV233">
        <v>1</v>
      </c>
      <c r="DW233">
        <v>2</v>
      </c>
      <c r="DX233" t="s">
        <v>355</v>
      </c>
      <c r="DY233">
        <v>2.97058</v>
      </c>
      <c r="DZ233">
        <v>2.7535799999999999</v>
      </c>
      <c r="EA233">
        <v>0.191556</v>
      </c>
      <c r="EB233">
        <v>0.19613700000000001</v>
      </c>
      <c r="EC233">
        <v>9.1200799999999999E-2</v>
      </c>
      <c r="ED233">
        <v>8.3250099999999994E-2</v>
      </c>
      <c r="EE233">
        <v>31487.200000000001</v>
      </c>
      <c r="EF233">
        <v>34320.300000000003</v>
      </c>
      <c r="EG233">
        <v>35310.6</v>
      </c>
      <c r="EH233">
        <v>38738.199999999997</v>
      </c>
      <c r="EI233">
        <v>45508.9</v>
      </c>
      <c r="EJ233">
        <v>51259.3</v>
      </c>
      <c r="EK233">
        <v>55192.4</v>
      </c>
      <c r="EL233">
        <v>62092.9</v>
      </c>
      <c r="EM233">
        <v>1.8620000000000001</v>
      </c>
      <c r="EN233">
        <v>2.1865999999999999</v>
      </c>
      <c r="EO233">
        <v>-5.6177400000000002E-2</v>
      </c>
      <c r="EP233">
        <v>0</v>
      </c>
      <c r="EQ233">
        <v>29.802</v>
      </c>
      <c r="ER233">
        <v>999.9</v>
      </c>
      <c r="ES233">
        <v>48.59</v>
      </c>
      <c r="ET233">
        <v>32.307000000000002</v>
      </c>
      <c r="EU233">
        <v>30.9298</v>
      </c>
      <c r="EV233">
        <v>54.026400000000002</v>
      </c>
      <c r="EW233">
        <v>39.118600000000001</v>
      </c>
      <c r="EX233">
        <v>2</v>
      </c>
      <c r="EY233">
        <v>0.15817100000000001</v>
      </c>
      <c r="EZ233">
        <v>2.0771199999999999</v>
      </c>
      <c r="FA233">
        <v>20.134</v>
      </c>
      <c r="FB233">
        <v>5.1981200000000003</v>
      </c>
      <c r="FC233">
        <v>12.0099</v>
      </c>
      <c r="FD233">
        <v>4.9756</v>
      </c>
      <c r="FE233">
        <v>3.294</v>
      </c>
      <c r="FF233">
        <v>9999</v>
      </c>
      <c r="FG233">
        <v>9999</v>
      </c>
      <c r="FH233">
        <v>9999</v>
      </c>
      <c r="FI233">
        <v>546.70000000000005</v>
      </c>
      <c r="FJ233">
        <v>1.8631</v>
      </c>
      <c r="FK233">
        <v>1.86798</v>
      </c>
      <c r="FL233">
        <v>1.86768</v>
      </c>
      <c r="FM233">
        <v>1.8689</v>
      </c>
      <c r="FN233">
        <v>1.8696600000000001</v>
      </c>
      <c r="FO233">
        <v>1.8656900000000001</v>
      </c>
      <c r="FP233">
        <v>1.86676</v>
      </c>
      <c r="FQ233">
        <v>1.8681300000000001</v>
      </c>
      <c r="FR233">
        <v>5</v>
      </c>
      <c r="FS233">
        <v>0</v>
      </c>
      <c r="FT233">
        <v>0</v>
      </c>
      <c r="FU233">
        <v>0</v>
      </c>
      <c r="FV233" t="s">
        <v>356</v>
      </c>
      <c r="FW233" t="s">
        <v>357</v>
      </c>
      <c r="FX233" t="s">
        <v>358</v>
      </c>
      <c r="FY233" t="s">
        <v>358</v>
      </c>
      <c r="FZ233" t="s">
        <v>358</v>
      </c>
      <c r="GA233" t="s">
        <v>358</v>
      </c>
      <c r="GB233">
        <v>0</v>
      </c>
      <c r="GC233">
        <v>100</v>
      </c>
      <c r="GD233">
        <v>100</v>
      </c>
      <c r="GE233">
        <v>18.95</v>
      </c>
      <c r="GF233">
        <v>0.40989999999999999</v>
      </c>
      <c r="GG233">
        <v>5.6659111101770199</v>
      </c>
      <c r="GH233">
        <v>9.7043563482216103E-3</v>
      </c>
      <c r="GI233">
        <v>-6.1047874590071599E-7</v>
      </c>
      <c r="GJ233">
        <v>-2.0035481135848299E-10</v>
      </c>
      <c r="GK233">
        <v>-3.5135532291547797E-2</v>
      </c>
      <c r="GL233">
        <v>-2.6720997246463701E-3</v>
      </c>
      <c r="GM233">
        <v>1.0346449865754101E-3</v>
      </c>
      <c r="GN233">
        <v>-8.7332016154656395E-6</v>
      </c>
      <c r="GO233">
        <v>13</v>
      </c>
      <c r="GP233">
        <v>1798</v>
      </c>
      <c r="GQ233">
        <v>1</v>
      </c>
      <c r="GR233">
        <v>47</v>
      </c>
      <c r="GS233">
        <v>1519.6</v>
      </c>
      <c r="GT233">
        <v>12895.6</v>
      </c>
      <c r="GU233">
        <v>3.9404300000000001</v>
      </c>
      <c r="GV233">
        <v>2.5866699999999998</v>
      </c>
      <c r="GW233">
        <v>2.2485400000000002</v>
      </c>
      <c r="GX233">
        <v>2.7209500000000002</v>
      </c>
      <c r="GY233">
        <v>1.9958499999999999</v>
      </c>
      <c r="GZ233">
        <v>2.3339799999999999</v>
      </c>
      <c r="HA233">
        <v>38.427900000000001</v>
      </c>
      <c r="HB233">
        <v>15.357900000000001</v>
      </c>
      <c r="HC233">
        <v>18</v>
      </c>
      <c r="HD233">
        <v>442.66199999999998</v>
      </c>
      <c r="HE233">
        <v>669.75900000000001</v>
      </c>
      <c r="HF233">
        <v>23.0001</v>
      </c>
      <c r="HG233">
        <v>29.2714</v>
      </c>
      <c r="HH233">
        <v>30.000900000000001</v>
      </c>
      <c r="HI233">
        <v>29.0532</v>
      </c>
      <c r="HJ233">
        <v>28.954599999999999</v>
      </c>
      <c r="HK233">
        <v>78.8767</v>
      </c>
      <c r="HL233">
        <v>29.768599999999999</v>
      </c>
      <c r="HM233">
        <v>0</v>
      </c>
      <c r="HN233">
        <v>23</v>
      </c>
      <c r="HO233">
        <v>1705.43</v>
      </c>
      <c r="HP233">
        <v>22.158899999999999</v>
      </c>
      <c r="HQ233">
        <v>102.386</v>
      </c>
      <c r="HR233">
        <v>103.381</v>
      </c>
    </row>
    <row r="234" spans="1:226" x14ac:dyDescent="0.2">
      <c r="A234">
        <v>240</v>
      </c>
      <c r="B234">
        <v>1656172953</v>
      </c>
      <c r="C234">
        <v>3649</v>
      </c>
      <c r="D234" t="s">
        <v>796</v>
      </c>
      <c r="E234" t="s">
        <v>797</v>
      </c>
      <c r="F234">
        <v>5</v>
      </c>
      <c r="G234" t="s">
        <v>596</v>
      </c>
      <c r="H234" t="s">
        <v>352</v>
      </c>
      <c r="I234">
        <v>1656172945.19643</v>
      </c>
      <c r="J234">
        <f t="shared" si="102"/>
        <v>3.5358974827031388E-3</v>
      </c>
      <c r="K234">
        <f t="shared" si="103"/>
        <v>3.5358974827031386</v>
      </c>
      <c r="L234">
        <f t="shared" si="104"/>
        <v>24.13168974345778</v>
      </c>
      <c r="M234">
        <f t="shared" si="105"/>
        <v>1630.2367857142899</v>
      </c>
      <c r="N234">
        <f t="shared" si="106"/>
        <v>1231.8573245890157</v>
      </c>
      <c r="O234">
        <f t="shared" si="107"/>
        <v>94.16173650326472</v>
      </c>
      <c r="P234">
        <f t="shared" si="108"/>
        <v>124.61339766402926</v>
      </c>
      <c r="Q234">
        <f t="shared" si="109"/>
        <v>0.11974334717029236</v>
      </c>
      <c r="R234">
        <f t="shared" si="110"/>
        <v>2.6652528875359121</v>
      </c>
      <c r="S234">
        <f t="shared" si="111"/>
        <v>0.11683293364118846</v>
      </c>
      <c r="T234">
        <f t="shared" si="112"/>
        <v>7.3276180807470476E-2</v>
      </c>
      <c r="U234">
        <f t="shared" si="113"/>
        <v>321.51927867857211</v>
      </c>
      <c r="V234">
        <f t="shared" si="114"/>
        <v>29.613471176467346</v>
      </c>
      <c r="W234">
        <f t="shared" si="115"/>
        <v>29.613471176467346</v>
      </c>
      <c r="X234">
        <f t="shared" si="116"/>
        <v>4.1667698561754927</v>
      </c>
      <c r="Y234">
        <f t="shared" si="117"/>
        <v>49.666153239489262</v>
      </c>
      <c r="Z234">
        <f t="shared" si="118"/>
        <v>1.9458804439405233</v>
      </c>
      <c r="AA234">
        <f t="shared" si="119"/>
        <v>3.9179205898180278</v>
      </c>
      <c r="AB234">
        <f t="shared" si="120"/>
        <v>2.2208894122349694</v>
      </c>
      <c r="AC234">
        <f t="shared" si="121"/>
        <v>-155.93307898720843</v>
      </c>
      <c r="AD234">
        <f t="shared" si="122"/>
        <v>-153.00423741746513</v>
      </c>
      <c r="AE234">
        <f t="shared" si="123"/>
        <v>-12.648763423743134</v>
      </c>
      <c r="AF234">
        <f t="shared" si="124"/>
        <v>-6.6801149844565089E-2</v>
      </c>
      <c r="AG234">
        <f t="shared" si="125"/>
        <v>46.654559370934159</v>
      </c>
      <c r="AH234">
        <f t="shared" si="126"/>
        <v>3.5349126487406521</v>
      </c>
      <c r="AI234">
        <f t="shared" si="127"/>
        <v>24.13168974345778</v>
      </c>
      <c r="AJ234">
        <v>1735.52752322278</v>
      </c>
      <c r="AK234">
        <v>1697.59096969697</v>
      </c>
      <c r="AL234">
        <v>3.3770748387239302</v>
      </c>
      <c r="AM234">
        <v>66.908545016606197</v>
      </c>
      <c r="AN234">
        <f t="shared" si="128"/>
        <v>3.5358974827031386</v>
      </c>
      <c r="AO234">
        <v>22.089663249893899</v>
      </c>
      <c r="AP234">
        <v>25.467502424242401</v>
      </c>
      <c r="AQ234">
        <v>-1.9333775016623701E-4</v>
      </c>
      <c r="AR234">
        <v>77.415575398993695</v>
      </c>
      <c r="AS234">
        <v>2</v>
      </c>
      <c r="AT234">
        <v>0</v>
      </c>
      <c r="AU234">
        <f t="shared" si="129"/>
        <v>1</v>
      </c>
      <c r="AV234">
        <f t="shared" si="130"/>
        <v>0</v>
      </c>
      <c r="AW234">
        <f t="shared" si="131"/>
        <v>40167.465477002166</v>
      </c>
      <c r="AX234">
        <f t="shared" si="132"/>
        <v>2000.0167857142901</v>
      </c>
      <c r="AY234">
        <f t="shared" si="133"/>
        <v>1681.2144107142894</v>
      </c>
      <c r="AZ234">
        <f t="shared" si="134"/>
        <v>0.84060015032016699</v>
      </c>
      <c r="BA234">
        <f t="shared" si="135"/>
        <v>0.1607582901179222</v>
      </c>
      <c r="BB234">
        <v>4.9000000000000004</v>
      </c>
      <c r="BC234">
        <v>0.5</v>
      </c>
      <c r="BD234" t="s">
        <v>353</v>
      </c>
      <c r="BE234">
        <v>2</v>
      </c>
      <c r="BF234" t="b">
        <v>1</v>
      </c>
      <c r="BG234">
        <v>1656172945.19643</v>
      </c>
      <c r="BH234">
        <v>1630.2367857142899</v>
      </c>
      <c r="BI234">
        <v>1681.6057142857101</v>
      </c>
      <c r="BJ234">
        <v>25.456700000000001</v>
      </c>
      <c r="BK234">
        <v>22.080674999999999</v>
      </c>
      <c r="BL234">
        <v>1611.35785714286</v>
      </c>
      <c r="BM234">
        <v>25.046903571428601</v>
      </c>
      <c r="BN234">
        <v>500.00028571428601</v>
      </c>
      <c r="BO234">
        <v>76.338857142857194</v>
      </c>
      <c r="BP234">
        <v>9.9976010714285704E-2</v>
      </c>
      <c r="BQ234">
        <v>28.548642857142902</v>
      </c>
      <c r="BR234">
        <v>28.877549999999999</v>
      </c>
      <c r="BS234">
        <v>999.9</v>
      </c>
      <c r="BT234">
        <v>0</v>
      </c>
      <c r="BU234">
        <v>0</v>
      </c>
      <c r="BV234">
        <v>10002.3214285714</v>
      </c>
      <c r="BW234">
        <v>0</v>
      </c>
      <c r="BX234">
        <v>305.52217857142898</v>
      </c>
      <c r="BY234">
        <v>-51.368467857142903</v>
      </c>
      <c r="BZ234">
        <v>1672.8221428571401</v>
      </c>
      <c r="CA234">
        <v>1719.5757142857101</v>
      </c>
      <c r="CB234">
        <v>3.3760203571428602</v>
      </c>
      <c r="CC234">
        <v>1681.6057142857101</v>
      </c>
      <c r="CD234">
        <v>22.080674999999999</v>
      </c>
      <c r="CE234">
        <v>1.943335</v>
      </c>
      <c r="CF234">
        <v>1.6856125</v>
      </c>
      <c r="CG234">
        <v>16.9900464285714</v>
      </c>
      <c r="CH234">
        <v>14.7645642857143</v>
      </c>
      <c r="CI234">
        <v>2000.0167857142901</v>
      </c>
      <c r="CJ234">
        <v>0.97999424999999996</v>
      </c>
      <c r="CK234">
        <v>2.0005800000000001E-2</v>
      </c>
      <c r="CL234">
        <v>0</v>
      </c>
      <c r="CM234">
        <v>2.1902499999999998</v>
      </c>
      <c r="CN234">
        <v>0</v>
      </c>
      <c r="CO234">
        <v>5062.3125</v>
      </c>
      <c r="CP234">
        <v>17300.267857142899</v>
      </c>
      <c r="CQ234">
        <v>41.497750000000003</v>
      </c>
      <c r="CR234">
        <v>41.843499999999999</v>
      </c>
      <c r="CS234">
        <v>41.191499999999998</v>
      </c>
      <c r="CT234">
        <v>40.539857142857102</v>
      </c>
      <c r="CU234">
        <v>40.834499999999998</v>
      </c>
      <c r="CV234">
        <v>1960.00642857143</v>
      </c>
      <c r="CW234">
        <v>40.010357142857103</v>
      </c>
      <c r="CX234">
        <v>0</v>
      </c>
      <c r="CY234">
        <v>1656172952.4000001</v>
      </c>
      <c r="CZ234">
        <v>0</v>
      </c>
      <c r="DA234">
        <v>0</v>
      </c>
      <c r="DB234" t="s">
        <v>354</v>
      </c>
      <c r="DC234">
        <v>1656081770.5</v>
      </c>
      <c r="DD234">
        <v>1655399214.5999999</v>
      </c>
      <c r="DE234">
        <v>0</v>
      </c>
      <c r="DF234">
        <v>0.13400000000000001</v>
      </c>
      <c r="DG234">
        <v>-0.06</v>
      </c>
      <c r="DH234">
        <v>9.3309999999999995</v>
      </c>
      <c r="DI234">
        <v>0.51100000000000001</v>
      </c>
      <c r="DJ234">
        <v>421</v>
      </c>
      <c r="DK234">
        <v>25</v>
      </c>
      <c r="DL234">
        <v>1.93</v>
      </c>
      <c r="DM234">
        <v>0.15</v>
      </c>
      <c r="DN234">
        <v>-51.341265</v>
      </c>
      <c r="DO234">
        <v>-1.7324667917447101</v>
      </c>
      <c r="DP234">
        <v>0.52362227872293599</v>
      </c>
      <c r="DQ234">
        <v>0</v>
      </c>
      <c r="DR234">
        <v>3.37871575</v>
      </c>
      <c r="DS234">
        <v>-6.3217598499064206E-2</v>
      </c>
      <c r="DT234">
        <v>7.7030383250701702E-3</v>
      </c>
      <c r="DU234">
        <v>1</v>
      </c>
      <c r="DV234">
        <v>1</v>
      </c>
      <c r="DW234">
        <v>2</v>
      </c>
      <c r="DX234" t="s">
        <v>355</v>
      </c>
      <c r="DY234">
        <v>2.9708600000000001</v>
      </c>
      <c r="DZ234">
        <v>2.7539799999999999</v>
      </c>
      <c r="EA234">
        <v>0.19256799999999999</v>
      </c>
      <c r="EB234">
        <v>0.197189</v>
      </c>
      <c r="EC234">
        <v>9.1224799999999995E-2</v>
      </c>
      <c r="ED234">
        <v>8.3271999999999999E-2</v>
      </c>
      <c r="EE234">
        <v>31447.5</v>
      </c>
      <c r="EF234">
        <v>34274.9</v>
      </c>
      <c r="EG234">
        <v>35310.400000000001</v>
      </c>
      <c r="EH234">
        <v>38737.699999999997</v>
      </c>
      <c r="EI234">
        <v>45507.7</v>
      </c>
      <c r="EJ234">
        <v>51257.1</v>
      </c>
      <c r="EK234">
        <v>55192.3</v>
      </c>
      <c r="EL234">
        <v>62091.7</v>
      </c>
      <c r="EM234">
        <v>1.8624000000000001</v>
      </c>
      <c r="EN234">
        <v>2.1859999999999999</v>
      </c>
      <c r="EO234">
        <v>-5.6028399999999999E-2</v>
      </c>
      <c r="EP234">
        <v>0</v>
      </c>
      <c r="EQ234">
        <v>29.804600000000001</v>
      </c>
      <c r="ER234">
        <v>999.9</v>
      </c>
      <c r="ES234">
        <v>48.59</v>
      </c>
      <c r="ET234">
        <v>32.326999999999998</v>
      </c>
      <c r="EU234">
        <v>30.960899999999999</v>
      </c>
      <c r="EV234">
        <v>54.006399999999999</v>
      </c>
      <c r="EW234">
        <v>39.110599999999998</v>
      </c>
      <c r="EX234">
        <v>2</v>
      </c>
      <c r="EY234">
        <v>0.158943</v>
      </c>
      <c r="EZ234">
        <v>2.0793499999999998</v>
      </c>
      <c r="FA234">
        <v>20.134</v>
      </c>
      <c r="FB234">
        <v>5.1981200000000003</v>
      </c>
      <c r="FC234">
        <v>12.0099</v>
      </c>
      <c r="FD234">
        <v>4.976</v>
      </c>
      <c r="FE234">
        <v>3.294</v>
      </c>
      <c r="FF234">
        <v>9999</v>
      </c>
      <c r="FG234">
        <v>9999</v>
      </c>
      <c r="FH234">
        <v>9999</v>
      </c>
      <c r="FI234">
        <v>546.70000000000005</v>
      </c>
      <c r="FJ234">
        <v>1.86313</v>
      </c>
      <c r="FK234">
        <v>1.86795</v>
      </c>
      <c r="FL234">
        <v>1.86768</v>
      </c>
      <c r="FM234">
        <v>1.8689</v>
      </c>
      <c r="FN234">
        <v>1.8696600000000001</v>
      </c>
      <c r="FO234">
        <v>1.8656900000000001</v>
      </c>
      <c r="FP234">
        <v>1.86676</v>
      </c>
      <c r="FQ234">
        <v>1.8681300000000001</v>
      </c>
      <c r="FR234">
        <v>5</v>
      </c>
      <c r="FS234">
        <v>0</v>
      </c>
      <c r="FT234">
        <v>0</v>
      </c>
      <c r="FU234">
        <v>0</v>
      </c>
      <c r="FV234" t="s">
        <v>356</v>
      </c>
      <c r="FW234" t="s">
        <v>357</v>
      </c>
      <c r="FX234" t="s">
        <v>358</v>
      </c>
      <c r="FY234" t="s">
        <v>358</v>
      </c>
      <c r="FZ234" t="s">
        <v>358</v>
      </c>
      <c r="GA234" t="s">
        <v>358</v>
      </c>
      <c r="GB234">
        <v>0</v>
      </c>
      <c r="GC234">
        <v>100</v>
      </c>
      <c r="GD234">
        <v>100</v>
      </c>
      <c r="GE234">
        <v>19.03</v>
      </c>
      <c r="GF234">
        <v>0.41010000000000002</v>
      </c>
      <c r="GG234">
        <v>5.6659111101770199</v>
      </c>
      <c r="GH234">
        <v>9.7043563482216103E-3</v>
      </c>
      <c r="GI234">
        <v>-6.1047874590071599E-7</v>
      </c>
      <c r="GJ234">
        <v>-2.0035481135848299E-10</v>
      </c>
      <c r="GK234">
        <v>-3.5135532291547797E-2</v>
      </c>
      <c r="GL234">
        <v>-2.6720997246463701E-3</v>
      </c>
      <c r="GM234">
        <v>1.0346449865754101E-3</v>
      </c>
      <c r="GN234">
        <v>-8.7332016154656395E-6</v>
      </c>
      <c r="GO234">
        <v>13</v>
      </c>
      <c r="GP234">
        <v>1798</v>
      </c>
      <c r="GQ234">
        <v>1</v>
      </c>
      <c r="GR234">
        <v>47</v>
      </c>
      <c r="GS234">
        <v>1519.7</v>
      </c>
      <c r="GT234">
        <v>12895.6</v>
      </c>
      <c r="GU234">
        <v>3.9648400000000001</v>
      </c>
      <c r="GV234">
        <v>2.5830099999999998</v>
      </c>
      <c r="GW234">
        <v>2.2485400000000002</v>
      </c>
      <c r="GX234">
        <v>2.7209500000000002</v>
      </c>
      <c r="GY234">
        <v>1.9958499999999999</v>
      </c>
      <c r="GZ234">
        <v>2.3083499999999999</v>
      </c>
      <c r="HA234">
        <v>38.427900000000001</v>
      </c>
      <c r="HB234">
        <v>15.3491</v>
      </c>
      <c r="HC234">
        <v>18</v>
      </c>
      <c r="HD234">
        <v>442.96100000000001</v>
      </c>
      <c r="HE234">
        <v>669.34900000000005</v>
      </c>
      <c r="HF234">
        <v>23.000399999999999</v>
      </c>
      <c r="HG234">
        <v>29.279</v>
      </c>
      <c r="HH234">
        <v>30.000699999999998</v>
      </c>
      <c r="HI234">
        <v>29.060600000000001</v>
      </c>
      <c r="HJ234">
        <v>28.962</v>
      </c>
      <c r="HK234">
        <v>79.366200000000006</v>
      </c>
      <c r="HL234">
        <v>29.768599999999999</v>
      </c>
      <c r="HM234">
        <v>0</v>
      </c>
      <c r="HN234">
        <v>23</v>
      </c>
      <c r="HO234">
        <v>1725.5</v>
      </c>
      <c r="HP234">
        <v>22.168900000000001</v>
      </c>
      <c r="HQ234">
        <v>102.386</v>
      </c>
      <c r="HR234">
        <v>103.38</v>
      </c>
    </row>
    <row r="235" spans="1:226" x14ac:dyDescent="0.2">
      <c r="A235">
        <v>241</v>
      </c>
      <c r="B235">
        <v>1656172958</v>
      </c>
      <c r="C235">
        <v>3654</v>
      </c>
      <c r="D235" t="s">
        <v>798</v>
      </c>
      <c r="E235" t="s">
        <v>799</v>
      </c>
      <c r="F235">
        <v>5</v>
      </c>
      <c r="G235" t="s">
        <v>596</v>
      </c>
      <c r="H235" t="s">
        <v>352</v>
      </c>
      <c r="I235">
        <v>1656172950.4814799</v>
      </c>
      <c r="J235">
        <f t="shared" si="102"/>
        <v>3.5307903849849708E-3</v>
      </c>
      <c r="K235">
        <f t="shared" si="103"/>
        <v>3.5307903849849707</v>
      </c>
      <c r="L235">
        <f t="shared" si="104"/>
        <v>24.041105797311399</v>
      </c>
      <c r="M235">
        <f t="shared" si="105"/>
        <v>1647.5937037036999</v>
      </c>
      <c r="N235">
        <f t="shared" si="106"/>
        <v>1248.8741601990118</v>
      </c>
      <c r="O235">
        <f t="shared" si="107"/>
        <v>95.461615475933598</v>
      </c>
      <c r="P235">
        <f t="shared" si="108"/>
        <v>125.93899498926977</v>
      </c>
      <c r="Q235">
        <f t="shared" si="109"/>
        <v>0.11948229023479102</v>
      </c>
      <c r="R235">
        <f t="shared" si="110"/>
        <v>2.6663145251878744</v>
      </c>
      <c r="S235">
        <f t="shared" si="111"/>
        <v>0.1165855113760786</v>
      </c>
      <c r="T235">
        <f t="shared" si="112"/>
        <v>7.3120359195815096E-2</v>
      </c>
      <c r="U235">
        <f t="shared" si="113"/>
        <v>321.51841144444415</v>
      </c>
      <c r="V235">
        <f t="shared" si="114"/>
        <v>29.621236318847473</v>
      </c>
      <c r="W235">
        <f t="shared" si="115"/>
        <v>29.621236318847473</v>
      </c>
      <c r="X235">
        <f t="shared" si="116"/>
        <v>4.1686340099469801</v>
      </c>
      <c r="Y235">
        <f t="shared" si="117"/>
        <v>49.657523752699326</v>
      </c>
      <c r="Z235">
        <f t="shared" si="118"/>
        <v>1.9463015606664462</v>
      </c>
      <c r="AA235">
        <f t="shared" si="119"/>
        <v>3.919449488378179</v>
      </c>
      <c r="AB235">
        <f t="shared" si="120"/>
        <v>2.2223324492805339</v>
      </c>
      <c r="AC235">
        <f t="shared" si="121"/>
        <v>-155.7078559778372</v>
      </c>
      <c r="AD235">
        <f t="shared" si="122"/>
        <v>-153.21540306574701</v>
      </c>
      <c r="AE235">
        <f t="shared" si="123"/>
        <v>-12.662087868396442</v>
      </c>
      <c r="AF235">
        <f t="shared" si="124"/>
        <v>-6.6935467536495707E-2</v>
      </c>
      <c r="AG235">
        <f t="shared" si="125"/>
        <v>47.126046264368924</v>
      </c>
      <c r="AH235">
        <f t="shared" si="126"/>
        <v>3.5298681123368945</v>
      </c>
      <c r="AI235">
        <f t="shared" si="127"/>
        <v>24.041105797311399</v>
      </c>
      <c r="AJ235">
        <v>1752.9609299916899</v>
      </c>
      <c r="AK235">
        <v>1714.66175757576</v>
      </c>
      <c r="AL235">
        <v>3.4887836618910999</v>
      </c>
      <c r="AM235">
        <v>66.908545016606197</v>
      </c>
      <c r="AN235">
        <f t="shared" si="128"/>
        <v>3.5307903849849707</v>
      </c>
      <c r="AO235">
        <v>22.098585657808101</v>
      </c>
      <c r="AP235">
        <v>25.4680218181818</v>
      </c>
      <c r="AQ235">
        <v>5.2887469481898797E-4</v>
      </c>
      <c r="AR235">
        <v>77.415575398993695</v>
      </c>
      <c r="AS235">
        <v>2</v>
      </c>
      <c r="AT235">
        <v>0</v>
      </c>
      <c r="AU235">
        <f t="shared" si="129"/>
        <v>1</v>
      </c>
      <c r="AV235">
        <f t="shared" si="130"/>
        <v>0</v>
      </c>
      <c r="AW235">
        <f t="shared" si="131"/>
        <v>40190.073892371773</v>
      </c>
      <c r="AX235">
        <f t="shared" si="132"/>
        <v>2000.0114814814799</v>
      </c>
      <c r="AY235">
        <f t="shared" si="133"/>
        <v>1681.2099444444427</v>
      </c>
      <c r="AZ235">
        <f t="shared" si="134"/>
        <v>0.84060014655471404</v>
      </c>
      <c r="BA235">
        <f t="shared" si="135"/>
        <v>0.16075828285059843</v>
      </c>
      <c r="BB235">
        <v>4.9000000000000004</v>
      </c>
      <c r="BC235">
        <v>0.5</v>
      </c>
      <c r="BD235" t="s">
        <v>353</v>
      </c>
      <c r="BE235">
        <v>2</v>
      </c>
      <c r="BF235" t="b">
        <v>1</v>
      </c>
      <c r="BG235">
        <v>1656172950.4814799</v>
      </c>
      <c r="BH235">
        <v>1647.5937037036999</v>
      </c>
      <c r="BI235">
        <v>1699.4748148148101</v>
      </c>
      <c r="BJ235">
        <v>25.4624407407407</v>
      </c>
      <c r="BK235">
        <v>22.0913740740741</v>
      </c>
      <c r="BL235">
        <v>1628.6081481481499</v>
      </c>
      <c r="BM235">
        <v>25.0524555555556</v>
      </c>
      <c r="BN235">
        <v>500.01818518518502</v>
      </c>
      <c r="BO235">
        <v>76.338170370370406</v>
      </c>
      <c r="BP235">
        <v>9.9967688888888906E-2</v>
      </c>
      <c r="BQ235">
        <v>28.555362962962999</v>
      </c>
      <c r="BR235">
        <v>28.8837481481482</v>
      </c>
      <c r="BS235">
        <v>999.9</v>
      </c>
      <c r="BT235">
        <v>0</v>
      </c>
      <c r="BU235">
        <v>0</v>
      </c>
      <c r="BV235">
        <v>10008.5185185185</v>
      </c>
      <c r="BW235">
        <v>0</v>
      </c>
      <c r="BX235">
        <v>306.058407407407</v>
      </c>
      <c r="BY235">
        <v>-51.880859259259303</v>
      </c>
      <c r="BZ235">
        <v>1690.64148148148</v>
      </c>
      <c r="CA235">
        <v>1737.86666666667</v>
      </c>
      <c r="CB235">
        <v>3.3710562962963002</v>
      </c>
      <c r="CC235">
        <v>1699.4748148148101</v>
      </c>
      <c r="CD235">
        <v>22.0913740740741</v>
      </c>
      <c r="CE235">
        <v>1.9437559259259301</v>
      </c>
      <c r="CF235">
        <v>1.68641444444444</v>
      </c>
      <c r="CG235">
        <v>16.9934592592593</v>
      </c>
      <c r="CH235">
        <v>14.7719407407407</v>
      </c>
      <c r="CI235">
        <v>2000.0114814814799</v>
      </c>
      <c r="CJ235">
        <v>0.97999444444444395</v>
      </c>
      <c r="CK235">
        <v>2.0005592592592599E-2</v>
      </c>
      <c r="CL235">
        <v>0</v>
      </c>
      <c r="CM235">
        <v>2.2593037037036998</v>
      </c>
      <c r="CN235">
        <v>0</v>
      </c>
      <c r="CO235">
        <v>5061.1196296296303</v>
      </c>
      <c r="CP235">
        <v>17300.225925925901</v>
      </c>
      <c r="CQ235">
        <v>41.5</v>
      </c>
      <c r="CR235">
        <v>41.865666666666698</v>
      </c>
      <c r="CS235">
        <v>41.205666666666701</v>
      </c>
      <c r="CT235">
        <v>40.555111111111103</v>
      </c>
      <c r="CU235">
        <v>40.851666666666702</v>
      </c>
      <c r="CV235">
        <v>1960.0014814814799</v>
      </c>
      <c r="CW235">
        <v>40.01</v>
      </c>
      <c r="CX235">
        <v>0</v>
      </c>
      <c r="CY235">
        <v>1656172957.2</v>
      </c>
      <c r="CZ235">
        <v>0</v>
      </c>
      <c r="DA235">
        <v>0</v>
      </c>
      <c r="DB235" t="s">
        <v>354</v>
      </c>
      <c r="DC235">
        <v>1656081770.5</v>
      </c>
      <c r="DD235">
        <v>1655399214.5999999</v>
      </c>
      <c r="DE235">
        <v>0</v>
      </c>
      <c r="DF235">
        <v>0.13400000000000001</v>
      </c>
      <c r="DG235">
        <v>-0.06</v>
      </c>
      <c r="DH235">
        <v>9.3309999999999995</v>
      </c>
      <c r="DI235">
        <v>0.51100000000000001</v>
      </c>
      <c r="DJ235">
        <v>421</v>
      </c>
      <c r="DK235">
        <v>25</v>
      </c>
      <c r="DL235">
        <v>1.93</v>
      </c>
      <c r="DM235">
        <v>0.15</v>
      </c>
      <c r="DN235">
        <v>-51.563558536585397</v>
      </c>
      <c r="DO235">
        <v>-3.6949526132403001</v>
      </c>
      <c r="DP235">
        <v>0.63233187950771597</v>
      </c>
      <c r="DQ235">
        <v>0</v>
      </c>
      <c r="DR235">
        <v>3.3753212195122</v>
      </c>
      <c r="DS235">
        <v>-6.4238885017414496E-2</v>
      </c>
      <c r="DT235">
        <v>7.1948423922540104E-3</v>
      </c>
      <c r="DU235">
        <v>1</v>
      </c>
      <c r="DV235">
        <v>1</v>
      </c>
      <c r="DW235">
        <v>2</v>
      </c>
      <c r="DX235" t="s">
        <v>355</v>
      </c>
      <c r="DY235">
        <v>2.9705599999999999</v>
      </c>
      <c r="DZ235">
        <v>2.7545500000000001</v>
      </c>
      <c r="EA235">
        <v>0.19372400000000001</v>
      </c>
      <c r="EB235">
        <v>0.19830700000000001</v>
      </c>
      <c r="EC235">
        <v>9.1231800000000002E-2</v>
      </c>
      <c r="ED235">
        <v>8.3296599999999998E-2</v>
      </c>
      <c r="EE235">
        <v>31402</v>
      </c>
      <c r="EF235">
        <v>34226.300000000003</v>
      </c>
      <c r="EG235">
        <v>35309.9</v>
      </c>
      <c r="EH235">
        <v>38736.9</v>
      </c>
      <c r="EI235">
        <v>45507</v>
      </c>
      <c r="EJ235">
        <v>51255.1</v>
      </c>
      <c r="EK235">
        <v>55191.9</v>
      </c>
      <c r="EL235">
        <v>62091</v>
      </c>
      <c r="EM235">
        <v>1.8617999999999999</v>
      </c>
      <c r="EN235">
        <v>2.1861999999999999</v>
      </c>
      <c r="EO235">
        <v>-5.6713800000000002E-2</v>
      </c>
      <c r="EP235">
        <v>0</v>
      </c>
      <c r="EQ235">
        <v>29.814900000000002</v>
      </c>
      <c r="ER235">
        <v>999.9</v>
      </c>
      <c r="ES235">
        <v>48.564999999999998</v>
      </c>
      <c r="ET235">
        <v>32.337000000000003</v>
      </c>
      <c r="EU235">
        <v>30.963699999999999</v>
      </c>
      <c r="EV235">
        <v>54.256399999999999</v>
      </c>
      <c r="EW235">
        <v>39.142600000000002</v>
      </c>
      <c r="EX235">
        <v>2</v>
      </c>
      <c r="EY235">
        <v>0.15957299999999999</v>
      </c>
      <c r="EZ235">
        <v>2.0878000000000001</v>
      </c>
      <c r="FA235">
        <v>20.1326</v>
      </c>
      <c r="FB235">
        <v>5.1981200000000003</v>
      </c>
      <c r="FC235">
        <v>12.0099</v>
      </c>
      <c r="FD235">
        <v>4.9756</v>
      </c>
      <c r="FE235">
        <v>3.294</v>
      </c>
      <c r="FF235">
        <v>9999</v>
      </c>
      <c r="FG235">
        <v>9999</v>
      </c>
      <c r="FH235">
        <v>9999</v>
      </c>
      <c r="FI235">
        <v>546.70000000000005</v>
      </c>
      <c r="FJ235">
        <v>1.8631</v>
      </c>
      <c r="FK235">
        <v>1.86795</v>
      </c>
      <c r="FL235">
        <v>1.86768</v>
      </c>
      <c r="FM235">
        <v>1.8689</v>
      </c>
      <c r="FN235">
        <v>1.8696600000000001</v>
      </c>
      <c r="FO235">
        <v>1.8656900000000001</v>
      </c>
      <c r="FP235">
        <v>1.86676</v>
      </c>
      <c r="FQ235">
        <v>1.8681300000000001</v>
      </c>
      <c r="FR235">
        <v>5</v>
      </c>
      <c r="FS235">
        <v>0</v>
      </c>
      <c r="FT235">
        <v>0</v>
      </c>
      <c r="FU235">
        <v>0</v>
      </c>
      <c r="FV235" t="s">
        <v>356</v>
      </c>
      <c r="FW235" t="s">
        <v>357</v>
      </c>
      <c r="FX235" t="s">
        <v>358</v>
      </c>
      <c r="FY235" t="s">
        <v>358</v>
      </c>
      <c r="FZ235" t="s">
        <v>358</v>
      </c>
      <c r="GA235" t="s">
        <v>358</v>
      </c>
      <c r="GB235">
        <v>0</v>
      </c>
      <c r="GC235">
        <v>100</v>
      </c>
      <c r="GD235">
        <v>100</v>
      </c>
      <c r="GE235">
        <v>19.14</v>
      </c>
      <c r="GF235">
        <v>0.4103</v>
      </c>
      <c r="GG235">
        <v>5.6659111101770199</v>
      </c>
      <c r="GH235">
        <v>9.7043563482216103E-3</v>
      </c>
      <c r="GI235">
        <v>-6.1047874590071599E-7</v>
      </c>
      <c r="GJ235">
        <v>-2.0035481135848299E-10</v>
      </c>
      <c r="GK235">
        <v>-3.5135532291547797E-2</v>
      </c>
      <c r="GL235">
        <v>-2.6720997246463701E-3</v>
      </c>
      <c r="GM235">
        <v>1.0346449865754101E-3</v>
      </c>
      <c r="GN235">
        <v>-8.7332016154656395E-6</v>
      </c>
      <c r="GO235">
        <v>13</v>
      </c>
      <c r="GP235">
        <v>1798</v>
      </c>
      <c r="GQ235">
        <v>1</v>
      </c>
      <c r="GR235">
        <v>47</v>
      </c>
      <c r="GS235">
        <v>1519.8</v>
      </c>
      <c r="GT235">
        <v>12895.7</v>
      </c>
      <c r="GU235">
        <v>3.9953599999999998</v>
      </c>
      <c r="GV235">
        <v>2.5817899999999998</v>
      </c>
      <c r="GW235">
        <v>2.2485400000000002</v>
      </c>
      <c r="GX235">
        <v>2.7209500000000002</v>
      </c>
      <c r="GY235">
        <v>1.9958499999999999</v>
      </c>
      <c r="GZ235">
        <v>2.36206</v>
      </c>
      <c r="HA235">
        <v>38.452399999999997</v>
      </c>
      <c r="HB235">
        <v>15.3491</v>
      </c>
      <c r="HC235">
        <v>18</v>
      </c>
      <c r="HD235">
        <v>442.67599999999999</v>
      </c>
      <c r="HE235">
        <v>669.63300000000004</v>
      </c>
      <c r="HF235">
        <v>23.001200000000001</v>
      </c>
      <c r="HG235">
        <v>29.29</v>
      </c>
      <c r="HH235">
        <v>30.000699999999998</v>
      </c>
      <c r="HI235">
        <v>29.0716</v>
      </c>
      <c r="HJ235">
        <v>28.971900000000002</v>
      </c>
      <c r="HK235">
        <v>79.962999999999994</v>
      </c>
      <c r="HL235">
        <v>29.496300000000002</v>
      </c>
      <c r="HM235">
        <v>0</v>
      </c>
      <c r="HN235">
        <v>23</v>
      </c>
      <c r="HO235">
        <v>1738.99</v>
      </c>
      <c r="HP235">
        <v>22.183199999999999</v>
      </c>
      <c r="HQ235">
        <v>102.38500000000001</v>
      </c>
      <c r="HR235">
        <v>103.378</v>
      </c>
    </row>
    <row r="236" spans="1:226" x14ac:dyDescent="0.2">
      <c r="A236">
        <v>242</v>
      </c>
      <c r="B236">
        <v>1656172963</v>
      </c>
      <c r="C236">
        <v>3659</v>
      </c>
      <c r="D236" t="s">
        <v>800</v>
      </c>
      <c r="E236" t="s">
        <v>801</v>
      </c>
      <c r="F236">
        <v>5</v>
      </c>
      <c r="G236" t="s">
        <v>596</v>
      </c>
      <c r="H236" t="s">
        <v>352</v>
      </c>
      <c r="I236">
        <v>1656172955.19643</v>
      </c>
      <c r="J236">
        <f t="shared" si="102"/>
        <v>3.516634505744362E-3</v>
      </c>
      <c r="K236">
        <f t="shared" si="103"/>
        <v>3.5166345057443622</v>
      </c>
      <c r="L236">
        <f t="shared" si="104"/>
        <v>24.420320722200849</v>
      </c>
      <c r="M236">
        <f t="shared" si="105"/>
        <v>1663.24</v>
      </c>
      <c r="N236">
        <f t="shared" si="106"/>
        <v>1256.9932846254301</v>
      </c>
      <c r="O236">
        <f t="shared" si="107"/>
        <v>96.081370174269935</v>
      </c>
      <c r="P236">
        <f t="shared" si="108"/>
        <v>127.13383602226105</v>
      </c>
      <c r="Q236">
        <f t="shared" si="109"/>
        <v>0.1188678879192757</v>
      </c>
      <c r="R236">
        <f t="shared" si="110"/>
        <v>2.6650013090717262</v>
      </c>
      <c r="S236">
        <f t="shared" si="111"/>
        <v>0.11599906279195153</v>
      </c>
      <c r="T236">
        <f t="shared" si="112"/>
        <v>7.2751400000167027E-2</v>
      </c>
      <c r="U236">
        <f t="shared" si="113"/>
        <v>321.51999900000027</v>
      </c>
      <c r="V236">
        <f t="shared" si="114"/>
        <v>29.632217743964155</v>
      </c>
      <c r="W236">
        <f t="shared" si="115"/>
        <v>29.632217743964155</v>
      </c>
      <c r="X236">
        <f t="shared" si="116"/>
        <v>4.1712715277790942</v>
      </c>
      <c r="Y236">
        <f t="shared" si="117"/>
        <v>49.64967691121727</v>
      </c>
      <c r="Z236">
        <f t="shared" si="118"/>
        <v>1.9467258079586987</v>
      </c>
      <c r="AA236">
        <f t="shared" si="119"/>
        <v>3.9209234159565658</v>
      </c>
      <c r="AB236">
        <f t="shared" si="120"/>
        <v>2.2245457198203953</v>
      </c>
      <c r="AC236">
        <f t="shared" si="121"/>
        <v>-155.08358170332636</v>
      </c>
      <c r="AD236">
        <f t="shared" si="122"/>
        <v>-153.78721431231972</v>
      </c>
      <c r="AE236">
        <f t="shared" si="123"/>
        <v>-12.716709044839622</v>
      </c>
      <c r="AF236">
        <f t="shared" si="124"/>
        <v>-6.7506060485413855E-2</v>
      </c>
      <c r="AG236">
        <f t="shared" si="125"/>
        <v>47.282336426196743</v>
      </c>
      <c r="AH236">
        <f t="shared" si="126"/>
        <v>3.5104987094469244</v>
      </c>
      <c r="AI236">
        <f t="shared" si="127"/>
        <v>24.420320722200849</v>
      </c>
      <c r="AJ236">
        <v>1770.1181232025001</v>
      </c>
      <c r="AK236">
        <v>1731.6424848484801</v>
      </c>
      <c r="AL236">
        <v>3.4387690290417599</v>
      </c>
      <c r="AM236">
        <v>66.908545016606197</v>
      </c>
      <c r="AN236">
        <f t="shared" si="128"/>
        <v>3.5166345057443622</v>
      </c>
      <c r="AO236">
        <v>22.127130149911501</v>
      </c>
      <c r="AP236">
        <v>25.484633939393898</v>
      </c>
      <c r="AQ236">
        <v>1.79508118524699E-4</v>
      </c>
      <c r="AR236">
        <v>77.415575398993695</v>
      </c>
      <c r="AS236">
        <v>2</v>
      </c>
      <c r="AT236">
        <v>0</v>
      </c>
      <c r="AU236">
        <f t="shared" si="129"/>
        <v>1</v>
      </c>
      <c r="AV236">
        <f t="shared" si="130"/>
        <v>0</v>
      </c>
      <c r="AW236">
        <f t="shared" si="131"/>
        <v>40160.102535149301</v>
      </c>
      <c r="AX236">
        <f t="shared" si="132"/>
        <v>2000.0214285714301</v>
      </c>
      <c r="AY236">
        <f t="shared" si="133"/>
        <v>1681.2183000000014</v>
      </c>
      <c r="AZ236">
        <f t="shared" si="134"/>
        <v>0.84060014356989032</v>
      </c>
      <c r="BA236">
        <f t="shared" si="135"/>
        <v>0.16075827708988832</v>
      </c>
      <c r="BB236">
        <v>4.9000000000000004</v>
      </c>
      <c r="BC236">
        <v>0.5</v>
      </c>
      <c r="BD236" t="s">
        <v>353</v>
      </c>
      <c r="BE236">
        <v>2</v>
      </c>
      <c r="BF236" t="b">
        <v>1</v>
      </c>
      <c r="BG236">
        <v>1656172955.19643</v>
      </c>
      <c r="BH236">
        <v>1663.24</v>
      </c>
      <c r="BI236">
        <v>1715.2967857142901</v>
      </c>
      <c r="BJ236">
        <v>25.4682178571429</v>
      </c>
      <c r="BK236">
        <v>22.1156714285714</v>
      </c>
      <c r="BL236">
        <v>1644.1596428571399</v>
      </c>
      <c r="BM236">
        <v>25.058050000000001</v>
      </c>
      <c r="BN236">
        <v>500.01853571428597</v>
      </c>
      <c r="BO236">
        <v>76.337353571428594</v>
      </c>
      <c r="BP236">
        <v>0.100103453571429</v>
      </c>
      <c r="BQ236">
        <v>28.561839285714299</v>
      </c>
      <c r="BR236">
        <v>28.886821428571398</v>
      </c>
      <c r="BS236">
        <v>999.9</v>
      </c>
      <c r="BT236">
        <v>0</v>
      </c>
      <c r="BU236">
        <v>0</v>
      </c>
      <c r="BV236">
        <v>10001.0714285714</v>
      </c>
      <c r="BW236">
        <v>0</v>
      </c>
      <c r="BX236">
        <v>306.51517857142898</v>
      </c>
      <c r="BY236">
        <v>-52.056067857142899</v>
      </c>
      <c r="BZ236">
        <v>1706.7060714285701</v>
      </c>
      <c r="CA236">
        <v>1754.0892857142901</v>
      </c>
      <c r="CB236">
        <v>3.3525346428571399</v>
      </c>
      <c r="CC236">
        <v>1715.2967857142901</v>
      </c>
      <c r="CD236">
        <v>22.1156714285714</v>
      </c>
      <c r="CE236">
        <v>1.9441760714285701</v>
      </c>
      <c r="CF236">
        <v>1.6882514285714301</v>
      </c>
      <c r="CG236">
        <v>16.996871428571399</v>
      </c>
      <c r="CH236">
        <v>14.788821428571399</v>
      </c>
      <c r="CI236">
        <v>2000.0214285714301</v>
      </c>
      <c r="CJ236">
        <v>0.97999467857142897</v>
      </c>
      <c r="CK236">
        <v>2.0005342857142901E-2</v>
      </c>
      <c r="CL236">
        <v>0</v>
      </c>
      <c r="CM236">
        <v>2.2961928571428598</v>
      </c>
      <c r="CN236">
        <v>0</v>
      </c>
      <c r="CO236">
        <v>5060.3057142857097</v>
      </c>
      <c r="CP236">
        <v>17300.317857142902</v>
      </c>
      <c r="CQ236">
        <v>41.504428571428598</v>
      </c>
      <c r="CR236">
        <v>41.875</v>
      </c>
      <c r="CS236">
        <v>41.225250000000003</v>
      </c>
      <c r="CT236">
        <v>40.555357142857098</v>
      </c>
      <c r="CU236">
        <v>40.863750000000003</v>
      </c>
      <c r="CV236">
        <v>1960.0114285714301</v>
      </c>
      <c r="CW236">
        <v>40.01</v>
      </c>
      <c r="CX236">
        <v>0</v>
      </c>
      <c r="CY236">
        <v>1656172962.5999999</v>
      </c>
      <c r="CZ236">
        <v>0</v>
      </c>
      <c r="DA236">
        <v>0</v>
      </c>
      <c r="DB236" t="s">
        <v>354</v>
      </c>
      <c r="DC236">
        <v>1656081770.5</v>
      </c>
      <c r="DD236">
        <v>1655399214.5999999</v>
      </c>
      <c r="DE236">
        <v>0</v>
      </c>
      <c r="DF236">
        <v>0.13400000000000001</v>
      </c>
      <c r="DG236">
        <v>-0.06</v>
      </c>
      <c r="DH236">
        <v>9.3309999999999995</v>
      </c>
      <c r="DI236">
        <v>0.51100000000000001</v>
      </c>
      <c r="DJ236">
        <v>421</v>
      </c>
      <c r="DK236">
        <v>25</v>
      </c>
      <c r="DL236">
        <v>1.93</v>
      </c>
      <c r="DM236">
        <v>0.15</v>
      </c>
      <c r="DN236">
        <v>-51.933612195122002</v>
      </c>
      <c r="DO236">
        <v>-2.9795602787455899</v>
      </c>
      <c r="DP236">
        <v>0.56427291969406002</v>
      </c>
      <c r="DQ236">
        <v>0</v>
      </c>
      <c r="DR236">
        <v>3.3594499999999998</v>
      </c>
      <c r="DS236">
        <v>-0.19173386759581401</v>
      </c>
      <c r="DT236">
        <v>2.4018108615447099E-2</v>
      </c>
      <c r="DU236">
        <v>0</v>
      </c>
      <c r="DV236">
        <v>0</v>
      </c>
      <c r="DW236">
        <v>2</v>
      </c>
      <c r="DX236" t="s">
        <v>359</v>
      </c>
      <c r="DY236">
        <v>2.97106</v>
      </c>
      <c r="DZ236">
        <v>2.75326</v>
      </c>
      <c r="EA236">
        <v>0.19486999999999999</v>
      </c>
      <c r="EB236">
        <v>0.19945299999999999</v>
      </c>
      <c r="EC236">
        <v>9.1275700000000001E-2</v>
      </c>
      <c r="ED236">
        <v>8.3472699999999997E-2</v>
      </c>
      <c r="EE236">
        <v>31356.6</v>
      </c>
      <c r="EF236">
        <v>34176.1</v>
      </c>
      <c r="EG236">
        <v>35309.1</v>
      </c>
      <c r="EH236">
        <v>38735.5</v>
      </c>
      <c r="EI236">
        <v>45504.2</v>
      </c>
      <c r="EJ236">
        <v>51243.4</v>
      </c>
      <c r="EK236">
        <v>55191.1</v>
      </c>
      <c r="EL236">
        <v>62088.7</v>
      </c>
      <c r="EM236">
        <v>1.8622000000000001</v>
      </c>
      <c r="EN236">
        <v>2.1859999999999999</v>
      </c>
      <c r="EO236">
        <v>-5.57005E-2</v>
      </c>
      <c r="EP236">
        <v>0</v>
      </c>
      <c r="EQ236">
        <v>29.8231</v>
      </c>
      <c r="ER236">
        <v>999.9</v>
      </c>
      <c r="ES236">
        <v>48.540999999999997</v>
      </c>
      <c r="ET236">
        <v>32.337000000000003</v>
      </c>
      <c r="EU236">
        <v>30.9483</v>
      </c>
      <c r="EV236">
        <v>54.056399999999996</v>
      </c>
      <c r="EW236">
        <v>39.110599999999998</v>
      </c>
      <c r="EX236">
        <v>2</v>
      </c>
      <c r="EY236">
        <v>0.160528</v>
      </c>
      <c r="EZ236">
        <v>2.0987800000000001</v>
      </c>
      <c r="FA236">
        <v>20.133400000000002</v>
      </c>
      <c r="FB236">
        <v>5.1957300000000002</v>
      </c>
      <c r="FC236">
        <v>12.0099</v>
      </c>
      <c r="FD236">
        <v>4.9756</v>
      </c>
      <c r="FE236">
        <v>3.2938000000000001</v>
      </c>
      <c r="FF236">
        <v>9999</v>
      </c>
      <c r="FG236">
        <v>9999</v>
      </c>
      <c r="FH236">
        <v>9999</v>
      </c>
      <c r="FI236">
        <v>546.70000000000005</v>
      </c>
      <c r="FJ236">
        <v>1.8631</v>
      </c>
      <c r="FK236">
        <v>1.86795</v>
      </c>
      <c r="FL236">
        <v>1.86768</v>
      </c>
      <c r="FM236">
        <v>1.8689</v>
      </c>
      <c r="FN236">
        <v>1.8696600000000001</v>
      </c>
      <c r="FO236">
        <v>1.8656900000000001</v>
      </c>
      <c r="FP236">
        <v>1.86676</v>
      </c>
      <c r="FQ236">
        <v>1.8681300000000001</v>
      </c>
      <c r="FR236">
        <v>5</v>
      </c>
      <c r="FS236">
        <v>0</v>
      </c>
      <c r="FT236">
        <v>0</v>
      </c>
      <c r="FU236">
        <v>0</v>
      </c>
      <c r="FV236" t="s">
        <v>356</v>
      </c>
      <c r="FW236" t="s">
        <v>357</v>
      </c>
      <c r="FX236" t="s">
        <v>358</v>
      </c>
      <c r="FY236" t="s">
        <v>358</v>
      </c>
      <c r="FZ236" t="s">
        <v>358</v>
      </c>
      <c r="GA236" t="s">
        <v>358</v>
      </c>
      <c r="GB236">
        <v>0</v>
      </c>
      <c r="GC236">
        <v>100</v>
      </c>
      <c r="GD236">
        <v>100</v>
      </c>
      <c r="GE236">
        <v>19.239999999999998</v>
      </c>
      <c r="GF236">
        <v>0.41089999999999999</v>
      </c>
      <c r="GG236">
        <v>5.6659111101770199</v>
      </c>
      <c r="GH236">
        <v>9.7043563482216103E-3</v>
      </c>
      <c r="GI236">
        <v>-6.1047874590071599E-7</v>
      </c>
      <c r="GJ236">
        <v>-2.0035481135848299E-10</v>
      </c>
      <c r="GK236">
        <v>-3.5135532291547797E-2</v>
      </c>
      <c r="GL236">
        <v>-2.6720997246463701E-3</v>
      </c>
      <c r="GM236">
        <v>1.0346449865754101E-3</v>
      </c>
      <c r="GN236">
        <v>-8.7332016154656395E-6</v>
      </c>
      <c r="GO236">
        <v>13</v>
      </c>
      <c r="GP236">
        <v>1798</v>
      </c>
      <c r="GQ236">
        <v>1</v>
      </c>
      <c r="GR236">
        <v>47</v>
      </c>
      <c r="GS236">
        <v>1519.9</v>
      </c>
      <c r="GT236">
        <v>12895.8</v>
      </c>
      <c r="GU236">
        <v>4.0222199999999999</v>
      </c>
      <c r="GV236">
        <v>2.5805699999999998</v>
      </c>
      <c r="GW236">
        <v>2.2485400000000002</v>
      </c>
      <c r="GX236">
        <v>2.7209500000000002</v>
      </c>
      <c r="GY236">
        <v>1.9958499999999999</v>
      </c>
      <c r="GZ236">
        <v>2.33643</v>
      </c>
      <c r="HA236">
        <v>38.452399999999997</v>
      </c>
      <c r="HB236">
        <v>15.357900000000001</v>
      </c>
      <c r="HC236">
        <v>18</v>
      </c>
      <c r="HD236">
        <v>442.99700000000001</v>
      </c>
      <c r="HE236">
        <v>669.58199999999999</v>
      </c>
      <c r="HF236">
        <v>23.0017</v>
      </c>
      <c r="HG236">
        <v>29.300599999999999</v>
      </c>
      <c r="HH236">
        <v>30.000800000000002</v>
      </c>
      <c r="HI236">
        <v>29.082000000000001</v>
      </c>
      <c r="HJ236">
        <v>28.982199999999999</v>
      </c>
      <c r="HK236">
        <v>80.507199999999997</v>
      </c>
      <c r="HL236">
        <v>29.496300000000002</v>
      </c>
      <c r="HM236">
        <v>0</v>
      </c>
      <c r="HN236">
        <v>23</v>
      </c>
      <c r="HO236">
        <v>1759.1</v>
      </c>
      <c r="HP236">
        <v>22.1829</v>
      </c>
      <c r="HQ236">
        <v>102.383</v>
      </c>
      <c r="HR236">
        <v>103.374</v>
      </c>
    </row>
    <row r="237" spans="1:226" x14ac:dyDescent="0.2">
      <c r="A237">
        <v>243</v>
      </c>
      <c r="B237">
        <v>1656172968</v>
      </c>
      <c r="C237">
        <v>3664</v>
      </c>
      <c r="D237" t="s">
        <v>802</v>
      </c>
      <c r="E237" t="s">
        <v>803</v>
      </c>
      <c r="F237">
        <v>5</v>
      </c>
      <c r="G237" t="s">
        <v>596</v>
      </c>
      <c r="H237" t="s">
        <v>352</v>
      </c>
      <c r="I237">
        <v>1656172960.5</v>
      </c>
      <c r="J237">
        <f t="shared" si="102"/>
        <v>3.5211954580131417E-3</v>
      </c>
      <c r="K237">
        <f t="shared" si="103"/>
        <v>3.5211954580131417</v>
      </c>
      <c r="L237">
        <f t="shared" si="104"/>
        <v>24.129836958289001</v>
      </c>
      <c r="M237">
        <f t="shared" si="105"/>
        <v>1680.92962962963</v>
      </c>
      <c r="N237">
        <f t="shared" si="106"/>
        <v>1278.0197947336906</v>
      </c>
      <c r="O237">
        <f t="shared" si="107"/>
        <v>97.687225791282373</v>
      </c>
      <c r="P237">
        <f t="shared" si="108"/>
        <v>128.48420106286608</v>
      </c>
      <c r="Q237">
        <f t="shared" si="109"/>
        <v>0.11898010449024743</v>
      </c>
      <c r="R237">
        <f t="shared" si="110"/>
        <v>2.6650168284659235</v>
      </c>
      <c r="S237">
        <f t="shared" si="111"/>
        <v>0.11610594705327335</v>
      </c>
      <c r="T237">
        <f t="shared" si="112"/>
        <v>7.2818665750976036E-2</v>
      </c>
      <c r="U237">
        <f t="shared" si="113"/>
        <v>321.51776122222265</v>
      </c>
      <c r="V237">
        <f t="shared" si="114"/>
        <v>29.639476348553661</v>
      </c>
      <c r="W237">
        <f t="shared" si="115"/>
        <v>29.639476348553661</v>
      </c>
      <c r="X237">
        <f t="shared" si="116"/>
        <v>4.1730156972741046</v>
      </c>
      <c r="Y237">
        <f t="shared" si="117"/>
        <v>49.650016037496641</v>
      </c>
      <c r="Z237">
        <f t="shared" si="118"/>
        <v>1.9477089023003218</v>
      </c>
      <c r="AA237">
        <f t="shared" si="119"/>
        <v>3.9228766831200512</v>
      </c>
      <c r="AB237">
        <f t="shared" si="120"/>
        <v>2.2253067949737826</v>
      </c>
      <c r="AC237">
        <f t="shared" si="121"/>
        <v>-155.28471969837955</v>
      </c>
      <c r="AD237">
        <f t="shared" si="122"/>
        <v>-153.59836678746308</v>
      </c>
      <c r="AE237">
        <f t="shared" si="123"/>
        <v>-12.702017952835602</v>
      </c>
      <c r="AF237">
        <f t="shared" si="124"/>
        <v>-6.7343216455583388E-2</v>
      </c>
      <c r="AG237">
        <f t="shared" si="125"/>
        <v>47.588358948099383</v>
      </c>
      <c r="AH237">
        <f t="shared" si="126"/>
        <v>3.4916568764654223</v>
      </c>
      <c r="AI237">
        <f t="shared" si="127"/>
        <v>24.129836958289001</v>
      </c>
      <c r="AJ237">
        <v>1787.5089203405</v>
      </c>
      <c r="AK237">
        <v>1749.14333333333</v>
      </c>
      <c r="AL237">
        <v>3.4822240815987602</v>
      </c>
      <c r="AM237">
        <v>66.908545016606197</v>
      </c>
      <c r="AN237">
        <f t="shared" si="128"/>
        <v>3.5211954580131417</v>
      </c>
      <c r="AO237">
        <v>22.177132491091701</v>
      </c>
      <c r="AP237">
        <v>25.507576363636399</v>
      </c>
      <c r="AQ237">
        <v>6.9028509321915404E-3</v>
      </c>
      <c r="AR237">
        <v>77.415575398993695</v>
      </c>
      <c r="AS237">
        <v>2</v>
      </c>
      <c r="AT237">
        <v>0</v>
      </c>
      <c r="AU237">
        <f t="shared" si="129"/>
        <v>1</v>
      </c>
      <c r="AV237">
        <f t="shared" si="130"/>
        <v>0</v>
      </c>
      <c r="AW237">
        <f t="shared" si="131"/>
        <v>40159.281531814755</v>
      </c>
      <c r="AX237">
        <f t="shared" si="132"/>
        <v>2000.00740740741</v>
      </c>
      <c r="AY237">
        <f t="shared" si="133"/>
        <v>1681.2065222222245</v>
      </c>
      <c r="AZ237">
        <f t="shared" si="134"/>
        <v>0.84060014777723047</v>
      </c>
      <c r="BA237">
        <f t="shared" si="135"/>
        <v>0.16075828521005478</v>
      </c>
      <c r="BB237">
        <v>4.9000000000000004</v>
      </c>
      <c r="BC237">
        <v>0.5</v>
      </c>
      <c r="BD237" t="s">
        <v>353</v>
      </c>
      <c r="BE237">
        <v>2</v>
      </c>
      <c r="BF237" t="b">
        <v>1</v>
      </c>
      <c r="BG237">
        <v>1656172960.5</v>
      </c>
      <c r="BH237">
        <v>1680.92962962963</v>
      </c>
      <c r="BI237">
        <v>1733.3214814814801</v>
      </c>
      <c r="BJ237">
        <v>25.4814333333333</v>
      </c>
      <c r="BK237">
        <v>22.146585185185199</v>
      </c>
      <c r="BL237">
        <v>1661.7437037037</v>
      </c>
      <c r="BM237">
        <v>25.0708555555555</v>
      </c>
      <c r="BN237">
        <v>499.96740740740699</v>
      </c>
      <c r="BO237">
        <v>76.336318518518496</v>
      </c>
      <c r="BP237">
        <v>0.100076437037037</v>
      </c>
      <c r="BQ237">
        <v>28.570418518518501</v>
      </c>
      <c r="BR237">
        <v>28.898485185185201</v>
      </c>
      <c r="BS237">
        <v>999.9</v>
      </c>
      <c r="BT237">
        <v>0</v>
      </c>
      <c r="BU237">
        <v>0</v>
      </c>
      <c r="BV237">
        <v>10001.296296296299</v>
      </c>
      <c r="BW237">
        <v>0</v>
      </c>
      <c r="BX237">
        <v>306.96962962962999</v>
      </c>
      <c r="BY237">
        <v>-52.391359259259303</v>
      </c>
      <c r="BZ237">
        <v>1724.8818518518499</v>
      </c>
      <c r="CA237">
        <v>1772.5777777777801</v>
      </c>
      <c r="CB237">
        <v>3.3348455555555598</v>
      </c>
      <c r="CC237">
        <v>1733.3214814814801</v>
      </c>
      <c r="CD237">
        <v>22.146585185185199</v>
      </c>
      <c r="CE237">
        <v>1.9451592592592599</v>
      </c>
      <c r="CF237">
        <v>1.6905885185185201</v>
      </c>
      <c r="CG237">
        <v>17.004848148148099</v>
      </c>
      <c r="CH237">
        <v>14.810274074074099</v>
      </c>
      <c r="CI237">
        <v>2000.00740740741</v>
      </c>
      <c r="CJ237">
        <v>0.97999466666666601</v>
      </c>
      <c r="CK237">
        <v>2.00053555555556E-2</v>
      </c>
      <c r="CL237">
        <v>0</v>
      </c>
      <c r="CM237">
        <v>2.2990333333333299</v>
      </c>
      <c r="CN237">
        <v>0</v>
      </c>
      <c r="CO237">
        <v>5058.7055555555598</v>
      </c>
      <c r="CP237">
        <v>17300.196296296301</v>
      </c>
      <c r="CQ237">
        <v>41.5229629629629</v>
      </c>
      <c r="CR237">
        <v>41.875</v>
      </c>
      <c r="CS237">
        <v>41.243000000000002</v>
      </c>
      <c r="CT237">
        <v>40.5713333333333</v>
      </c>
      <c r="CU237">
        <v>40.870333333333299</v>
      </c>
      <c r="CV237">
        <v>1959.99740740741</v>
      </c>
      <c r="CW237">
        <v>40.01</v>
      </c>
      <c r="CX237">
        <v>0</v>
      </c>
      <c r="CY237">
        <v>1656172967.4000001</v>
      </c>
      <c r="CZ237">
        <v>0</v>
      </c>
      <c r="DA237">
        <v>0</v>
      </c>
      <c r="DB237" t="s">
        <v>354</v>
      </c>
      <c r="DC237">
        <v>1656081770.5</v>
      </c>
      <c r="DD237">
        <v>1655399214.5999999</v>
      </c>
      <c r="DE237">
        <v>0</v>
      </c>
      <c r="DF237">
        <v>0.13400000000000001</v>
      </c>
      <c r="DG237">
        <v>-0.06</v>
      </c>
      <c r="DH237">
        <v>9.3309999999999995</v>
      </c>
      <c r="DI237">
        <v>0.51100000000000001</v>
      </c>
      <c r="DJ237">
        <v>421</v>
      </c>
      <c r="DK237">
        <v>25</v>
      </c>
      <c r="DL237">
        <v>1.93</v>
      </c>
      <c r="DM237">
        <v>0.15</v>
      </c>
      <c r="DN237">
        <v>-52.0843243902439</v>
      </c>
      <c r="DO237">
        <v>-2.8239282229965599</v>
      </c>
      <c r="DP237">
        <v>0.56464089765757697</v>
      </c>
      <c r="DQ237">
        <v>0</v>
      </c>
      <c r="DR237">
        <v>3.3479019512195101</v>
      </c>
      <c r="DS237">
        <v>-0.23250459930313599</v>
      </c>
      <c r="DT237">
        <v>2.68663650649376E-2</v>
      </c>
      <c r="DU237">
        <v>0</v>
      </c>
      <c r="DV237">
        <v>0</v>
      </c>
      <c r="DW237">
        <v>2</v>
      </c>
      <c r="DX237" t="s">
        <v>359</v>
      </c>
      <c r="DY237">
        <v>2.9712000000000001</v>
      </c>
      <c r="DZ237">
        <v>2.7540300000000002</v>
      </c>
      <c r="EA237">
        <v>0.19601499999999999</v>
      </c>
      <c r="EB237">
        <v>0.20054</v>
      </c>
      <c r="EC237">
        <v>9.1327800000000001E-2</v>
      </c>
      <c r="ED237">
        <v>8.3499500000000004E-2</v>
      </c>
      <c r="EE237">
        <v>31311.5</v>
      </c>
      <c r="EF237">
        <v>34129.1</v>
      </c>
      <c r="EG237">
        <v>35308.699999999997</v>
      </c>
      <c r="EH237">
        <v>38734.9</v>
      </c>
      <c r="EI237">
        <v>45501</v>
      </c>
      <c r="EJ237">
        <v>51241.3</v>
      </c>
      <c r="EK237">
        <v>55190.400000000001</v>
      </c>
      <c r="EL237">
        <v>62087.9</v>
      </c>
      <c r="EM237">
        <v>1.8615999999999999</v>
      </c>
      <c r="EN237">
        <v>2.1850000000000001</v>
      </c>
      <c r="EO237">
        <v>-5.6117800000000002E-2</v>
      </c>
      <c r="EP237">
        <v>0</v>
      </c>
      <c r="EQ237">
        <v>29.838100000000001</v>
      </c>
      <c r="ER237">
        <v>999.9</v>
      </c>
      <c r="ES237">
        <v>48.540999999999997</v>
      </c>
      <c r="ET237">
        <v>32.347000000000001</v>
      </c>
      <c r="EU237">
        <v>30.966100000000001</v>
      </c>
      <c r="EV237">
        <v>54.096400000000003</v>
      </c>
      <c r="EW237">
        <v>39.198700000000002</v>
      </c>
      <c r="EX237">
        <v>2</v>
      </c>
      <c r="EY237">
        <v>0.16195100000000001</v>
      </c>
      <c r="EZ237">
        <v>2.1118299999999999</v>
      </c>
      <c r="FA237">
        <v>20.133099999999999</v>
      </c>
      <c r="FB237">
        <v>5.1993200000000002</v>
      </c>
      <c r="FC237">
        <v>12.0099</v>
      </c>
      <c r="FD237">
        <v>4.976</v>
      </c>
      <c r="FE237">
        <v>3.294</v>
      </c>
      <c r="FF237">
        <v>9999</v>
      </c>
      <c r="FG237">
        <v>9999</v>
      </c>
      <c r="FH237">
        <v>9999</v>
      </c>
      <c r="FI237">
        <v>546.70000000000005</v>
      </c>
      <c r="FJ237">
        <v>1.86313</v>
      </c>
      <c r="FK237">
        <v>1.86795</v>
      </c>
      <c r="FL237">
        <v>1.86768</v>
      </c>
      <c r="FM237">
        <v>1.8689</v>
      </c>
      <c r="FN237">
        <v>1.8696600000000001</v>
      </c>
      <c r="FO237">
        <v>1.8656900000000001</v>
      </c>
      <c r="FP237">
        <v>1.86676</v>
      </c>
      <c r="FQ237">
        <v>1.8681300000000001</v>
      </c>
      <c r="FR237">
        <v>5</v>
      </c>
      <c r="FS237">
        <v>0</v>
      </c>
      <c r="FT237">
        <v>0</v>
      </c>
      <c r="FU237">
        <v>0</v>
      </c>
      <c r="FV237" t="s">
        <v>356</v>
      </c>
      <c r="FW237" t="s">
        <v>357</v>
      </c>
      <c r="FX237" t="s">
        <v>358</v>
      </c>
      <c r="FY237" t="s">
        <v>358</v>
      </c>
      <c r="FZ237" t="s">
        <v>358</v>
      </c>
      <c r="GA237" t="s">
        <v>358</v>
      </c>
      <c r="GB237">
        <v>0</v>
      </c>
      <c r="GC237">
        <v>100</v>
      </c>
      <c r="GD237">
        <v>100</v>
      </c>
      <c r="GE237">
        <v>19.34</v>
      </c>
      <c r="GF237">
        <v>0.41160000000000002</v>
      </c>
      <c r="GG237">
        <v>5.6659111101770199</v>
      </c>
      <c r="GH237">
        <v>9.7043563482216103E-3</v>
      </c>
      <c r="GI237">
        <v>-6.1047874590071599E-7</v>
      </c>
      <c r="GJ237">
        <v>-2.0035481135848299E-10</v>
      </c>
      <c r="GK237">
        <v>-3.5135532291547797E-2</v>
      </c>
      <c r="GL237">
        <v>-2.6720997246463701E-3</v>
      </c>
      <c r="GM237">
        <v>1.0346449865754101E-3</v>
      </c>
      <c r="GN237">
        <v>-8.7332016154656395E-6</v>
      </c>
      <c r="GO237">
        <v>13</v>
      </c>
      <c r="GP237">
        <v>1798</v>
      </c>
      <c r="GQ237">
        <v>1</v>
      </c>
      <c r="GR237">
        <v>47</v>
      </c>
      <c r="GS237">
        <v>1520</v>
      </c>
      <c r="GT237">
        <v>12895.9</v>
      </c>
      <c r="GU237">
        <v>4.05396</v>
      </c>
      <c r="GV237">
        <v>2.4694799999999999</v>
      </c>
      <c r="GW237">
        <v>2.2485400000000002</v>
      </c>
      <c r="GX237">
        <v>2.7209500000000002</v>
      </c>
      <c r="GY237">
        <v>1.9958499999999999</v>
      </c>
      <c r="GZ237">
        <v>2.3315399999999999</v>
      </c>
      <c r="HA237">
        <v>38.476900000000001</v>
      </c>
      <c r="HB237">
        <v>15.357900000000001</v>
      </c>
      <c r="HC237">
        <v>18</v>
      </c>
      <c r="HD237">
        <v>442.70499999999998</v>
      </c>
      <c r="HE237">
        <v>668.85900000000004</v>
      </c>
      <c r="HF237">
        <v>23.002300000000002</v>
      </c>
      <c r="HG237">
        <v>29.310199999999998</v>
      </c>
      <c r="HH237">
        <v>30.001200000000001</v>
      </c>
      <c r="HI237">
        <v>29.0915</v>
      </c>
      <c r="HJ237">
        <v>28.991599999999998</v>
      </c>
      <c r="HK237">
        <v>81.105699999999999</v>
      </c>
      <c r="HL237">
        <v>29.496300000000002</v>
      </c>
      <c r="HM237">
        <v>0</v>
      </c>
      <c r="HN237">
        <v>23</v>
      </c>
      <c r="HO237">
        <v>1772.54</v>
      </c>
      <c r="HP237">
        <v>22.282800000000002</v>
      </c>
      <c r="HQ237">
        <v>102.38200000000001</v>
      </c>
      <c r="HR237">
        <v>103.373</v>
      </c>
    </row>
    <row r="238" spans="1:226" x14ac:dyDescent="0.2">
      <c r="A238">
        <v>244</v>
      </c>
      <c r="B238">
        <v>1656172973</v>
      </c>
      <c r="C238">
        <v>3669</v>
      </c>
      <c r="D238" t="s">
        <v>804</v>
      </c>
      <c r="E238" t="s">
        <v>805</v>
      </c>
      <c r="F238">
        <v>5</v>
      </c>
      <c r="G238" t="s">
        <v>596</v>
      </c>
      <c r="H238" t="s">
        <v>352</v>
      </c>
      <c r="I238">
        <v>1656172965.2142899</v>
      </c>
      <c r="J238">
        <f t="shared" si="102"/>
        <v>3.4961053078831172E-3</v>
      </c>
      <c r="K238">
        <f t="shared" si="103"/>
        <v>3.4961053078831172</v>
      </c>
      <c r="L238">
        <f t="shared" si="104"/>
        <v>24.143973341588101</v>
      </c>
      <c r="M238">
        <f t="shared" si="105"/>
        <v>1696.8110714285699</v>
      </c>
      <c r="N238">
        <f t="shared" si="106"/>
        <v>1290.0518646436574</v>
      </c>
      <c r="O238">
        <f t="shared" si="107"/>
        <v>98.60635815126048</v>
      </c>
      <c r="P238">
        <f t="shared" si="108"/>
        <v>129.69739032199786</v>
      </c>
      <c r="Q238">
        <f t="shared" si="109"/>
        <v>0.1179376222691338</v>
      </c>
      <c r="R238">
        <f t="shared" si="110"/>
        <v>2.6636628847872066</v>
      </c>
      <c r="S238">
        <f t="shared" si="111"/>
        <v>0.11511156714060404</v>
      </c>
      <c r="T238">
        <f t="shared" si="112"/>
        <v>7.2192999037577088E-2</v>
      </c>
      <c r="U238">
        <f t="shared" si="113"/>
        <v>321.51834599999972</v>
      </c>
      <c r="V238">
        <f t="shared" si="114"/>
        <v>29.657388749069504</v>
      </c>
      <c r="W238">
        <f t="shared" si="115"/>
        <v>29.657388749069504</v>
      </c>
      <c r="X238">
        <f t="shared" si="116"/>
        <v>4.1773225868405133</v>
      </c>
      <c r="Y238">
        <f t="shared" si="117"/>
        <v>49.650245997337045</v>
      </c>
      <c r="Z238">
        <f t="shared" si="118"/>
        <v>1.9488823196777945</v>
      </c>
      <c r="AA238">
        <f t="shared" si="119"/>
        <v>3.9252218806374524</v>
      </c>
      <c r="AB238">
        <f t="shared" si="120"/>
        <v>2.2284402671627186</v>
      </c>
      <c r="AC238">
        <f t="shared" si="121"/>
        <v>-154.17824407764547</v>
      </c>
      <c r="AD238">
        <f t="shared" si="122"/>
        <v>-154.61410657300246</v>
      </c>
      <c r="AE238">
        <f t="shared" si="123"/>
        <v>-12.794307382213709</v>
      </c>
      <c r="AF238">
        <f t="shared" si="124"/>
        <v>-6.8312032861939542E-2</v>
      </c>
      <c r="AG238">
        <f t="shared" si="125"/>
        <v>47.507579547561384</v>
      </c>
      <c r="AH238">
        <f t="shared" si="126"/>
        <v>3.4786660719386231</v>
      </c>
      <c r="AI238">
        <f t="shared" si="127"/>
        <v>24.143973341588101</v>
      </c>
      <c r="AJ238">
        <v>1804.7031939272699</v>
      </c>
      <c r="AK238">
        <v>1766.4930909090899</v>
      </c>
      <c r="AL238">
        <v>3.4408021571010701</v>
      </c>
      <c r="AM238">
        <v>66.908545016606197</v>
      </c>
      <c r="AN238">
        <f t="shared" si="128"/>
        <v>3.4961053078831172</v>
      </c>
      <c r="AO238">
        <v>22.1915666174466</v>
      </c>
      <c r="AP238">
        <v>25.524658787878799</v>
      </c>
      <c r="AQ238">
        <v>1.22270924166881E-3</v>
      </c>
      <c r="AR238">
        <v>77.415575398993695</v>
      </c>
      <c r="AS238">
        <v>2</v>
      </c>
      <c r="AT238">
        <v>0</v>
      </c>
      <c r="AU238">
        <f t="shared" si="129"/>
        <v>1</v>
      </c>
      <c r="AV238">
        <f t="shared" si="130"/>
        <v>0</v>
      </c>
      <c r="AW238">
        <f t="shared" si="131"/>
        <v>40127.912178019375</v>
      </c>
      <c r="AX238">
        <f t="shared" si="132"/>
        <v>2000.0110714285699</v>
      </c>
      <c r="AY238">
        <f t="shared" si="133"/>
        <v>1681.2095999999985</v>
      </c>
      <c r="AZ238">
        <f t="shared" si="134"/>
        <v>0.8406001466777594</v>
      </c>
      <c r="BA238">
        <f t="shared" si="135"/>
        <v>0.16075828308807574</v>
      </c>
      <c r="BB238">
        <v>4.9000000000000004</v>
      </c>
      <c r="BC238">
        <v>0.5</v>
      </c>
      <c r="BD238" t="s">
        <v>353</v>
      </c>
      <c r="BE238">
        <v>2</v>
      </c>
      <c r="BF238" t="b">
        <v>1</v>
      </c>
      <c r="BG238">
        <v>1656172965.2142899</v>
      </c>
      <c r="BH238">
        <v>1696.8110714285699</v>
      </c>
      <c r="BI238">
        <v>1749.155</v>
      </c>
      <c r="BJ238">
        <v>25.496928571428601</v>
      </c>
      <c r="BK238">
        <v>22.174635714285699</v>
      </c>
      <c r="BL238">
        <v>1677.52892857143</v>
      </c>
      <c r="BM238">
        <v>25.085864285714301</v>
      </c>
      <c r="BN238">
        <v>499.98171428571402</v>
      </c>
      <c r="BO238">
        <v>76.335849999999994</v>
      </c>
      <c r="BP238">
        <v>0.100114207142857</v>
      </c>
      <c r="BQ238">
        <v>28.580714285714301</v>
      </c>
      <c r="BR238">
        <v>28.914621428571401</v>
      </c>
      <c r="BS238">
        <v>999.9</v>
      </c>
      <c r="BT238">
        <v>0</v>
      </c>
      <c r="BU238">
        <v>0</v>
      </c>
      <c r="BV238">
        <v>9993.5714285714294</v>
      </c>
      <c r="BW238">
        <v>0</v>
      </c>
      <c r="BX238">
        <v>307.19478571428601</v>
      </c>
      <c r="BY238">
        <v>-52.344260714285703</v>
      </c>
      <c r="BZ238">
        <v>1741.2060714285701</v>
      </c>
      <c r="CA238">
        <v>1788.8210714285699</v>
      </c>
      <c r="CB238">
        <v>3.3222921428571399</v>
      </c>
      <c r="CC238">
        <v>1749.155</v>
      </c>
      <c r="CD238">
        <v>22.174635714285699</v>
      </c>
      <c r="CE238">
        <v>1.9463303571428601</v>
      </c>
      <c r="CF238">
        <v>1.69272</v>
      </c>
      <c r="CG238">
        <v>17.0143464285714</v>
      </c>
      <c r="CH238">
        <v>14.8298321428571</v>
      </c>
      <c r="CI238">
        <v>2000.0110714285699</v>
      </c>
      <c r="CJ238">
        <v>0.979994785714286</v>
      </c>
      <c r="CK238">
        <v>2.0005228571428599E-2</v>
      </c>
      <c r="CL238">
        <v>0</v>
      </c>
      <c r="CM238">
        <v>2.2854000000000001</v>
      </c>
      <c r="CN238">
        <v>0</v>
      </c>
      <c r="CO238">
        <v>5056.9710714285702</v>
      </c>
      <c r="CP238">
        <v>17300.224999999999</v>
      </c>
      <c r="CQ238">
        <v>41.542071428571397</v>
      </c>
      <c r="CR238">
        <v>41.883857142857103</v>
      </c>
      <c r="CS238">
        <v>41.25</v>
      </c>
      <c r="CT238">
        <v>40.586750000000002</v>
      </c>
      <c r="CU238">
        <v>40.886071428571398</v>
      </c>
      <c r="CV238">
        <v>1960.00107142857</v>
      </c>
      <c r="CW238">
        <v>40.01</v>
      </c>
      <c r="CX238">
        <v>0</v>
      </c>
      <c r="CY238">
        <v>1656172972.8</v>
      </c>
      <c r="CZ238">
        <v>0</v>
      </c>
      <c r="DA238">
        <v>0</v>
      </c>
      <c r="DB238" t="s">
        <v>354</v>
      </c>
      <c r="DC238">
        <v>1656081770.5</v>
      </c>
      <c r="DD238">
        <v>1655399214.5999999</v>
      </c>
      <c r="DE238">
        <v>0</v>
      </c>
      <c r="DF238">
        <v>0.13400000000000001</v>
      </c>
      <c r="DG238">
        <v>-0.06</v>
      </c>
      <c r="DH238">
        <v>9.3309999999999995</v>
      </c>
      <c r="DI238">
        <v>0.51100000000000001</v>
      </c>
      <c r="DJ238">
        <v>421</v>
      </c>
      <c r="DK238">
        <v>25</v>
      </c>
      <c r="DL238">
        <v>1.93</v>
      </c>
      <c r="DM238">
        <v>0.15</v>
      </c>
      <c r="DN238">
        <v>-52.307682926829301</v>
      </c>
      <c r="DO238">
        <v>-0.45009616724742002</v>
      </c>
      <c r="DP238">
        <v>0.40733258174068399</v>
      </c>
      <c r="DQ238">
        <v>0</v>
      </c>
      <c r="DR238">
        <v>3.3345068292682898</v>
      </c>
      <c r="DS238">
        <v>-0.16186034843205199</v>
      </c>
      <c r="DT238">
        <v>2.34624590064509E-2</v>
      </c>
      <c r="DU238">
        <v>0</v>
      </c>
      <c r="DV238">
        <v>0</v>
      </c>
      <c r="DW238">
        <v>2</v>
      </c>
      <c r="DX238" t="s">
        <v>359</v>
      </c>
      <c r="DY238">
        <v>2.9706800000000002</v>
      </c>
      <c r="DZ238">
        <v>2.75387</v>
      </c>
      <c r="EA238">
        <v>0.19713600000000001</v>
      </c>
      <c r="EB238">
        <v>0.20168700000000001</v>
      </c>
      <c r="EC238">
        <v>9.1349200000000005E-2</v>
      </c>
      <c r="ED238">
        <v>8.3520899999999995E-2</v>
      </c>
      <c r="EE238">
        <v>31266.5</v>
      </c>
      <c r="EF238">
        <v>34079.699999999997</v>
      </c>
      <c r="EG238">
        <v>35307.199999999997</v>
      </c>
      <c r="EH238">
        <v>38734.5</v>
      </c>
      <c r="EI238">
        <v>45499.4</v>
      </c>
      <c r="EJ238">
        <v>51238.9</v>
      </c>
      <c r="EK238">
        <v>55189.7</v>
      </c>
      <c r="EL238">
        <v>62086.5</v>
      </c>
      <c r="EM238">
        <v>1.8612</v>
      </c>
      <c r="EN238">
        <v>2.1858</v>
      </c>
      <c r="EO238">
        <v>-5.5968799999999999E-2</v>
      </c>
      <c r="EP238">
        <v>0</v>
      </c>
      <c r="EQ238">
        <v>29.858699999999999</v>
      </c>
      <c r="ER238">
        <v>999.9</v>
      </c>
      <c r="ES238">
        <v>48.540999999999997</v>
      </c>
      <c r="ET238">
        <v>32.378</v>
      </c>
      <c r="EU238">
        <v>31.019500000000001</v>
      </c>
      <c r="EV238">
        <v>54.586399999999998</v>
      </c>
      <c r="EW238">
        <v>39.166699999999999</v>
      </c>
      <c r="EX238">
        <v>2</v>
      </c>
      <c r="EY238">
        <v>0.16278500000000001</v>
      </c>
      <c r="EZ238">
        <v>2.1237900000000001</v>
      </c>
      <c r="FA238">
        <v>20.133199999999999</v>
      </c>
      <c r="FB238">
        <v>5.1993200000000002</v>
      </c>
      <c r="FC238">
        <v>12.0099</v>
      </c>
      <c r="FD238">
        <v>4.9752000000000001</v>
      </c>
      <c r="FE238">
        <v>3.294</v>
      </c>
      <c r="FF238">
        <v>9999</v>
      </c>
      <c r="FG238">
        <v>9999</v>
      </c>
      <c r="FH238">
        <v>9999</v>
      </c>
      <c r="FI238">
        <v>546.70000000000005</v>
      </c>
      <c r="FJ238">
        <v>1.8631</v>
      </c>
      <c r="FK238">
        <v>1.86795</v>
      </c>
      <c r="FL238">
        <v>1.86768</v>
      </c>
      <c r="FM238">
        <v>1.8689</v>
      </c>
      <c r="FN238">
        <v>1.8696600000000001</v>
      </c>
      <c r="FO238">
        <v>1.8656900000000001</v>
      </c>
      <c r="FP238">
        <v>1.86676</v>
      </c>
      <c r="FQ238">
        <v>1.8681300000000001</v>
      </c>
      <c r="FR238">
        <v>5</v>
      </c>
      <c r="FS238">
        <v>0</v>
      </c>
      <c r="FT238">
        <v>0</v>
      </c>
      <c r="FU238">
        <v>0</v>
      </c>
      <c r="FV238" t="s">
        <v>356</v>
      </c>
      <c r="FW238" t="s">
        <v>357</v>
      </c>
      <c r="FX238" t="s">
        <v>358</v>
      </c>
      <c r="FY238" t="s">
        <v>358</v>
      </c>
      <c r="FZ238" t="s">
        <v>358</v>
      </c>
      <c r="GA238" t="s">
        <v>358</v>
      </c>
      <c r="GB238">
        <v>0</v>
      </c>
      <c r="GC238">
        <v>100</v>
      </c>
      <c r="GD238">
        <v>100</v>
      </c>
      <c r="GE238">
        <v>19.440000000000001</v>
      </c>
      <c r="GF238">
        <v>0.41189999999999999</v>
      </c>
      <c r="GG238">
        <v>5.6659111101770199</v>
      </c>
      <c r="GH238">
        <v>9.7043563482216103E-3</v>
      </c>
      <c r="GI238">
        <v>-6.1047874590071599E-7</v>
      </c>
      <c r="GJ238">
        <v>-2.0035481135848299E-10</v>
      </c>
      <c r="GK238">
        <v>-3.5135532291547797E-2</v>
      </c>
      <c r="GL238">
        <v>-2.6720997246463701E-3</v>
      </c>
      <c r="GM238">
        <v>1.0346449865754101E-3</v>
      </c>
      <c r="GN238">
        <v>-8.7332016154656395E-6</v>
      </c>
      <c r="GO238">
        <v>13</v>
      </c>
      <c r="GP238">
        <v>1798</v>
      </c>
      <c r="GQ238">
        <v>1</v>
      </c>
      <c r="GR238">
        <v>47</v>
      </c>
      <c r="GS238">
        <v>1520</v>
      </c>
      <c r="GT238">
        <v>12896</v>
      </c>
      <c r="GU238">
        <v>4.0808099999999996</v>
      </c>
      <c r="GV238">
        <v>2.5744600000000002</v>
      </c>
      <c r="GW238">
        <v>2.2485400000000002</v>
      </c>
      <c r="GX238">
        <v>2.7221700000000002</v>
      </c>
      <c r="GY238">
        <v>1.9958499999999999</v>
      </c>
      <c r="GZ238">
        <v>2.3168899999999999</v>
      </c>
      <c r="HA238">
        <v>38.476900000000001</v>
      </c>
      <c r="HB238">
        <v>15.3491</v>
      </c>
      <c r="HC238">
        <v>18</v>
      </c>
      <c r="HD238">
        <v>442.53399999999999</v>
      </c>
      <c r="HE238">
        <v>669.64700000000005</v>
      </c>
      <c r="HF238">
        <v>23.002500000000001</v>
      </c>
      <c r="HG238">
        <v>29.322199999999999</v>
      </c>
      <c r="HH238">
        <v>30.001100000000001</v>
      </c>
      <c r="HI238">
        <v>29.100899999999999</v>
      </c>
      <c r="HJ238">
        <v>29.0015</v>
      </c>
      <c r="HK238">
        <v>81.632400000000004</v>
      </c>
      <c r="HL238">
        <v>29.216899999999999</v>
      </c>
      <c r="HM238">
        <v>0</v>
      </c>
      <c r="HN238">
        <v>23</v>
      </c>
      <c r="HO238">
        <v>1792.61</v>
      </c>
      <c r="HP238">
        <v>22.314699999999998</v>
      </c>
      <c r="HQ238">
        <v>102.38</v>
      </c>
      <c r="HR238">
        <v>103.371</v>
      </c>
    </row>
    <row r="239" spans="1:226" x14ac:dyDescent="0.2">
      <c r="A239">
        <v>245</v>
      </c>
      <c r="B239">
        <v>1656172978</v>
      </c>
      <c r="C239">
        <v>3674</v>
      </c>
      <c r="D239" t="s">
        <v>806</v>
      </c>
      <c r="E239" t="s">
        <v>807</v>
      </c>
      <c r="F239">
        <v>5</v>
      </c>
      <c r="G239" t="s">
        <v>596</v>
      </c>
      <c r="H239" t="s">
        <v>352</v>
      </c>
      <c r="I239">
        <v>1656172970.5</v>
      </c>
      <c r="J239">
        <f t="shared" si="102"/>
        <v>3.4714256275698218E-3</v>
      </c>
      <c r="K239">
        <f t="shared" si="103"/>
        <v>3.4714256275698219</v>
      </c>
      <c r="L239">
        <f t="shared" si="104"/>
        <v>24.499309203621646</v>
      </c>
      <c r="M239">
        <f t="shared" si="105"/>
        <v>1714.57111111111</v>
      </c>
      <c r="N239">
        <f t="shared" si="106"/>
        <v>1299.2272514807523</v>
      </c>
      <c r="O239">
        <f t="shared" si="107"/>
        <v>99.30762633426113</v>
      </c>
      <c r="P239">
        <f t="shared" si="108"/>
        <v>131.05481510773524</v>
      </c>
      <c r="Q239">
        <f t="shared" si="109"/>
        <v>0.1169132374374528</v>
      </c>
      <c r="R239">
        <f t="shared" si="110"/>
        <v>2.6663596009683568</v>
      </c>
      <c r="S239">
        <f t="shared" si="111"/>
        <v>0.11413817708229795</v>
      </c>
      <c r="T239">
        <f t="shared" si="112"/>
        <v>7.1580202645093668E-2</v>
      </c>
      <c r="U239">
        <f t="shared" si="113"/>
        <v>321.51736888888814</v>
      </c>
      <c r="V239">
        <f t="shared" si="114"/>
        <v>29.676554703116132</v>
      </c>
      <c r="W239">
        <f t="shared" si="115"/>
        <v>29.676554703116132</v>
      </c>
      <c r="X239">
        <f t="shared" si="116"/>
        <v>4.1819351733760532</v>
      </c>
      <c r="Y239">
        <f t="shared" si="117"/>
        <v>49.65217269132193</v>
      </c>
      <c r="Z239">
        <f t="shared" si="118"/>
        <v>1.9504509637110565</v>
      </c>
      <c r="AA239">
        <f t="shared" si="119"/>
        <v>3.9282288326769454</v>
      </c>
      <c r="AB239">
        <f t="shared" si="120"/>
        <v>2.2314842096649965</v>
      </c>
      <c r="AC239">
        <f t="shared" si="121"/>
        <v>-153.08987017582913</v>
      </c>
      <c r="AD239">
        <f t="shared" si="122"/>
        <v>-155.62922663727085</v>
      </c>
      <c r="AE239">
        <f t="shared" si="123"/>
        <v>-12.867351078248539</v>
      </c>
      <c r="AF239">
        <f t="shared" si="124"/>
        <v>-6.907900246037002E-2</v>
      </c>
      <c r="AG239">
        <f t="shared" si="125"/>
        <v>47.489690748202847</v>
      </c>
      <c r="AH239">
        <f t="shared" si="126"/>
        <v>3.451337162951114</v>
      </c>
      <c r="AI239">
        <f t="shared" si="127"/>
        <v>24.499309203621646</v>
      </c>
      <c r="AJ239">
        <v>1821.9608031598</v>
      </c>
      <c r="AK239">
        <v>1783.4926666666699</v>
      </c>
      <c r="AL239">
        <v>3.4164864535841701</v>
      </c>
      <c r="AM239">
        <v>66.908545016606197</v>
      </c>
      <c r="AN239">
        <f t="shared" si="128"/>
        <v>3.4714256275698219</v>
      </c>
      <c r="AO239">
        <v>22.240470116426899</v>
      </c>
      <c r="AP239">
        <v>25.552699393939399</v>
      </c>
      <c r="AQ239">
        <v>6.3417664214658598E-4</v>
      </c>
      <c r="AR239">
        <v>77.415575398993695</v>
      </c>
      <c r="AS239">
        <v>2</v>
      </c>
      <c r="AT239">
        <v>0</v>
      </c>
      <c r="AU239">
        <f t="shared" si="129"/>
        <v>1</v>
      </c>
      <c r="AV239">
        <f t="shared" si="130"/>
        <v>0</v>
      </c>
      <c r="AW239">
        <f t="shared" si="131"/>
        <v>40185.887100237094</v>
      </c>
      <c r="AX239">
        <f t="shared" si="132"/>
        <v>2000.0048148148101</v>
      </c>
      <c r="AY239">
        <f t="shared" si="133"/>
        <v>1681.2043555555517</v>
      </c>
      <c r="AZ239">
        <f t="shared" si="134"/>
        <v>0.84060015411074018</v>
      </c>
      <c r="BA239">
        <f t="shared" si="135"/>
        <v>0.16075829743372841</v>
      </c>
      <c r="BB239">
        <v>4.9000000000000004</v>
      </c>
      <c r="BC239">
        <v>0.5</v>
      </c>
      <c r="BD239" t="s">
        <v>353</v>
      </c>
      <c r="BE239">
        <v>2</v>
      </c>
      <c r="BF239" t="b">
        <v>1</v>
      </c>
      <c r="BG239">
        <v>1656172970.5</v>
      </c>
      <c r="BH239">
        <v>1714.57111111111</v>
      </c>
      <c r="BI239">
        <v>1766.91259259259</v>
      </c>
      <c r="BJ239">
        <v>25.517466666666699</v>
      </c>
      <c r="BK239">
        <v>22.2213148148148</v>
      </c>
      <c r="BL239">
        <v>1695.1848148148099</v>
      </c>
      <c r="BM239">
        <v>25.105751851851799</v>
      </c>
      <c r="BN239">
        <v>499.97733333333298</v>
      </c>
      <c r="BO239">
        <v>76.335911111111102</v>
      </c>
      <c r="BP239">
        <v>0.10000587037037</v>
      </c>
      <c r="BQ239">
        <v>28.5939074074074</v>
      </c>
      <c r="BR239">
        <v>28.9283740740741</v>
      </c>
      <c r="BS239">
        <v>999.9</v>
      </c>
      <c r="BT239">
        <v>0</v>
      </c>
      <c r="BU239">
        <v>0</v>
      </c>
      <c r="BV239">
        <v>10009.0740740741</v>
      </c>
      <c r="BW239">
        <v>0</v>
      </c>
      <c r="BX239">
        <v>307.24325925925899</v>
      </c>
      <c r="BY239">
        <v>-52.341940740740696</v>
      </c>
      <c r="BZ239">
        <v>1759.46888888889</v>
      </c>
      <c r="CA239">
        <v>1807.0688888888899</v>
      </c>
      <c r="CB239">
        <v>3.2961537037037001</v>
      </c>
      <c r="CC239">
        <v>1766.91259259259</v>
      </c>
      <c r="CD239">
        <v>22.2213148148148</v>
      </c>
      <c r="CE239">
        <v>1.9478992592592601</v>
      </c>
      <c r="CF239">
        <v>1.69628444444444</v>
      </c>
      <c r="CG239">
        <v>17.027066666666698</v>
      </c>
      <c r="CH239">
        <v>14.8624333333333</v>
      </c>
      <c r="CI239">
        <v>2000.0048148148101</v>
      </c>
      <c r="CJ239">
        <v>0.97999466666666701</v>
      </c>
      <c r="CK239">
        <v>2.00053555555556E-2</v>
      </c>
      <c r="CL239">
        <v>0</v>
      </c>
      <c r="CM239">
        <v>2.2838333333333298</v>
      </c>
      <c r="CN239">
        <v>0</v>
      </c>
      <c r="CO239">
        <v>5053.3807407407403</v>
      </c>
      <c r="CP239">
        <v>17300.166666666701</v>
      </c>
      <c r="CQ239">
        <v>41.559703703703697</v>
      </c>
      <c r="CR239">
        <v>41.9002592592593</v>
      </c>
      <c r="CS239">
        <v>41.254592592592601</v>
      </c>
      <c r="CT239">
        <v>40.6086666666667</v>
      </c>
      <c r="CU239">
        <v>40.902555555555601</v>
      </c>
      <c r="CV239">
        <v>1959.99444444444</v>
      </c>
      <c r="CW239">
        <v>40.010370370370403</v>
      </c>
      <c r="CX239">
        <v>0</v>
      </c>
      <c r="CY239">
        <v>1656172977.5999999</v>
      </c>
      <c r="CZ239">
        <v>0</v>
      </c>
      <c r="DA239">
        <v>0</v>
      </c>
      <c r="DB239" t="s">
        <v>354</v>
      </c>
      <c r="DC239">
        <v>1656081770.5</v>
      </c>
      <c r="DD239">
        <v>1655399214.5999999</v>
      </c>
      <c r="DE239">
        <v>0</v>
      </c>
      <c r="DF239">
        <v>0.13400000000000001</v>
      </c>
      <c r="DG239">
        <v>-0.06</v>
      </c>
      <c r="DH239">
        <v>9.3309999999999995</v>
      </c>
      <c r="DI239">
        <v>0.51100000000000001</v>
      </c>
      <c r="DJ239">
        <v>421</v>
      </c>
      <c r="DK239">
        <v>25</v>
      </c>
      <c r="DL239">
        <v>1.93</v>
      </c>
      <c r="DM239">
        <v>0.15</v>
      </c>
      <c r="DN239">
        <v>-52.352704878048797</v>
      </c>
      <c r="DO239">
        <v>-0.301099651567863</v>
      </c>
      <c r="DP239">
        <v>0.404191623204746</v>
      </c>
      <c r="DQ239">
        <v>0</v>
      </c>
      <c r="DR239">
        <v>3.31257951219512</v>
      </c>
      <c r="DS239">
        <v>-0.24637337979094001</v>
      </c>
      <c r="DT239">
        <v>3.6220499919192101E-2</v>
      </c>
      <c r="DU239">
        <v>0</v>
      </c>
      <c r="DV239">
        <v>0</v>
      </c>
      <c r="DW239">
        <v>2</v>
      </c>
      <c r="DX239" t="s">
        <v>359</v>
      </c>
      <c r="DY239">
        <v>2.9707599999999998</v>
      </c>
      <c r="DZ239">
        <v>2.7540100000000001</v>
      </c>
      <c r="EA239">
        <v>0.198291</v>
      </c>
      <c r="EB239">
        <v>0.20277600000000001</v>
      </c>
      <c r="EC239">
        <v>9.1433700000000007E-2</v>
      </c>
      <c r="ED239">
        <v>8.3853200000000003E-2</v>
      </c>
      <c r="EE239">
        <v>31221.599999999999</v>
      </c>
      <c r="EF239">
        <v>34031.9</v>
      </c>
      <c r="EG239">
        <v>35307.4</v>
      </c>
      <c r="EH239">
        <v>38733.1</v>
      </c>
      <c r="EI239">
        <v>45494.3</v>
      </c>
      <c r="EJ239">
        <v>51219</v>
      </c>
      <c r="EK239">
        <v>55188.6</v>
      </c>
      <c r="EL239">
        <v>62084.800000000003</v>
      </c>
      <c r="EM239">
        <v>1.8612</v>
      </c>
      <c r="EN239">
        <v>2.1854</v>
      </c>
      <c r="EO239">
        <v>-5.8144300000000003E-2</v>
      </c>
      <c r="EP239">
        <v>0</v>
      </c>
      <c r="EQ239">
        <v>29.876899999999999</v>
      </c>
      <c r="ER239">
        <v>999.9</v>
      </c>
      <c r="ES239">
        <v>48.517000000000003</v>
      </c>
      <c r="ET239">
        <v>32.378</v>
      </c>
      <c r="EU239">
        <v>31.006399999999999</v>
      </c>
      <c r="EV239">
        <v>54.506399999999999</v>
      </c>
      <c r="EW239">
        <v>39.2027</v>
      </c>
      <c r="EX239">
        <v>2</v>
      </c>
      <c r="EY239">
        <v>0.16353699999999999</v>
      </c>
      <c r="EZ239">
        <v>2.1291699999999998</v>
      </c>
      <c r="FA239">
        <v>20.1325</v>
      </c>
      <c r="FB239">
        <v>5.1993200000000002</v>
      </c>
      <c r="FC239">
        <v>12.0099</v>
      </c>
      <c r="FD239">
        <v>4.9756</v>
      </c>
      <c r="FE239">
        <v>3.294</v>
      </c>
      <c r="FF239">
        <v>9999</v>
      </c>
      <c r="FG239">
        <v>9999</v>
      </c>
      <c r="FH239">
        <v>9999</v>
      </c>
      <c r="FI239">
        <v>546.70000000000005</v>
      </c>
      <c r="FJ239">
        <v>1.8631</v>
      </c>
      <c r="FK239">
        <v>1.86798</v>
      </c>
      <c r="FL239">
        <v>1.86768</v>
      </c>
      <c r="FM239">
        <v>1.8689</v>
      </c>
      <c r="FN239">
        <v>1.8696600000000001</v>
      </c>
      <c r="FO239">
        <v>1.8656900000000001</v>
      </c>
      <c r="FP239">
        <v>1.86676</v>
      </c>
      <c r="FQ239">
        <v>1.8681300000000001</v>
      </c>
      <c r="FR239">
        <v>5</v>
      </c>
      <c r="FS239">
        <v>0</v>
      </c>
      <c r="FT239">
        <v>0</v>
      </c>
      <c r="FU239">
        <v>0</v>
      </c>
      <c r="FV239" t="s">
        <v>356</v>
      </c>
      <c r="FW239" t="s">
        <v>357</v>
      </c>
      <c r="FX239" t="s">
        <v>358</v>
      </c>
      <c r="FY239" t="s">
        <v>358</v>
      </c>
      <c r="FZ239" t="s">
        <v>358</v>
      </c>
      <c r="GA239" t="s">
        <v>358</v>
      </c>
      <c r="GB239">
        <v>0</v>
      </c>
      <c r="GC239">
        <v>100</v>
      </c>
      <c r="GD239">
        <v>100</v>
      </c>
      <c r="GE239">
        <v>19.53</v>
      </c>
      <c r="GF239">
        <v>0.41299999999999998</v>
      </c>
      <c r="GG239">
        <v>5.6659111101770199</v>
      </c>
      <c r="GH239">
        <v>9.7043563482216103E-3</v>
      </c>
      <c r="GI239">
        <v>-6.1047874590071599E-7</v>
      </c>
      <c r="GJ239">
        <v>-2.0035481135848299E-10</v>
      </c>
      <c r="GK239">
        <v>-3.5135532291547797E-2</v>
      </c>
      <c r="GL239">
        <v>-2.6720997246463701E-3</v>
      </c>
      <c r="GM239">
        <v>1.0346449865754101E-3</v>
      </c>
      <c r="GN239">
        <v>-8.7332016154656395E-6</v>
      </c>
      <c r="GO239">
        <v>13</v>
      </c>
      <c r="GP239">
        <v>1798</v>
      </c>
      <c r="GQ239">
        <v>1</v>
      </c>
      <c r="GR239">
        <v>47</v>
      </c>
      <c r="GS239">
        <v>1520.1</v>
      </c>
      <c r="GT239">
        <v>12896.1</v>
      </c>
      <c r="GU239">
        <v>4.1064499999999997</v>
      </c>
      <c r="GV239">
        <v>1.56494</v>
      </c>
      <c r="GW239">
        <v>2.2485400000000002</v>
      </c>
      <c r="GX239">
        <v>2.7209500000000002</v>
      </c>
      <c r="GY239">
        <v>1.9958499999999999</v>
      </c>
      <c r="GZ239">
        <v>2.3559600000000001</v>
      </c>
      <c r="HA239">
        <v>38.501399999999997</v>
      </c>
      <c r="HB239">
        <v>15.357900000000001</v>
      </c>
      <c r="HC239">
        <v>18</v>
      </c>
      <c r="HD239">
        <v>442.61200000000002</v>
      </c>
      <c r="HE239">
        <v>669.428</v>
      </c>
      <c r="HF239">
        <v>23.0014</v>
      </c>
      <c r="HG239">
        <v>29.332799999999999</v>
      </c>
      <c r="HH239">
        <v>30.000900000000001</v>
      </c>
      <c r="HI239">
        <v>29.1113</v>
      </c>
      <c r="HJ239">
        <v>29.011399999999998</v>
      </c>
      <c r="HK239">
        <v>82.243700000000004</v>
      </c>
      <c r="HL239">
        <v>29.216899999999999</v>
      </c>
      <c r="HM239">
        <v>0</v>
      </c>
      <c r="HN239">
        <v>23</v>
      </c>
      <c r="HO239">
        <v>1806.03</v>
      </c>
      <c r="HP239">
        <v>22.331499999999998</v>
      </c>
      <c r="HQ239">
        <v>102.378</v>
      </c>
      <c r="HR239">
        <v>103.36799999999999</v>
      </c>
    </row>
    <row r="240" spans="1:226" x14ac:dyDescent="0.2">
      <c r="A240">
        <v>246</v>
      </c>
      <c r="B240">
        <v>1656172983</v>
      </c>
      <c r="C240">
        <v>3679</v>
      </c>
      <c r="D240" t="s">
        <v>808</v>
      </c>
      <c r="E240" t="s">
        <v>809</v>
      </c>
      <c r="F240">
        <v>5</v>
      </c>
      <c r="G240" t="s">
        <v>596</v>
      </c>
      <c r="H240" t="s">
        <v>352</v>
      </c>
      <c r="I240">
        <v>1656172975.2142899</v>
      </c>
      <c r="J240">
        <f t="shared" si="102"/>
        <v>3.4682654595867128E-3</v>
      </c>
      <c r="K240">
        <f t="shared" si="103"/>
        <v>3.4682654595867128</v>
      </c>
      <c r="L240">
        <f t="shared" si="104"/>
        <v>24.828776633321887</v>
      </c>
      <c r="M240">
        <f t="shared" si="105"/>
        <v>1730.32607142857</v>
      </c>
      <c r="N240">
        <f t="shared" si="106"/>
        <v>1309.4807902290072</v>
      </c>
      <c r="O240">
        <f t="shared" si="107"/>
        <v>100.09221439910689</v>
      </c>
      <c r="P240">
        <f t="shared" si="108"/>
        <v>132.26018236701603</v>
      </c>
      <c r="Q240">
        <f t="shared" si="109"/>
        <v>0.11681729402762303</v>
      </c>
      <c r="R240">
        <f t="shared" si="110"/>
        <v>2.6673728259621208</v>
      </c>
      <c r="S240">
        <f t="shared" si="111"/>
        <v>0.11404775384956317</v>
      </c>
      <c r="T240">
        <f t="shared" si="112"/>
        <v>7.1523209476357041E-2</v>
      </c>
      <c r="U240">
        <f t="shared" si="113"/>
        <v>321.51848067857208</v>
      </c>
      <c r="V240">
        <f t="shared" si="114"/>
        <v>29.682740296616917</v>
      </c>
      <c r="W240">
        <f t="shared" si="115"/>
        <v>29.682740296616917</v>
      </c>
      <c r="X240">
        <f t="shared" si="116"/>
        <v>4.1834247804786822</v>
      </c>
      <c r="Y240">
        <f t="shared" si="117"/>
        <v>49.6812279700357</v>
      </c>
      <c r="Z240">
        <f t="shared" si="118"/>
        <v>1.9522343838841485</v>
      </c>
      <c r="AA240">
        <f t="shared" si="119"/>
        <v>3.9295211967417591</v>
      </c>
      <c r="AB240">
        <f t="shared" si="120"/>
        <v>2.2311903965945339</v>
      </c>
      <c r="AC240">
        <f t="shared" si="121"/>
        <v>-152.95050676777404</v>
      </c>
      <c r="AD240">
        <f t="shared" si="122"/>
        <v>-155.76285652425918</v>
      </c>
      <c r="AE240">
        <f t="shared" si="123"/>
        <v>-12.874265182383327</v>
      </c>
      <c r="AF240">
        <f t="shared" si="124"/>
        <v>-6.9147795844486382E-2</v>
      </c>
      <c r="AG240">
        <f t="shared" si="125"/>
        <v>46.927719613804975</v>
      </c>
      <c r="AH240">
        <f t="shared" si="126"/>
        <v>3.4288708345343197</v>
      </c>
      <c r="AI240">
        <f t="shared" si="127"/>
        <v>24.828776633321887</v>
      </c>
      <c r="AJ240">
        <v>1838.3955505205199</v>
      </c>
      <c r="AK240">
        <v>1800.2630303030301</v>
      </c>
      <c r="AL240">
        <v>3.2538563390093098</v>
      </c>
      <c r="AM240">
        <v>66.908545016606197</v>
      </c>
      <c r="AN240">
        <f t="shared" si="128"/>
        <v>3.4682654595867128</v>
      </c>
      <c r="AO240">
        <v>22.3225121570404</v>
      </c>
      <c r="AP240">
        <v>25.583957575757601</v>
      </c>
      <c r="AQ240">
        <v>1.06660601389454E-2</v>
      </c>
      <c r="AR240">
        <v>77.415575398993695</v>
      </c>
      <c r="AS240">
        <v>2</v>
      </c>
      <c r="AT240">
        <v>0</v>
      </c>
      <c r="AU240">
        <f t="shared" si="129"/>
        <v>1</v>
      </c>
      <c r="AV240">
        <f t="shared" si="130"/>
        <v>0</v>
      </c>
      <c r="AW240">
        <f t="shared" si="131"/>
        <v>40207.589539901921</v>
      </c>
      <c r="AX240">
        <f t="shared" si="132"/>
        <v>2000.01178571429</v>
      </c>
      <c r="AY240">
        <f t="shared" si="133"/>
        <v>1681.2102107142891</v>
      </c>
      <c r="AZ240">
        <f t="shared" si="134"/>
        <v>0.84060015182053383</v>
      </c>
      <c r="BA240">
        <f t="shared" si="135"/>
        <v>0.16075829301363043</v>
      </c>
      <c r="BB240">
        <v>4.9000000000000004</v>
      </c>
      <c r="BC240">
        <v>0.5</v>
      </c>
      <c r="BD240" t="s">
        <v>353</v>
      </c>
      <c r="BE240">
        <v>2</v>
      </c>
      <c r="BF240" t="b">
        <v>1</v>
      </c>
      <c r="BG240">
        <v>1656172975.2142899</v>
      </c>
      <c r="BH240">
        <v>1730.32607142857</v>
      </c>
      <c r="BI240">
        <v>1782.12571428571</v>
      </c>
      <c r="BJ240">
        <v>25.540582142857101</v>
      </c>
      <c r="BK240">
        <v>22.2663607142857</v>
      </c>
      <c r="BL240">
        <v>1710.8475000000001</v>
      </c>
      <c r="BM240">
        <v>25.128132142857101</v>
      </c>
      <c r="BN240">
        <v>500.03789285714299</v>
      </c>
      <c r="BO240">
        <v>76.336542857142902</v>
      </c>
      <c r="BP240">
        <v>0.1000228</v>
      </c>
      <c r="BQ240">
        <v>28.599575000000002</v>
      </c>
      <c r="BR240">
        <v>28.9323535714286</v>
      </c>
      <c r="BS240">
        <v>999.9</v>
      </c>
      <c r="BT240">
        <v>0</v>
      </c>
      <c r="BU240">
        <v>0</v>
      </c>
      <c r="BV240">
        <v>10014.8214285714</v>
      </c>
      <c r="BW240">
        <v>0</v>
      </c>
      <c r="BX240">
        <v>306.57014285714303</v>
      </c>
      <c r="BY240">
        <v>-51.799142857142897</v>
      </c>
      <c r="BZ240">
        <v>1775.6789285714301</v>
      </c>
      <c r="CA240">
        <v>1822.71178571429</v>
      </c>
      <c r="CB240">
        <v>3.27421392857143</v>
      </c>
      <c r="CC240">
        <v>1782.12571428571</v>
      </c>
      <c r="CD240">
        <v>22.2663607142857</v>
      </c>
      <c r="CE240">
        <v>1.9496800000000001</v>
      </c>
      <c r="CF240">
        <v>1.6997378571428601</v>
      </c>
      <c r="CG240">
        <v>17.041478571428598</v>
      </c>
      <c r="CH240">
        <v>14.893978571428599</v>
      </c>
      <c r="CI240">
        <v>2000.01178571429</v>
      </c>
      <c r="CJ240">
        <v>0.97999467857142897</v>
      </c>
      <c r="CK240">
        <v>2.0005342857142901E-2</v>
      </c>
      <c r="CL240">
        <v>0</v>
      </c>
      <c r="CM240">
        <v>2.33241071428571</v>
      </c>
      <c r="CN240">
        <v>0</v>
      </c>
      <c r="CO240">
        <v>5045.9796428571399</v>
      </c>
      <c r="CP240">
        <v>17300.214285714301</v>
      </c>
      <c r="CQ240">
        <v>41.561999999999998</v>
      </c>
      <c r="CR240">
        <v>41.919285714285699</v>
      </c>
      <c r="CS240">
        <v>41.274357142857099</v>
      </c>
      <c r="CT240">
        <v>40.6205</v>
      </c>
      <c r="CU240">
        <v>40.914857142857102</v>
      </c>
      <c r="CV240">
        <v>1960.0014285714301</v>
      </c>
      <c r="CW240">
        <v>40.010357142857103</v>
      </c>
      <c r="CX240">
        <v>0</v>
      </c>
      <c r="CY240">
        <v>1656172982.4000001</v>
      </c>
      <c r="CZ240">
        <v>0</v>
      </c>
      <c r="DA240">
        <v>0</v>
      </c>
      <c r="DB240" t="s">
        <v>354</v>
      </c>
      <c r="DC240">
        <v>1656081770.5</v>
      </c>
      <c r="DD240">
        <v>1655399214.5999999</v>
      </c>
      <c r="DE240">
        <v>0</v>
      </c>
      <c r="DF240">
        <v>0.13400000000000001</v>
      </c>
      <c r="DG240">
        <v>-0.06</v>
      </c>
      <c r="DH240">
        <v>9.3309999999999995</v>
      </c>
      <c r="DI240">
        <v>0.51100000000000001</v>
      </c>
      <c r="DJ240">
        <v>421</v>
      </c>
      <c r="DK240">
        <v>25</v>
      </c>
      <c r="DL240">
        <v>1.93</v>
      </c>
      <c r="DM240">
        <v>0.15</v>
      </c>
      <c r="DN240">
        <v>-52.151219512195098</v>
      </c>
      <c r="DO240">
        <v>3.2669958188152899</v>
      </c>
      <c r="DP240">
        <v>0.66342760636528197</v>
      </c>
      <c r="DQ240">
        <v>0</v>
      </c>
      <c r="DR240">
        <v>3.2885185365853702</v>
      </c>
      <c r="DS240">
        <v>-0.31556905923343997</v>
      </c>
      <c r="DT240">
        <v>4.0687354454333399E-2</v>
      </c>
      <c r="DU240">
        <v>0</v>
      </c>
      <c r="DV240">
        <v>0</v>
      </c>
      <c r="DW240">
        <v>2</v>
      </c>
      <c r="DX240" t="s">
        <v>359</v>
      </c>
      <c r="DY240">
        <v>2.97106</v>
      </c>
      <c r="DZ240">
        <v>2.75332</v>
      </c>
      <c r="EA240">
        <v>0.19935</v>
      </c>
      <c r="EB240">
        <v>0.20354800000000001</v>
      </c>
      <c r="EC240">
        <v>9.1509199999999999E-2</v>
      </c>
      <c r="ED240">
        <v>8.3879899999999993E-2</v>
      </c>
      <c r="EE240">
        <v>31179.5</v>
      </c>
      <c r="EF240">
        <v>33998.300000000003</v>
      </c>
      <c r="EG240">
        <v>35306.5</v>
      </c>
      <c r="EH240">
        <v>38732.400000000001</v>
      </c>
      <c r="EI240">
        <v>45489.599999999999</v>
      </c>
      <c r="EJ240">
        <v>51216.7</v>
      </c>
      <c r="EK240">
        <v>55187.6</v>
      </c>
      <c r="EL240">
        <v>62083.8</v>
      </c>
      <c r="EM240">
        <v>1.8612</v>
      </c>
      <c r="EN240">
        <v>2.1848000000000001</v>
      </c>
      <c r="EO240">
        <v>-5.8889400000000001E-2</v>
      </c>
      <c r="EP240">
        <v>0</v>
      </c>
      <c r="EQ240">
        <v>29.882000000000001</v>
      </c>
      <c r="ER240">
        <v>999.9</v>
      </c>
      <c r="ES240">
        <v>48.491999999999997</v>
      </c>
      <c r="ET240">
        <v>32.408000000000001</v>
      </c>
      <c r="EU240">
        <v>31.0382</v>
      </c>
      <c r="EV240">
        <v>53.496400000000001</v>
      </c>
      <c r="EW240">
        <v>39.126600000000003</v>
      </c>
      <c r="EX240">
        <v>2</v>
      </c>
      <c r="EY240">
        <v>0.164187</v>
      </c>
      <c r="EZ240">
        <v>2.12832</v>
      </c>
      <c r="FA240">
        <v>20.1326</v>
      </c>
      <c r="FB240">
        <v>5.1981200000000003</v>
      </c>
      <c r="FC240">
        <v>12.0099</v>
      </c>
      <c r="FD240">
        <v>4.9752000000000001</v>
      </c>
      <c r="FE240">
        <v>3.294</v>
      </c>
      <c r="FF240">
        <v>9999</v>
      </c>
      <c r="FG240">
        <v>9999</v>
      </c>
      <c r="FH240">
        <v>9999</v>
      </c>
      <c r="FI240">
        <v>546.70000000000005</v>
      </c>
      <c r="FJ240">
        <v>1.8631</v>
      </c>
      <c r="FK240">
        <v>1.86795</v>
      </c>
      <c r="FL240">
        <v>1.86768</v>
      </c>
      <c r="FM240">
        <v>1.86887</v>
      </c>
      <c r="FN240">
        <v>1.8696600000000001</v>
      </c>
      <c r="FO240">
        <v>1.8656900000000001</v>
      </c>
      <c r="FP240">
        <v>1.86676</v>
      </c>
      <c r="FQ240">
        <v>1.8681300000000001</v>
      </c>
      <c r="FR240">
        <v>5</v>
      </c>
      <c r="FS240">
        <v>0</v>
      </c>
      <c r="FT240">
        <v>0</v>
      </c>
      <c r="FU240">
        <v>0</v>
      </c>
      <c r="FV240" t="s">
        <v>356</v>
      </c>
      <c r="FW240" t="s">
        <v>357</v>
      </c>
      <c r="FX240" t="s">
        <v>358</v>
      </c>
      <c r="FY240" t="s">
        <v>358</v>
      </c>
      <c r="FZ240" t="s">
        <v>358</v>
      </c>
      <c r="GA240" t="s">
        <v>358</v>
      </c>
      <c r="GB240">
        <v>0</v>
      </c>
      <c r="GC240">
        <v>100</v>
      </c>
      <c r="GD240">
        <v>100</v>
      </c>
      <c r="GE240">
        <v>19.63</v>
      </c>
      <c r="GF240">
        <v>0.41399999999999998</v>
      </c>
      <c r="GG240">
        <v>5.6659111101770199</v>
      </c>
      <c r="GH240">
        <v>9.7043563482216103E-3</v>
      </c>
      <c r="GI240">
        <v>-6.1047874590071599E-7</v>
      </c>
      <c r="GJ240">
        <v>-2.0035481135848299E-10</v>
      </c>
      <c r="GK240">
        <v>-3.5135532291547797E-2</v>
      </c>
      <c r="GL240">
        <v>-2.6720997246463701E-3</v>
      </c>
      <c r="GM240">
        <v>1.0346449865754101E-3</v>
      </c>
      <c r="GN240">
        <v>-8.7332016154656395E-6</v>
      </c>
      <c r="GO240">
        <v>13</v>
      </c>
      <c r="GP240">
        <v>1798</v>
      </c>
      <c r="GQ240">
        <v>1</v>
      </c>
      <c r="GR240">
        <v>47</v>
      </c>
      <c r="GS240">
        <v>1520.2</v>
      </c>
      <c r="GT240">
        <v>12896.1</v>
      </c>
      <c r="GU240">
        <v>4.1210899999999997</v>
      </c>
      <c r="GV240">
        <v>0</v>
      </c>
      <c r="GW240">
        <v>2.2485400000000002</v>
      </c>
      <c r="GX240">
        <v>2.7209500000000002</v>
      </c>
      <c r="GY240">
        <v>1.9958499999999999</v>
      </c>
      <c r="GZ240">
        <v>2.33765</v>
      </c>
      <c r="HA240">
        <v>38.5259</v>
      </c>
      <c r="HB240">
        <v>15.357900000000001</v>
      </c>
      <c r="HC240">
        <v>18</v>
      </c>
      <c r="HD240">
        <v>442.68799999999999</v>
      </c>
      <c r="HE240">
        <v>669.04</v>
      </c>
      <c r="HF240">
        <v>23.0002</v>
      </c>
      <c r="HG240">
        <v>29.3429</v>
      </c>
      <c r="HH240">
        <v>30.000800000000002</v>
      </c>
      <c r="HI240">
        <v>29.121300000000002</v>
      </c>
      <c r="HJ240">
        <v>29.0212</v>
      </c>
      <c r="HK240">
        <v>82.854399999999998</v>
      </c>
      <c r="HL240">
        <v>29.216899999999999</v>
      </c>
      <c r="HM240">
        <v>0</v>
      </c>
      <c r="HN240">
        <v>23</v>
      </c>
      <c r="HO240">
        <v>1819.61</v>
      </c>
      <c r="HP240">
        <v>22.3323</v>
      </c>
      <c r="HQ240">
        <v>102.376</v>
      </c>
      <c r="HR240">
        <v>103.366</v>
      </c>
    </row>
    <row r="241" spans="1:226" x14ac:dyDescent="0.2">
      <c r="A241">
        <v>247</v>
      </c>
      <c r="B241">
        <v>1656172988</v>
      </c>
      <c r="C241">
        <v>3684</v>
      </c>
      <c r="D241" t="s">
        <v>810</v>
      </c>
      <c r="E241" t="s">
        <v>811</v>
      </c>
      <c r="F241">
        <v>5</v>
      </c>
      <c r="G241" t="s">
        <v>596</v>
      </c>
      <c r="H241" t="s">
        <v>352</v>
      </c>
      <c r="I241">
        <v>1656172980.5</v>
      </c>
      <c r="J241">
        <f t="shared" si="102"/>
        <v>3.4250120716499324E-3</v>
      </c>
      <c r="K241">
        <f t="shared" si="103"/>
        <v>3.4250120716499324</v>
      </c>
      <c r="L241">
        <f t="shared" si="104"/>
        <v>25.168917152873703</v>
      </c>
      <c r="M241">
        <f t="shared" si="105"/>
        <v>1747.0048148148201</v>
      </c>
      <c r="N241">
        <f t="shared" si="106"/>
        <v>1316.1736915430315</v>
      </c>
      <c r="O241">
        <f t="shared" si="107"/>
        <v>100.60404205427389</v>
      </c>
      <c r="P241">
        <f t="shared" si="108"/>
        <v>133.53537377927668</v>
      </c>
      <c r="Q241">
        <f t="shared" si="109"/>
        <v>0.11527189791084742</v>
      </c>
      <c r="R241">
        <f t="shared" si="110"/>
        <v>2.6659250824494256</v>
      </c>
      <c r="S241">
        <f t="shared" si="111"/>
        <v>0.11257281096962947</v>
      </c>
      <c r="T241">
        <f t="shared" si="112"/>
        <v>7.05952453082965E-2</v>
      </c>
      <c r="U241">
        <f t="shared" si="113"/>
        <v>321.51559555555497</v>
      </c>
      <c r="V241">
        <f t="shared" si="114"/>
        <v>29.695123952970377</v>
      </c>
      <c r="W241">
        <f t="shared" si="115"/>
        <v>29.695123952970377</v>
      </c>
      <c r="X241">
        <f t="shared" si="116"/>
        <v>4.1864083874186342</v>
      </c>
      <c r="Y241">
        <f t="shared" si="117"/>
        <v>49.733566215740723</v>
      </c>
      <c r="Z241">
        <f t="shared" si="118"/>
        <v>1.9542451328218602</v>
      </c>
      <c r="AA241">
        <f t="shared" si="119"/>
        <v>3.9294289179756019</v>
      </c>
      <c r="AB241">
        <f t="shared" si="120"/>
        <v>2.2321632545967738</v>
      </c>
      <c r="AC241">
        <f t="shared" si="121"/>
        <v>-151.04303235976201</v>
      </c>
      <c r="AD241">
        <f t="shared" si="122"/>
        <v>-157.51631558012923</v>
      </c>
      <c r="AE241">
        <f t="shared" si="123"/>
        <v>-13.027039633760767</v>
      </c>
      <c r="AF241">
        <f t="shared" si="124"/>
        <v>-7.0792018097023401E-2</v>
      </c>
      <c r="AG241">
        <f t="shared" si="125"/>
        <v>44.092707265246482</v>
      </c>
      <c r="AH241">
        <f t="shared" si="126"/>
        <v>3.4026047242955348</v>
      </c>
      <c r="AI241">
        <f t="shared" si="127"/>
        <v>25.168917152873703</v>
      </c>
      <c r="AJ241">
        <v>1846.65314011236</v>
      </c>
      <c r="AK241">
        <v>1812.3790909090901</v>
      </c>
      <c r="AL241">
        <v>2.2214881580928201</v>
      </c>
      <c r="AM241">
        <v>66.908545016606197</v>
      </c>
      <c r="AN241">
        <f t="shared" si="128"/>
        <v>3.4250120716499324</v>
      </c>
      <c r="AO241">
        <v>22.3348338223072</v>
      </c>
      <c r="AP241">
        <v>25.598327878787899</v>
      </c>
      <c r="AQ241">
        <v>1.5058174021835701E-3</v>
      </c>
      <c r="AR241">
        <v>77.415575398993695</v>
      </c>
      <c r="AS241">
        <v>3</v>
      </c>
      <c r="AT241">
        <v>1</v>
      </c>
      <c r="AU241">
        <f t="shared" si="129"/>
        <v>1</v>
      </c>
      <c r="AV241">
        <f t="shared" si="130"/>
        <v>0</v>
      </c>
      <c r="AW241">
        <f t="shared" si="131"/>
        <v>40175.576554231877</v>
      </c>
      <c r="AX241">
        <f t="shared" si="132"/>
        <v>1999.9937037037</v>
      </c>
      <c r="AY241">
        <f t="shared" si="133"/>
        <v>1681.1950222222192</v>
      </c>
      <c r="AZ241">
        <f t="shared" si="134"/>
        <v>0.8406001574449401</v>
      </c>
      <c r="BA241">
        <f t="shared" si="135"/>
        <v>0.16075830386873441</v>
      </c>
      <c r="BB241">
        <v>4.9000000000000004</v>
      </c>
      <c r="BC241">
        <v>0.5</v>
      </c>
      <c r="BD241" t="s">
        <v>353</v>
      </c>
      <c r="BE241">
        <v>2</v>
      </c>
      <c r="BF241" t="b">
        <v>1</v>
      </c>
      <c r="BG241">
        <v>1656172980.5</v>
      </c>
      <c r="BH241">
        <v>1747.0048148148201</v>
      </c>
      <c r="BI241">
        <v>1796.04111111111</v>
      </c>
      <c r="BJ241">
        <v>25.566825925925901</v>
      </c>
      <c r="BK241">
        <v>22.3175296296296</v>
      </c>
      <c r="BL241">
        <v>1727.43148148148</v>
      </c>
      <c r="BM241">
        <v>25.1535333333333</v>
      </c>
      <c r="BN241">
        <v>500.00037037036998</v>
      </c>
      <c r="BO241">
        <v>76.336618518518506</v>
      </c>
      <c r="BP241">
        <v>0.100133485185185</v>
      </c>
      <c r="BQ241">
        <v>28.599170370370398</v>
      </c>
      <c r="BR241">
        <v>28.9315259259259</v>
      </c>
      <c r="BS241">
        <v>999.9</v>
      </c>
      <c r="BT241">
        <v>0</v>
      </c>
      <c r="BU241">
        <v>0</v>
      </c>
      <c r="BV241">
        <v>10006.4814814815</v>
      </c>
      <c r="BW241">
        <v>0</v>
      </c>
      <c r="BX241">
        <v>305.755074074074</v>
      </c>
      <c r="BY241">
        <v>-49.034818518518499</v>
      </c>
      <c r="BZ241">
        <v>1792.8437037036999</v>
      </c>
      <c r="CA241">
        <v>1837.03925925926</v>
      </c>
      <c r="CB241">
        <v>3.2492851851851898</v>
      </c>
      <c r="CC241">
        <v>1796.04111111111</v>
      </c>
      <c r="CD241">
        <v>22.3175296296296</v>
      </c>
      <c r="CE241">
        <v>1.9516844444444399</v>
      </c>
      <c r="CF241">
        <v>1.7036455555555601</v>
      </c>
      <c r="CG241">
        <v>17.057703703703702</v>
      </c>
      <c r="CH241">
        <v>14.929659259259299</v>
      </c>
      <c r="CI241">
        <v>1999.9937037037</v>
      </c>
      <c r="CJ241">
        <v>0.97999433333333297</v>
      </c>
      <c r="CK241">
        <v>2.0005711111111098E-2</v>
      </c>
      <c r="CL241">
        <v>0</v>
      </c>
      <c r="CM241">
        <v>2.3788925925925901</v>
      </c>
      <c r="CN241">
        <v>0</v>
      </c>
      <c r="CO241">
        <v>5038.0059259259297</v>
      </c>
      <c r="CP241">
        <v>17300.055555555598</v>
      </c>
      <c r="CQ241">
        <v>41.561999999999998</v>
      </c>
      <c r="CR241">
        <v>41.932407407407403</v>
      </c>
      <c r="CS241">
        <v>41.2959259259259</v>
      </c>
      <c r="CT241">
        <v>40.625</v>
      </c>
      <c r="CU241">
        <v>40.9209259259259</v>
      </c>
      <c r="CV241">
        <v>1959.9833333333299</v>
      </c>
      <c r="CW241">
        <v>40.010370370370403</v>
      </c>
      <c r="CX241">
        <v>0</v>
      </c>
      <c r="CY241">
        <v>1656172987.2</v>
      </c>
      <c r="CZ241">
        <v>0</v>
      </c>
      <c r="DA241">
        <v>0</v>
      </c>
      <c r="DB241" t="s">
        <v>354</v>
      </c>
      <c r="DC241">
        <v>1656081770.5</v>
      </c>
      <c r="DD241">
        <v>1655399214.5999999</v>
      </c>
      <c r="DE241">
        <v>0</v>
      </c>
      <c r="DF241">
        <v>0.13400000000000001</v>
      </c>
      <c r="DG241">
        <v>-0.06</v>
      </c>
      <c r="DH241">
        <v>9.3309999999999995</v>
      </c>
      <c r="DI241">
        <v>0.51100000000000001</v>
      </c>
      <c r="DJ241">
        <v>421</v>
      </c>
      <c r="DK241">
        <v>25</v>
      </c>
      <c r="DL241">
        <v>1.93</v>
      </c>
      <c r="DM241">
        <v>0.15</v>
      </c>
      <c r="DN241">
        <v>-50.5705682926829</v>
      </c>
      <c r="DO241">
        <v>23.285535888501801</v>
      </c>
      <c r="DP241">
        <v>2.9162116145269601</v>
      </c>
      <c r="DQ241">
        <v>0</v>
      </c>
      <c r="DR241">
        <v>3.2745199999999999</v>
      </c>
      <c r="DS241">
        <v>-0.28607581881532301</v>
      </c>
      <c r="DT241">
        <v>3.9339858394973802E-2</v>
      </c>
      <c r="DU241">
        <v>0</v>
      </c>
      <c r="DV241">
        <v>0</v>
      </c>
      <c r="DW241">
        <v>2</v>
      </c>
      <c r="DX241" t="s">
        <v>359</v>
      </c>
      <c r="DY241">
        <v>2.97092</v>
      </c>
      <c r="DZ241">
        <v>2.75421</v>
      </c>
      <c r="EA241">
        <v>0.20008799999999999</v>
      </c>
      <c r="EB241">
        <v>0.20377999999999999</v>
      </c>
      <c r="EC241">
        <v>9.1538400000000006E-2</v>
      </c>
      <c r="ED241">
        <v>8.38951E-2</v>
      </c>
      <c r="EE241">
        <v>31149.599999999999</v>
      </c>
      <c r="EF241">
        <v>33987.199999999997</v>
      </c>
      <c r="EG241">
        <v>35305.199999999997</v>
      </c>
      <c r="EH241">
        <v>38731.199999999997</v>
      </c>
      <c r="EI241">
        <v>45486.8</v>
      </c>
      <c r="EJ241">
        <v>51214.5</v>
      </c>
      <c r="EK241">
        <v>55186</v>
      </c>
      <c r="EL241">
        <v>62082.2</v>
      </c>
      <c r="EM241">
        <v>1.8606</v>
      </c>
      <c r="EN241">
        <v>2.1846000000000001</v>
      </c>
      <c r="EO241">
        <v>-5.8382700000000003E-2</v>
      </c>
      <c r="EP241">
        <v>0</v>
      </c>
      <c r="EQ241">
        <v>29.8794</v>
      </c>
      <c r="ER241">
        <v>999.9</v>
      </c>
      <c r="ES241">
        <v>48.442999999999998</v>
      </c>
      <c r="ET241">
        <v>32.417999999999999</v>
      </c>
      <c r="EU241">
        <v>31.025600000000001</v>
      </c>
      <c r="EV241">
        <v>54.436399999999999</v>
      </c>
      <c r="EW241">
        <v>39.178699999999999</v>
      </c>
      <c r="EX241">
        <v>2</v>
      </c>
      <c r="EY241">
        <v>0.16538600000000001</v>
      </c>
      <c r="EZ241">
        <v>2.1267999999999998</v>
      </c>
      <c r="FA241">
        <v>20.1326</v>
      </c>
      <c r="FB241">
        <v>5.1981200000000003</v>
      </c>
      <c r="FC241">
        <v>12.0099</v>
      </c>
      <c r="FD241">
        <v>4.9756</v>
      </c>
      <c r="FE241">
        <v>3.294</v>
      </c>
      <c r="FF241">
        <v>9999</v>
      </c>
      <c r="FG241">
        <v>9999</v>
      </c>
      <c r="FH241">
        <v>9999</v>
      </c>
      <c r="FI241">
        <v>546.70000000000005</v>
      </c>
      <c r="FJ241">
        <v>1.86313</v>
      </c>
      <c r="FK241">
        <v>1.86798</v>
      </c>
      <c r="FL241">
        <v>1.86768</v>
      </c>
      <c r="FM241">
        <v>1.86887</v>
      </c>
      <c r="FN241">
        <v>1.8696600000000001</v>
      </c>
      <c r="FO241">
        <v>1.8656900000000001</v>
      </c>
      <c r="FP241">
        <v>1.86676</v>
      </c>
      <c r="FQ241">
        <v>1.8681300000000001</v>
      </c>
      <c r="FR241">
        <v>5</v>
      </c>
      <c r="FS241">
        <v>0</v>
      </c>
      <c r="FT241">
        <v>0</v>
      </c>
      <c r="FU241">
        <v>0</v>
      </c>
      <c r="FV241" t="s">
        <v>356</v>
      </c>
      <c r="FW241" t="s">
        <v>357</v>
      </c>
      <c r="FX241" t="s">
        <v>358</v>
      </c>
      <c r="FY241" t="s">
        <v>358</v>
      </c>
      <c r="FZ241" t="s">
        <v>358</v>
      </c>
      <c r="GA241" t="s">
        <v>358</v>
      </c>
      <c r="GB241">
        <v>0</v>
      </c>
      <c r="GC241">
        <v>100</v>
      </c>
      <c r="GD241">
        <v>100</v>
      </c>
      <c r="GE241">
        <v>19.690000000000001</v>
      </c>
      <c r="GF241">
        <v>0.41439999999999999</v>
      </c>
      <c r="GG241">
        <v>5.6659111101770199</v>
      </c>
      <c r="GH241">
        <v>9.7043563482216103E-3</v>
      </c>
      <c r="GI241">
        <v>-6.1047874590071599E-7</v>
      </c>
      <c r="GJ241">
        <v>-2.0035481135848299E-10</v>
      </c>
      <c r="GK241">
        <v>-3.5135532291547797E-2</v>
      </c>
      <c r="GL241">
        <v>-2.6720997246463701E-3</v>
      </c>
      <c r="GM241">
        <v>1.0346449865754101E-3</v>
      </c>
      <c r="GN241">
        <v>-8.7332016154656395E-6</v>
      </c>
      <c r="GO241">
        <v>13</v>
      </c>
      <c r="GP241">
        <v>1798</v>
      </c>
      <c r="GQ241">
        <v>1</v>
      </c>
      <c r="GR241">
        <v>47</v>
      </c>
      <c r="GS241">
        <v>1520.3</v>
      </c>
      <c r="GT241">
        <v>12896.2</v>
      </c>
      <c r="GU241">
        <v>4.1259800000000002</v>
      </c>
      <c r="GV241">
        <v>0</v>
      </c>
      <c r="GW241">
        <v>2.2485400000000002</v>
      </c>
      <c r="GX241">
        <v>2.7197300000000002</v>
      </c>
      <c r="GY241">
        <v>1.9958499999999999</v>
      </c>
      <c r="GZ241">
        <v>2.3339799999999999</v>
      </c>
      <c r="HA241">
        <v>38.5259</v>
      </c>
      <c r="HB241">
        <v>15.3491</v>
      </c>
      <c r="HC241">
        <v>18</v>
      </c>
      <c r="HD241">
        <v>442.399</v>
      </c>
      <c r="HE241">
        <v>668.96</v>
      </c>
      <c r="HF241">
        <v>22.999700000000001</v>
      </c>
      <c r="HG241">
        <v>29.354500000000002</v>
      </c>
      <c r="HH241">
        <v>30.001000000000001</v>
      </c>
      <c r="HI241">
        <v>29.1313</v>
      </c>
      <c r="HJ241">
        <v>29.028600000000001</v>
      </c>
      <c r="HK241">
        <v>83.935000000000002</v>
      </c>
      <c r="HL241">
        <v>29.216899999999999</v>
      </c>
      <c r="HM241">
        <v>0</v>
      </c>
      <c r="HN241">
        <v>23</v>
      </c>
      <c r="HO241">
        <v>1839.71</v>
      </c>
      <c r="HP241">
        <v>22.340900000000001</v>
      </c>
      <c r="HQ241">
        <v>102.373</v>
      </c>
      <c r="HR241">
        <v>103.363</v>
      </c>
    </row>
    <row r="242" spans="1:226" x14ac:dyDescent="0.2">
      <c r="A242">
        <v>248</v>
      </c>
      <c r="B242">
        <v>1656172993</v>
      </c>
      <c r="C242">
        <v>3689</v>
      </c>
      <c r="D242" t="s">
        <v>812</v>
      </c>
      <c r="E242" t="s">
        <v>813</v>
      </c>
      <c r="F242">
        <v>5</v>
      </c>
      <c r="G242" t="s">
        <v>596</v>
      </c>
      <c r="H242" t="s">
        <v>352</v>
      </c>
      <c r="I242">
        <v>1656172985.2142899</v>
      </c>
      <c r="J242">
        <f t="shared" si="102"/>
        <v>3.4008259474898363E-3</v>
      </c>
      <c r="K242">
        <f t="shared" si="103"/>
        <v>3.4008259474898361</v>
      </c>
      <c r="L242">
        <f t="shared" si="104"/>
        <v>26.116894326896308</v>
      </c>
      <c r="M242">
        <f t="shared" si="105"/>
        <v>1759.2307142857101</v>
      </c>
      <c r="N242">
        <f t="shared" si="106"/>
        <v>1312.3711821276252</v>
      </c>
      <c r="O242">
        <f t="shared" si="107"/>
        <v>100.31272622513438</v>
      </c>
      <c r="P242">
        <f t="shared" si="108"/>
        <v>134.46899125207125</v>
      </c>
      <c r="Q242">
        <f t="shared" si="109"/>
        <v>0.114504163708936</v>
      </c>
      <c r="R242">
        <f t="shared" si="110"/>
        <v>2.6643835499488135</v>
      </c>
      <c r="S242">
        <f t="shared" si="111"/>
        <v>0.11183895996517619</v>
      </c>
      <c r="T242">
        <f t="shared" si="112"/>
        <v>7.0133641080414408E-2</v>
      </c>
      <c r="U242">
        <f t="shared" si="113"/>
        <v>321.51523167857164</v>
      </c>
      <c r="V242">
        <f t="shared" si="114"/>
        <v>29.696606459734006</v>
      </c>
      <c r="W242">
        <f t="shared" si="115"/>
        <v>29.696606459734006</v>
      </c>
      <c r="X242">
        <f t="shared" si="116"/>
        <v>4.1867656935658246</v>
      </c>
      <c r="Y242">
        <f t="shared" si="117"/>
        <v>49.792089326157338</v>
      </c>
      <c r="Z242">
        <f t="shared" si="118"/>
        <v>1.9558673090728174</v>
      </c>
      <c r="AA242">
        <f t="shared" si="119"/>
        <v>3.9280683649588073</v>
      </c>
      <c r="AB242">
        <f t="shared" si="120"/>
        <v>2.230898384493007</v>
      </c>
      <c r="AC242">
        <f t="shared" si="121"/>
        <v>-149.97642428430177</v>
      </c>
      <c r="AD242">
        <f t="shared" si="122"/>
        <v>-158.49526905821256</v>
      </c>
      <c r="AE242">
        <f t="shared" si="123"/>
        <v>-13.115294330610457</v>
      </c>
      <c r="AF242">
        <f t="shared" si="124"/>
        <v>-7.1755994553171831E-2</v>
      </c>
      <c r="AG242">
        <f t="shared" si="125"/>
        <v>39.562097601985059</v>
      </c>
      <c r="AH242">
        <f t="shared" si="126"/>
        <v>3.4049841211929937</v>
      </c>
      <c r="AI242">
        <f t="shared" si="127"/>
        <v>26.116894326896308</v>
      </c>
      <c r="AJ242">
        <v>1849.73936340928</v>
      </c>
      <c r="AK242">
        <v>1818.9280000000001</v>
      </c>
      <c r="AL242">
        <v>1.13783568219382</v>
      </c>
      <c r="AM242">
        <v>66.908545016606197</v>
      </c>
      <c r="AN242">
        <f t="shared" si="128"/>
        <v>3.4008259474898361</v>
      </c>
      <c r="AO242">
        <v>22.3443703350272</v>
      </c>
      <c r="AP242">
        <v>25.5996842424242</v>
      </c>
      <c r="AQ242">
        <v>-1.6847324314491401E-3</v>
      </c>
      <c r="AR242">
        <v>77.415575398993695</v>
      </c>
      <c r="AS242">
        <v>2</v>
      </c>
      <c r="AT242">
        <v>0</v>
      </c>
      <c r="AU242">
        <f t="shared" si="129"/>
        <v>1</v>
      </c>
      <c r="AV242">
        <f t="shared" si="130"/>
        <v>0</v>
      </c>
      <c r="AW242">
        <f t="shared" si="131"/>
        <v>40142.217405625801</v>
      </c>
      <c r="AX242">
        <f t="shared" si="132"/>
        <v>1999.9914285714301</v>
      </c>
      <c r="AY242">
        <f t="shared" si="133"/>
        <v>1681.1931107142871</v>
      </c>
      <c r="AZ242">
        <f t="shared" si="134"/>
        <v>0.84060015792924825</v>
      </c>
      <c r="BA242">
        <f t="shared" si="135"/>
        <v>0.16075830480344913</v>
      </c>
      <c r="BB242">
        <v>4.9000000000000004</v>
      </c>
      <c r="BC242">
        <v>0.5</v>
      </c>
      <c r="BD242" t="s">
        <v>353</v>
      </c>
      <c r="BE242">
        <v>2</v>
      </c>
      <c r="BF242" t="b">
        <v>1</v>
      </c>
      <c r="BG242">
        <v>1656172985.2142899</v>
      </c>
      <c r="BH242">
        <v>1759.2307142857101</v>
      </c>
      <c r="BI242">
        <v>1803.87035714286</v>
      </c>
      <c r="BJ242">
        <v>25.588217857142901</v>
      </c>
      <c r="BK242">
        <v>22.336832142857102</v>
      </c>
      <c r="BL242">
        <v>1739.5864285714299</v>
      </c>
      <c r="BM242">
        <v>25.1742392857143</v>
      </c>
      <c r="BN242">
        <v>500.01749999999998</v>
      </c>
      <c r="BO242">
        <v>76.336132142857096</v>
      </c>
      <c r="BP242">
        <v>0.100113632142857</v>
      </c>
      <c r="BQ242">
        <v>28.593203571428599</v>
      </c>
      <c r="BR242">
        <v>28.927403571428599</v>
      </c>
      <c r="BS242">
        <v>999.9</v>
      </c>
      <c r="BT242">
        <v>0</v>
      </c>
      <c r="BU242">
        <v>0</v>
      </c>
      <c r="BV242">
        <v>9997.6785714285706</v>
      </c>
      <c r="BW242">
        <v>0</v>
      </c>
      <c r="BX242">
        <v>305.69867857142901</v>
      </c>
      <c r="BY242">
        <v>-44.638317857142901</v>
      </c>
      <c r="BZ242">
        <v>1805.43</v>
      </c>
      <c r="CA242">
        <v>1845.0835714285699</v>
      </c>
      <c r="CB242">
        <v>3.2513742857142902</v>
      </c>
      <c r="CC242">
        <v>1803.87035714286</v>
      </c>
      <c r="CD242">
        <v>22.336832142857102</v>
      </c>
      <c r="CE242">
        <v>1.95330535714286</v>
      </c>
      <c r="CF242">
        <v>1.7051082142857099</v>
      </c>
      <c r="CG242">
        <v>17.070817857142899</v>
      </c>
      <c r="CH242">
        <v>14.943</v>
      </c>
      <c r="CI242">
        <v>1999.9914285714301</v>
      </c>
      <c r="CJ242">
        <v>0.97999424999999996</v>
      </c>
      <c r="CK242">
        <v>2.0005800000000001E-2</v>
      </c>
      <c r="CL242">
        <v>0</v>
      </c>
      <c r="CM242">
        <v>2.3425678571428601</v>
      </c>
      <c r="CN242">
        <v>0</v>
      </c>
      <c r="CO242">
        <v>5034.9242857142899</v>
      </c>
      <c r="CP242">
        <v>17300.039285714302</v>
      </c>
      <c r="CQ242">
        <v>41.561999999999998</v>
      </c>
      <c r="CR242">
        <v>41.936999999999998</v>
      </c>
      <c r="CS242">
        <v>41.3075714285714</v>
      </c>
      <c r="CT242">
        <v>40.625</v>
      </c>
      <c r="CU242">
        <v>40.928214285714297</v>
      </c>
      <c r="CV242">
        <v>1959.98107142857</v>
      </c>
      <c r="CW242">
        <v>40.010357142857103</v>
      </c>
      <c r="CX242">
        <v>0</v>
      </c>
      <c r="CY242">
        <v>1656172992.5999999</v>
      </c>
      <c r="CZ242">
        <v>0</v>
      </c>
      <c r="DA242">
        <v>0</v>
      </c>
      <c r="DB242" t="s">
        <v>354</v>
      </c>
      <c r="DC242">
        <v>1656081770.5</v>
      </c>
      <c r="DD242">
        <v>1655399214.5999999</v>
      </c>
      <c r="DE242">
        <v>0</v>
      </c>
      <c r="DF242">
        <v>0.13400000000000001</v>
      </c>
      <c r="DG242">
        <v>-0.06</v>
      </c>
      <c r="DH242">
        <v>9.3309999999999995</v>
      </c>
      <c r="DI242">
        <v>0.51100000000000001</v>
      </c>
      <c r="DJ242">
        <v>421</v>
      </c>
      <c r="DK242">
        <v>25</v>
      </c>
      <c r="DL242">
        <v>1.93</v>
      </c>
      <c r="DM242">
        <v>0.15</v>
      </c>
      <c r="DN242">
        <v>-47.451192682926802</v>
      </c>
      <c r="DO242">
        <v>51.493664111498298</v>
      </c>
      <c r="DP242">
        <v>5.3802251796827996</v>
      </c>
      <c r="DQ242">
        <v>0</v>
      </c>
      <c r="DR242">
        <v>3.2574678048780501</v>
      </c>
      <c r="DS242">
        <v>-8.6933728222995402E-2</v>
      </c>
      <c r="DT242">
        <v>2.7259328634808001E-2</v>
      </c>
      <c r="DU242">
        <v>1</v>
      </c>
      <c r="DV242">
        <v>1</v>
      </c>
      <c r="DW242">
        <v>2</v>
      </c>
      <c r="DX242" t="s">
        <v>355</v>
      </c>
      <c r="DY242">
        <v>2.9714299999999998</v>
      </c>
      <c r="DZ242">
        <v>2.7543199999999999</v>
      </c>
      <c r="EA242">
        <v>0.20048299999999999</v>
      </c>
      <c r="EB242">
        <v>0.20388500000000001</v>
      </c>
      <c r="EC242">
        <v>9.1541200000000003E-2</v>
      </c>
      <c r="ED242">
        <v>8.3925299999999994E-2</v>
      </c>
      <c r="EE242">
        <v>31133.7</v>
      </c>
      <c r="EF242">
        <v>33982</v>
      </c>
      <c r="EG242">
        <v>35304.800000000003</v>
      </c>
      <c r="EH242">
        <v>38730.5</v>
      </c>
      <c r="EI242">
        <v>45486</v>
      </c>
      <c r="EJ242">
        <v>51211.9</v>
      </c>
      <c r="EK242">
        <v>55185.1</v>
      </c>
      <c r="EL242">
        <v>62081.1</v>
      </c>
      <c r="EM242">
        <v>1.8615999999999999</v>
      </c>
      <c r="EN242">
        <v>2.1833999999999998</v>
      </c>
      <c r="EO242">
        <v>-5.8651000000000002E-2</v>
      </c>
      <c r="EP242">
        <v>0</v>
      </c>
      <c r="EQ242">
        <v>29.871700000000001</v>
      </c>
      <c r="ER242">
        <v>999.9</v>
      </c>
      <c r="ES242">
        <v>48.442999999999998</v>
      </c>
      <c r="ET242">
        <v>32.438000000000002</v>
      </c>
      <c r="EU242">
        <v>31.0623</v>
      </c>
      <c r="EV242">
        <v>53.726399999999998</v>
      </c>
      <c r="EW242">
        <v>39.054499999999997</v>
      </c>
      <c r="EX242">
        <v>2</v>
      </c>
      <c r="EY242">
        <v>0.16625999999999999</v>
      </c>
      <c r="EZ242">
        <v>2.1243799999999999</v>
      </c>
      <c r="FA242">
        <v>20.133199999999999</v>
      </c>
      <c r="FB242">
        <v>5.1993200000000002</v>
      </c>
      <c r="FC242">
        <v>12.0099</v>
      </c>
      <c r="FD242">
        <v>4.976</v>
      </c>
      <c r="FE242">
        <v>3.294</v>
      </c>
      <c r="FF242">
        <v>9999</v>
      </c>
      <c r="FG242">
        <v>9999</v>
      </c>
      <c r="FH242">
        <v>9999</v>
      </c>
      <c r="FI242">
        <v>546.70000000000005</v>
      </c>
      <c r="FJ242">
        <v>1.8631</v>
      </c>
      <c r="FK242">
        <v>1.86798</v>
      </c>
      <c r="FL242">
        <v>1.86768</v>
      </c>
      <c r="FM242">
        <v>1.8689</v>
      </c>
      <c r="FN242">
        <v>1.8696600000000001</v>
      </c>
      <c r="FO242">
        <v>1.8656900000000001</v>
      </c>
      <c r="FP242">
        <v>1.86676</v>
      </c>
      <c r="FQ242">
        <v>1.8681300000000001</v>
      </c>
      <c r="FR242">
        <v>5</v>
      </c>
      <c r="FS242">
        <v>0</v>
      </c>
      <c r="FT242">
        <v>0</v>
      </c>
      <c r="FU242">
        <v>0</v>
      </c>
      <c r="FV242" t="s">
        <v>356</v>
      </c>
      <c r="FW242" t="s">
        <v>357</v>
      </c>
      <c r="FX242" t="s">
        <v>358</v>
      </c>
      <c r="FY242" t="s">
        <v>358</v>
      </c>
      <c r="FZ242" t="s">
        <v>358</v>
      </c>
      <c r="GA242" t="s">
        <v>358</v>
      </c>
      <c r="GB242">
        <v>0</v>
      </c>
      <c r="GC242">
        <v>100</v>
      </c>
      <c r="GD242">
        <v>100</v>
      </c>
      <c r="GE242">
        <v>19.72</v>
      </c>
      <c r="GF242">
        <v>0.41449999999999998</v>
      </c>
      <c r="GG242">
        <v>5.6659111101770199</v>
      </c>
      <c r="GH242">
        <v>9.7043563482216103E-3</v>
      </c>
      <c r="GI242">
        <v>-6.1047874590071599E-7</v>
      </c>
      <c r="GJ242">
        <v>-2.0035481135848299E-10</v>
      </c>
      <c r="GK242">
        <v>-3.5135532291547797E-2</v>
      </c>
      <c r="GL242">
        <v>-2.6720997246463701E-3</v>
      </c>
      <c r="GM242">
        <v>1.0346449865754101E-3</v>
      </c>
      <c r="GN242">
        <v>-8.7332016154656395E-6</v>
      </c>
      <c r="GO242">
        <v>13</v>
      </c>
      <c r="GP242">
        <v>1798</v>
      </c>
      <c r="GQ242">
        <v>1</v>
      </c>
      <c r="GR242">
        <v>47</v>
      </c>
      <c r="GS242">
        <v>1520.4</v>
      </c>
      <c r="GT242">
        <v>12896.3</v>
      </c>
      <c r="GU242">
        <v>4.1284200000000002</v>
      </c>
      <c r="GV242">
        <v>0</v>
      </c>
      <c r="GW242">
        <v>2.2485400000000002</v>
      </c>
      <c r="GX242">
        <v>2.7209500000000002</v>
      </c>
      <c r="GY242">
        <v>1.9958499999999999</v>
      </c>
      <c r="GZ242">
        <v>2.3034699999999999</v>
      </c>
      <c r="HA242">
        <v>38.5259</v>
      </c>
      <c r="HB242">
        <v>15.3491</v>
      </c>
      <c r="HC242">
        <v>18</v>
      </c>
      <c r="HD242">
        <v>443.07799999999997</v>
      </c>
      <c r="HE242">
        <v>668.07</v>
      </c>
      <c r="HF242">
        <v>22.999500000000001</v>
      </c>
      <c r="HG242">
        <v>29.365600000000001</v>
      </c>
      <c r="HH242">
        <v>30.001100000000001</v>
      </c>
      <c r="HI242">
        <v>29.1403</v>
      </c>
      <c r="HJ242">
        <v>29.038499999999999</v>
      </c>
      <c r="HK242">
        <v>85.575299999999999</v>
      </c>
      <c r="HL242">
        <v>29.216899999999999</v>
      </c>
      <c r="HM242">
        <v>0</v>
      </c>
      <c r="HN242">
        <v>23</v>
      </c>
      <c r="HO242">
        <v>1853.25</v>
      </c>
      <c r="HP242">
        <v>22.356400000000001</v>
      </c>
      <c r="HQ242">
        <v>102.372</v>
      </c>
      <c r="HR242">
        <v>103.361</v>
      </c>
    </row>
    <row r="243" spans="1:226" x14ac:dyDescent="0.2">
      <c r="A243">
        <v>249</v>
      </c>
      <c r="B243">
        <v>1656172998</v>
      </c>
      <c r="C243">
        <v>3694</v>
      </c>
      <c r="D243" t="s">
        <v>814</v>
      </c>
      <c r="E243" t="s">
        <v>815</v>
      </c>
      <c r="F243">
        <v>5</v>
      </c>
      <c r="G243" t="s">
        <v>596</v>
      </c>
      <c r="H243" t="s">
        <v>352</v>
      </c>
      <c r="I243">
        <v>1656172990.5</v>
      </c>
      <c r="J243">
        <f t="shared" si="102"/>
        <v>3.4048811512808353E-3</v>
      </c>
      <c r="K243">
        <f t="shared" si="103"/>
        <v>3.4048811512808355</v>
      </c>
      <c r="L243">
        <f t="shared" si="104"/>
        <v>26.00247948713502</v>
      </c>
      <c r="M243">
        <f t="shared" si="105"/>
        <v>1768.9318518518501</v>
      </c>
      <c r="N243">
        <f t="shared" si="106"/>
        <v>1324.0139580191421</v>
      </c>
      <c r="O243">
        <f t="shared" si="107"/>
        <v>101.20198648969811</v>
      </c>
      <c r="P243">
        <f t="shared" si="108"/>
        <v>135.20961488966373</v>
      </c>
      <c r="Q243">
        <f t="shared" si="109"/>
        <v>0.1147453602772332</v>
      </c>
      <c r="R243">
        <f t="shared" si="110"/>
        <v>2.6640026716695253</v>
      </c>
      <c r="S243">
        <f t="shared" si="111"/>
        <v>0.11206868484729018</v>
      </c>
      <c r="T243">
        <f t="shared" si="112"/>
        <v>7.0278216195713214E-2</v>
      </c>
      <c r="U243">
        <f t="shared" si="113"/>
        <v>321.51187155555544</v>
      </c>
      <c r="V243">
        <f t="shared" si="114"/>
        <v>29.692397721801235</v>
      </c>
      <c r="W243">
        <f t="shared" si="115"/>
        <v>29.692397721801235</v>
      </c>
      <c r="X243">
        <f t="shared" si="116"/>
        <v>4.185751394598177</v>
      </c>
      <c r="Y243">
        <f t="shared" si="117"/>
        <v>49.824667543415302</v>
      </c>
      <c r="Z243">
        <f t="shared" si="118"/>
        <v>1.9567852320717294</v>
      </c>
      <c r="AA243">
        <f t="shared" si="119"/>
        <v>3.9273422755237894</v>
      </c>
      <c r="AB243">
        <f t="shared" si="120"/>
        <v>2.2289661625264476</v>
      </c>
      <c r="AC243">
        <f t="shared" si="121"/>
        <v>-150.15525877148482</v>
      </c>
      <c r="AD243">
        <f t="shared" si="122"/>
        <v>-158.32558848729781</v>
      </c>
      <c r="AE243">
        <f t="shared" si="123"/>
        <v>-13.102645536547852</v>
      </c>
      <c r="AF243">
        <f t="shared" si="124"/>
        <v>-7.1621239775055301E-2</v>
      </c>
      <c r="AG243">
        <f t="shared" si="125"/>
        <v>33.809375284759739</v>
      </c>
      <c r="AH243">
        <f t="shared" si="126"/>
        <v>3.4054779234476644</v>
      </c>
      <c r="AI243">
        <f t="shared" si="127"/>
        <v>26.00247948713502</v>
      </c>
      <c r="AJ243">
        <v>1850.85420385869</v>
      </c>
      <c r="AK243">
        <v>1822.42606060606</v>
      </c>
      <c r="AL243">
        <v>0.58038752274985095</v>
      </c>
      <c r="AM243">
        <v>66.908545016606197</v>
      </c>
      <c r="AN243">
        <f t="shared" si="128"/>
        <v>3.4048811512808355</v>
      </c>
      <c r="AO243">
        <v>22.355804928476498</v>
      </c>
      <c r="AP243">
        <v>25.603805454545402</v>
      </c>
      <c r="AQ243">
        <v>7.0902962850295803E-4</v>
      </c>
      <c r="AR243">
        <v>77.415575398993695</v>
      </c>
      <c r="AS243">
        <v>2</v>
      </c>
      <c r="AT243">
        <v>0</v>
      </c>
      <c r="AU243">
        <f t="shared" si="129"/>
        <v>1</v>
      </c>
      <c r="AV243">
        <f t="shared" si="130"/>
        <v>0</v>
      </c>
      <c r="AW243">
        <f t="shared" si="131"/>
        <v>40134.194656462183</v>
      </c>
      <c r="AX243">
        <f t="shared" si="132"/>
        <v>1999.9703703703699</v>
      </c>
      <c r="AY243">
        <f t="shared" si="133"/>
        <v>1681.1754222222219</v>
      </c>
      <c r="AZ243">
        <f t="shared" si="134"/>
        <v>0.84060016444688068</v>
      </c>
      <c r="BA243">
        <f t="shared" si="135"/>
        <v>0.16075831738247973</v>
      </c>
      <c r="BB243">
        <v>4.9000000000000004</v>
      </c>
      <c r="BC243">
        <v>0.5</v>
      </c>
      <c r="BD243" t="s">
        <v>353</v>
      </c>
      <c r="BE243">
        <v>2</v>
      </c>
      <c r="BF243" t="b">
        <v>1</v>
      </c>
      <c r="BG243">
        <v>1656172990.5</v>
      </c>
      <c r="BH243">
        <v>1768.9318518518501</v>
      </c>
      <c r="BI243">
        <v>1807.9685185185201</v>
      </c>
      <c r="BJ243">
        <v>25.600396296296299</v>
      </c>
      <c r="BK243">
        <v>22.348474074074101</v>
      </c>
      <c r="BL243">
        <v>1749.2311111111101</v>
      </c>
      <c r="BM243">
        <v>25.186033333333299</v>
      </c>
      <c r="BN243">
        <v>500.00125925925897</v>
      </c>
      <c r="BO243">
        <v>76.335618518518501</v>
      </c>
      <c r="BP243">
        <v>0.100121359259259</v>
      </c>
      <c r="BQ243">
        <v>28.590018518518502</v>
      </c>
      <c r="BR243">
        <v>28.9235851851852</v>
      </c>
      <c r="BS243">
        <v>999.9</v>
      </c>
      <c r="BT243">
        <v>0</v>
      </c>
      <c r="BU243">
        <v>0</v>
      </c>
      <c r="BV243">
        <v>9995.5555555555493</v>
      </c>
      <c r="BW243">
        <v>0</v>
      </c>
      <c r="BX243">
        <v>306.52911111111098</v>
      </c>
      <c r="BY243">
        <v>-39.036444444444399</v>
      </c>
      <c r="BZ243">
        <v>1815.40703703704</v>
      </c>
      <c r="CA243">
        <v>1849.2970370370399</v>
      </c>
      <c r="CB243">
        <v>3.2519218518518498</v>
      </c>
      <c r="CC243">
        <v>1807.9685185185201</v>
      </c>
      <c r="CD243">
        <v>22.348474074074101</v>
      </c>
      <c r="CE243">
        <v>1.9542211111111101</v>
      </c>
      <c r="CF243">
        <v>1.7059855555555601</v>
      </c>
      <c r="CG243">
        <v>17.078233333333301</v>
      </c>
      <c r="CH243">
        <v>14.950981481481501</v>
      </c>
      <c r="CI243">
        <v>1999.9703703703699</v>
      </c>
      <c r="CJ243">
        <v>0.97999400000000003</v>
      </c>
      <c r="CK243">
        <v>2.00060666666667E-2</v>
      </c>
      <c r="CL243">
        <v>0</v>
      </c>
      <c r="CM243">
        <v>2.3099481481481501</v>
      </c>
      <c r="CN243">
        <v>0</v>
      </c>
      <c r="CO243">
        <v>5036.6944444444398</v>
      </c>
      <c r="CP243">
        <v>17299.862962963001</v>
      </c>
      <c r="CQ243">
        <v>41.573666666666703</v>
      </c>
      <c r="CR243">
        <v>41.936999999999998</v>
      </c>
      <c r="CS243">
        <v>41.309703703703697</v>
      </c>
      <c r="CT243">
        <v>40.625</v>
      </c>
      <c r="CU243">
        <v>40.941740740740698</v>
      </c>
      <c r="CV243">
        <v>1959.96</v>
      </c>
      <c r="CW243">
        <v>40.010370370370403</v>
      </c>
      <c r="CX243">
        <v>0</v>
      </c>
      <c r="CY243">
        <v>1656172997.4000001</v>
      </c>
      <c r="CZ243">
        <v>0</v>
      </c>
      <c r="DA243">
        <v>0</v>
      </c>
      <c r="DB243" t="s">
        <v>354</v>
      </c>
      <c r="DC243">
        <v>1656081770.5</v>
      </c>
      <c r="DD243">
        <v>1655399214.5999999</v>
      </c>
      <c r="DE243">
        <v>0</v>
      </c>
      <c r="DF243">
        <v>0.13400000000000001</v>
      </c>
      <c r="DG243">
        <v>-0.06</v>
      </c>
      <c r="DH243">
        <v>9.3309999999999995</v>
      </c>
      <c r="DI243">
        <v>0.51100000000000001</v>
      </c>
      <c r="DJ243">
        <v>421</v>
      </c>
      <c r="DK243">
        <v>25</v>
      </c>
      <c r="DL243">
        <v>1.93</v>
      </c>
      <c r="DM243">
        <v>0.15</v>
      </c>
      <c r="DN243">
        <v>-43.338304878048802</v>
      </c>
      <c r="DO243">
        <v>63.833577700348499</v>
      </c>
      <c r="DP243">
        <v>6.3625032379291699</v>
      </c>
      <c r="DQ243">
        <v>0</v>
      </c>
      <c r="DR243">
        <v>3.24970634146342</v>
      </c>
      <c r="DS243">
        <v>3.1149825783978902E-2</v>
      </c>
      <c r="DT243">
        <v>8.3829375944636207E-3</v>
      </c>
      <c r="DU243">
        <v>1</v>
      </c>
      <c r="DV243">
        <v>1</v>
      </c>
      <c r="DW243">
        <v>2</v>
      </c>
      <c r="DX243" t="s">
        <v>355</v>
      </c>
      <c r="DY243">
        <v>2.9704999999999999</v>
      </c>
      <c r="DZ243">
        <v>2.7539199999999999</v>
      </c>
      <c r="EA243">
        <v>0.20069000000000001</v>
      </c>
      <c r="EB243">
        <v>0.20391100000000001</v>
      </c>
      <c r="EC243">
        <v>9.1548500000000005E-2</v>
      </c>
      <c r="ED243">
        <v>8.3955000000000002E-2</v>
      </c>
      <c r="EE243">
        <v>31125.7</v>
      </c>
      <c r="EF243">
        <v>33980.5</v>
      </c>
      <c r="EG243">
        <v>35304.9</v>
      </c>
      <c r="EH243">
        <v>38730.1</v>
      </c>
      <c r="EI243">
        <v>45486.400000000001</v>
      </c>
      <c r="EJ243">
        <v>51209.2</v>
      </c>
      <c r="EK243">
        <v>55186</v>
      </c>
      <c r="EL243">
        <v>62079.9</v>
      </c>
      <c r="EM243">
        <v>1.8604000000000001</v>
      </c>
      <c r="EN243">
        <v>2.1842000000000001</v>
      </c>
      <c r="EO243">
        <v>-5.7548299999999997E-2</v>
      </c>
      <c r="EP243">
        <v>0</v>
      </c>
      <c r="EQ243">
        <v>29.858699999999999</v>
      </c>
      <c r="ER243">
        <v>999.9</v>
      </c>
      <c r="ES243">
        <v>48.418999999999997</v>
      </c>
      <c r="ET243">
        <v>32.438000000000002</v>
      </c>
      <c r="EU243">
        <v>31.046500000000002</v>
      </c>
      <c r="EV243">
        <v>54.336399999999998</v>
      </c>
      <c r="EW243">
        <v>39.0505</v>
      </c>
      <c r="EX243">
        <v>2</v>
      </c>
      <c r="EY243">
        <v>0.16701199999999999</v>
      </c>
      <c r="EZ243">
        <v>2.1230899999999999</v>
      </c>
      <c r="FA243">
        <v>20.1325</v>
      </c>
      <c r="FB243">
        <v>5.1993200000000002</v>
      </c>
      <c r="FC243">
        <v>12.0099</v>
      </c>
      <c r="FD243">
        <v>4.9752000000000001</v>
      </c>
      <c r="FE243">
        <v>3.294</v>
      </c>
      <c r="FF243">
        <v>9999</v>
      </c>
      <c r="FG243">
        <v>9999</v>
      </c>
      <c r="FH243">
        <v>9999</v>
      </c>
      <c r="FI243">
        <v>546.70000000000005</v>
      </c>
      <c r="FJ243">
        <v>1.8631599999999999</v>
      </c>
      <c r="FK243">
        <v>1.86798</v>
      </c>
      <c r="FL243">
        <v>1.86768</v>
      </c>
      <c r="FM243">
        <v>1.8689</v>
      </c>
      <c r="FN243">
        <v>1.8696600000000001</v>
      </c>
      <c r="FO243">
        <v>1.8656900000000001</v>
      </c>
      <c r="FP243">
        <v>1.86676</v>
      </c>
      <c r="FQ243">
        <v>1.8681300000000001</v>
      </c>
      <c r="FR243">
        <v>5</v>
      </c>
      <c r="FS243">
        <v>0</v>
      </c>
      <c r="FT243">
        <v>0</v>
      </c>
      <c r="FU243">
        <v>0</v>
      </c>
      <c r="FV243" t="s">
        <v>356</v>
      </c>
      <c r="FW243" t="s">
        <v>357</v>
      </c>
      <c r="FX243" t="s">
        <v>358</v>
      </c>
      <c r="FY243" t="s">
        <v>358</v>
      </c>
      <c r="FZ243" t="s">
        <v>358</v>
      </c>
      <c r="GA243" t="s">
        <v>358</v>
      </c>
      <c r="GB243">
        <v>0</v>
      </c>
      <c r="GC243">
        <v>100</v>
      </c>
      <c r="GD243">
        <v>100</v>
      </c>
      <c r="GE243">
        <v>19.739999999999998</v>
      </c>
      <c r="GF243">
        <v>0.41449999999999998</v>
      </c>
      <c r="GG243">
        <v>5.6659111101770199</v>
      </c>
      <c r="GH243">
        <v>9.7043563482216103E-3</v>
      </c>
      <c r="GI243">
        <v>-6.1047874590071599E-7</v>
      </c>
      <c r="GJ243">
        <v>-2.0035481135848299E-10</v>
      </c>
      <c r="GK243">
        <v>-3.5135532291547797E-2</v>
      </c>
      <c r="GL243">
        <v>-2.6720997246463701E-3</v>
      </c>
      <c r="GM243">
        <v>1.0346449865754101E-3</v>
      </c>
      <c r="GN243">
        <v>-8.7332016154656395E-6</v>
      </c>
      <c r="GO243">
        <v>13</v>
      </c>
      <c r="GP243">
        <v>1798</v>
      </c>
      <c r="GQ243">
        <v>1</v>
      </c>
      <c r="GR243">
        <v>47</v>
      </c>
      <c r="GS243">
        <v>1520.5</v>
      </c>
      <c r="GT243">
        <v>12896.4</v>
      </c>
      <c r="GU243">
        <v>4.1284200000000002</v>
      </c>
      <c r="GV243">
        <v>0</v>
      </c>
      <c r="GW243">
        <v>2.2485400000000002</v>
      </c>
      <c r="GX243">
        <v>2.7221700000000002</v>
      </c>
      <c r="GY243">
        <v>1.9958499999999999</v>
      </c>
      <c r="GZ243">
        <v>2.33765</v>
      </c>
      <c r="HA243">
        <v>38.550400000000003</v>
      </c>
      <c r="HB243">
        <v>15.3491</v>
      </c>
      <c r="HC243">
        <v>18</v>
      </c>
      <c r="HD243">
        <v>442.41</v>
      </c>
      <c r="HE243">
        <v>668.85799999999995</v>
      </c>
      <c r="HF243">
        <v>22.999600000000001</v>
      </c>
      <c r="HG243">
        <v>29.375699999999998</v>
      </c>
      <c r="HH243">
        <v>30.000800000000002</v>
      </c>
      <c r="HI243">
        <v>29.148700000000002</v>
      </c>
      <c r="HJ243">
        <v>29.048400000000001</v>
      </c>
      <c r="HK243">
        <v>87.8673</v>
      </c>
      <c r="HL243">
        <v>29.216899999999999</v>
      </c>
      <c r="HM243">
        <v>0</v>
      </c>
      <c r="HN243">
        <v>23</v>
      </c>
      <c r="HO243">
        <v>1873.47</v>
      </c>
      <c r="HP243">
        <v>22.365200000000002</v>
      </c>
      <c r="HQ243">
        <v>102.373</v>
      </c>
      <c r="HR243">
        <v>103.36</v>
      </c>
    </row>
    <row r="244" spans="1:226" x14ac:dyDescent="0.2">
      <c r="A244">
        <v>250</v>
      </c>
      <c r="B244">
        <v>1656173003</v>
      </c>
      <c r="C244">
        <v>3699</v>
      </c>
      <c r="D244" t="s">
        <v>816</v>
      </c>
      <c r="E244" t="s">
        <v>817</v>
      </c>
      <c r="F244">
        <v>5</v>
      </c>
      <c r="G244" t="s">
        <v>596</v>
      </c>
      <c r="H244" t="s">
        <v>352</v>
      </c>
      <c r="I244">
        <v>1656172995.2142899</v>
      </c>
      <c r="J244">
        <f t="shared" si="102"/>
        <v>3.3842068181102352E-3</v>
      </c>
      <c r="K244">
        <f t="shared" si="103"/>
        <v>3.3842068181102354</v>
      </c>
      <c r="L244">
        <f t="shared" si="104"/>
        <v>25.739463937193062</v>
      </c>
      <c r="M244">
        <f t="shared" si="105"/>
        <v>1773.5975000000001</v>
      </c>
      <c r="N244">
        <f t="shared" si="106"/>
        <v>1329.8265044779064</v>
      </c>
      <c r="O244">
        <f t="shared" si="107"/>
        <v>101.64675726894444</v>
      </c>
      <c r="P244">
        <f t="shared" si="108"/>
        <v>135.56688332519383</v>
      </c>
      <c r="Q244">
        <f t="shared" si="109"/>
        <v>0.11400651300982406</v>
      </c>
      <c r="R244">
        <f t="shared" si="110"/>
        <v>2.6647238818936261</v>
      </c>
      <c r="S244">
        <f t="shared" si="111"/>
        <v>0.11136446667841465</v>
      </c>
      <c r="T244">
        <f t="shared" si="112"/>
        <v>6.9835069411089329E-2</v>
      </c>
      <c r="U244">
        <f t="shared" si="113"/>
        <v>321.51582235714278</v>
      </c>
      <c r="V244">
        <f t="shared" si="114"/>
        <v>29.695166719496399</v>
      </c>
      <c r="W244">
        <f t="shared" si="115"/>
        <v>29.695166719496399</v>
      </c>
      <c r="X244">
        <f t="shared" si="116"/>
        <v>4.1864186944142192</v>
      </c>
      <c r="Y244">
        <f t="shared" si="117"/>
        <v>49.837846153514256</v>
      </c>
      <c r="Z244">
        <f t="shared" si="118"/>
        <v>1.9569793806475462</v>
      </c>
      <c r="AA244">
        <f t="shared" si="119"/>
        <v>3.9266933298431721</v>
      </c>
      <c r="AB244">
        <f t="shared" si="120"/>
        <v>2.2294393137666733</v>
      </c>
      <c r="AC244">
        <f t="shared" si="121"/>
        <v>-149.24352067866138</v>
      </c>
      <c r="AD244">
        <f t="shared" si="122"/>
        <v>-159.17526155556803</v>
      </c>
      <c r="AE244">
        <f t="shared" si="123"/>
        <v>-13.169392505820277</v>
      </c>
      <c r="AF244">
        <f t="shared" si="124"/>
        <v>-7.2352382906899493E-2</v>
      </c>
      <c r="AG244">
        <f t="shared" si="125"/>
        <v>30.099755676200047</v>
      </c>
      <c r="AH244">
        <f t="shared" si="126"/>
        <v>3.3977390578602713</v>
      </c>
      <c r="AI244">
        <f t="shared" si="127"/>
        <v>25.739463937193062</v>
      </c>
      <c r="AJ244">
        <v>1850.68150312753</v>
      </c>
      <c r="AK244">
        <v>1823.8176363636401</v>
      </c>
      <c r="AL244">
        <v>0.26086451331940402</v>
      </c>
      <c r="AM244">
        <v>66.908545016606197</v>
      </c>
      <c r="AN244">
        <f t="shared" si="128"/>
        <v>3.3842068181102354</v>
      </c>
      <c r="AO244">
        <v>22.365229123353298</v>
      </c>
      <c r="AP244">
        <v>25.601888484848502</v>
      </c>
      <c r="AQ244">
        <v>-1.0687963868919201E-3</v>
      </c>
      <c r="AR244">
        <v>77.415575398993695</v>
      </c>
      <c r="AS244">
        <v>2</v>
      </c>
      <c r="AT244">
        <v>0</v>
      </c>
      <c r="AU244">
        <f t="shared" si="129"/>
        <v>1</v>
      </c>
      <c r="AV244">
        <f t="shared" si="130"/>
        <v>0</v>
      </c>
      <c r="AW244">
        <f t="shared" si="131"/>
        <v>40150.557051328113</v>
      </c>
      <c r="AX244">
        <f t="shared" si="132"/>
        <v>1999.9949999999999</v>
      </c>
      <c r="AY244">
        <f t="shared" si="133"/>
        <v>1681.1961214285714</v>
      </c>
      <c r="AZ244">
        <f t="shared" si="134"/>
        <v>0.84060016221469125</v>
      </c>
      <c r="BA244">
        <f t="shared" si="135"/>
        <v>0.16075831307435409</v>
      </c>
      <c r="BB244">
        <v>4.9000000000000004</v>
      </c>
      <c r="BC244">
        <v>0.5</v>
      </c>
      <c r="BD244" t="s">
        <v>353</v>
      </c>
      <c r="BE244">
        <v>2</v>
      </c>
      <c r="BF244" t="b">
        <v>1</v>
      </c>
      <c r="BG244">
        <v>1656172995.2142899</v>
      </c>
      <c r="BH244">
        <v>1773.5975000000001</v>
      </c>
      <c r="BI244">
        <v>1809.00107142857</v>
      </c>
      <c r="BJ244">
        <v>25.602814285714299</v>
      </c>
      <c r="BK244">
        <v>22.358271428571399</v>
      </c>
      <c r="BL244">
        <v>1753.8692857142901</v>
      </c>
      <c r="BM244">
        <v>25.188375000000001</v>
      </c>
      <c r="BN244">
        <v>499.99839285714302</v>
      </c>
      <c r="BO244">
        <v>76.336078571428601</v>
      </c>
      <c r="BP244">
        <v>0.10002563214285699</v>
      </c>
      <c r="BQ244">
        <v>28.587171428571398</v>
      </c>
      <c r="BR244">
        <v>28.919775000000001</v>
      </c>
      <c r="BS244">
        <v>999.9</v>
      </c>
      <c r="BT244">
        <v>0</v>
      </c>
      <c r="BU244">
        <v>0</v>
      </c>
      <c r="BV244">
        <v>9999.6428571428605</v>
      </c>
      <c r="BW244">
        <v>0</v>
      </c>
      <c r="BX244">
        <v>307.739714285714</v>
      </c>
      <c r="BY244">
        <v>-35.403810714285697</v>
      </c>
      <c r="BZ244">
        <v>1820.1989285714301</v>
      </c>
      <c r="CA244">
        <v>1850.3717857142899</v>
      </c>
      <c r="CB244">
        <v>3.2445442857142801</v>
      </c>
      <c r="CC244">
        <v>1809.00107142857</v>
      </c>
      <c r="CD244">
        <v>22.358271428571399</v>
      </c>
      <c r="CE244">
        <v>1.9544174999999999</v>
      </c>
      <c r="CF244">
        <v>1.70674285714286</v>
      </c>
      <c r="CG244">
        <v>17.079810714285699</v>
      </c>
      <c r="CH244">
        <v>14.9578857142857</v>
      </c>
      <c r="CI244">
        <v>1999.9949999999999</v>
      </c>
      <c r="CJ244">
        <v>0.97999414285714304</v>
      </c>
      <c r="CK244">
        <v>2.0005914285714299E-2</v>
      </c>
      <c r="CL244">
        <v>0</v>
      </c>
      <c r="CM244">
        <v>2.2935964285714299</v>
      </c>
      <c r="CN244">
        <v>0</v>
      </c>
      <c r="CO244">
        <v>5040.0621428571403</v>
      </c>
      <c r="CP244">
        <v>17300.067857142902</v>
      </c>
      <c r="CQ244">
        <v>41.582250000000002</v>
      </c>
      <c r="CR244">
        <v>41.945999999999998</v>
      </c>
      <c r="CS244">
        <v>41.309785714285702</v>
      </c>
      <c r="CT244">
        <v>40.625</v>
      </c>
      <c r="CU244">
        <v>40.948285714285703</v>
      </c>
      <c r="CV244">
        <v>1959.9842857142901</v>
      </c>
      <c r="CW244">
        <v>40.0107142857143</v>
      </c>
      <c r="CX244">
        <v>0</v>
      </c>
      <c r="CY244">
        <v>1656173002.2</v>
      </c>
      <c r="CZ244">
        <v>0</v>
      </c>
      <c r="DA244">
        <v>0</v>
      </c>
      <c r="DB244" t="s">
        <v>354</v>
      </c>
      <c r="DC244">
        <v>1656081770.5</v>
      </c>
      <c r="DD244">
        <v>1655399214.5999999</v>
      </c>
      <c r="DE244">
        <v>0</v>
      </c>
      <c r="DF244">
        <v>0.13400000000000001</v>
      </c>
      <c r="DG244">
        <v>-0.06</v>
      </c>
      <c r="DH244">
        <v>9.3309999999999995</v>
      </c>
      <c r="DI244">
        <v>0.51100000000000001</v>
      </c>
      <c r="DJ244">
        <v>421</v>
      </c>
      <c r="DK244">
        <v>25</v>
      </c>
      <c r="DL244">
        <v>1.93</v>
      </c>
      <c r="DM244">
        <v>0.15</v>
      </c>
      <c r="DN244">
        <v>-38.770251219512197</v>
      </c>
      <c r="DO244">
        <v>52.559721951219501</v>
      </c>
      <c r="DP244">
        <v>5.3322975203401102</v>
      </c>
      <c r="DQ244">
        <v>0</v>
      </c>
      <c r="DR244">
        <v>3.2491312195122002</v>
      </c>
      <c r="DS244">
        <v>-7.6048641114983606E-2</v>
      </c>
      <c r="DT244">
        <v>8.9464919395808497E-3</v>
      </c>
      <c r="DU244">
        <v>1</v>
      </c>
      <c r="DV244">
        <v>1</v>
      </c>
      <c r="DW244">
        <v>2</v>
      </c>
      <c r="DX244" t="s">
        <v>355</v>
      </c>
      <c r="DY244">
        <v>2.9711599999999998</v>
      </c>
      <c r="DZ244">
        <v>2.75441</v>
      </c>
      <c r="EA244">
        <v>0.200762</v>
      </c>
      <c r="EB244">
        <v>0.20388400000000001</v>
      </c>
      <c r="EC244">
        <v>9.1530299999999995E-2</v>
      </c>
      <c r="ED244">
        <v>8.3978700000000003E-2</v>
      </c>
      <c r="EE244">
        <v>31122</v>
      </c>
      <c r="EF244">
        <v>33980.400000000001</v>
      </c>
      <c r="EG244">
        <v>35304</v>
      </c>
      <c r="EH244">
        <v>38728.6</v>
      </c>
      <c r="EI244">
        <v>45486</v>
      </c>
      <c r="EJ244">
        <v>51206.6</v>
      </c>
      <c r="EK244">
        <v>55184.4</v>
      </c>
      <c r="EL244">
        <v>62078.3</v>
      </c>
      <c r="EM244">
        <v>1.8608</v>
      </c>
      <c r="EN244">
        <v>2.1840000000000002</v>
      </c>
      <c r="EO244">
        <v>-5.6862799999999998E-2</v>
      </c>
      <c r="EP244">
        <v>0</v>
      </c>
      <c r="EQ244">
        <v>29.843299999999999</v>
      </c>
      <c r="ER244">
        <v>999.9</v>
      </c>
      <c r="ES244">
        <v>48.418999999999997</v>
      </c>
      <c r="ET244">
        <v>32.468000000000004</v>
      </c>
      <c r="EU244">
        <v>31.099699999999999</v>
      </c>
      <c r="EV244">
        <v>54.406399999999998</v>
      </c>
      <c r="EW244">
        <v>39.054499999999997</v>
      </c>
      <c r="EX244">
        <v>2</v>
      </c>
      <c r="EY244">
        <v>0.16796700000000001</v>
      </c>
      <c r="EZ244">
        <v>2.1217899999999998</v>
      </c>
      <c r="FA244">
        <v>20.1328</v>
      </c>
      <c r="FB244">
        <v>5.1981200000000003</v>
      </c>
      <c r="FC244">
        <v>12.0099</v>
      </c>
      <c r="FD244">
        <v>4.976</v>
      </c>
      <c r="FE244">
        <v>3.294</v>
      </c>
      <c r="FF244">
        <v>9999</v>
      </c>
      <c r="FG244">
        <v>9999</v>
      </c>
      <c r="FH244">
        <v>9999</v>
      </c>
      <c r="FI244">
        <v>546.70000000000005</v>
      </c>
      <c r="FJ244">
        <v>1.8631</v>
      </c>
      <c r="FK244">
        <v>1.86792</v>
      </c>
      <c r="FL244">
        <v>1.86768</v>
      </c>
      <c r="FM244">
        <v>1.8689</v>
      </c>
      <c r="FN244">
        <v>1.8696600000000001</v>
      </c>
      <c r="FO244">
        <v>1.8656900000000001</v>
      </c>
      <c r="FP244">
        <v>1.86676</v>
      </c>
      <c r="FQ244">
        <v>1.8681300000000001</v>
      </c>
      <c r="FR244">
        <v>5</v>
      </c>
      <c r="FS244">
        <v>0</v>
      </c>
      <c r="FT244">
        <v>0</v>
      </c>
      <c r="FU244">
        <v>0</v>
      </c>
      <c r="FV244" t="s">
        <v>356</v>
      </c>
      <c r="FW244" t="s">
        <v>357</v>
      </c>
      <c r="FX244" t="s">
        <v>358</v>
      </c>
      <c r="FY244" t="s">
        <v>358</v>
      </c>
      <c r="FZ244" t="s">
        <v>358</v>
      </c>
      <c r="GA244" t="s">
        <v>358</v>
      </c>
      <c r="GB244">
        <v>0</v>
      </c>
      <c r="GC244">
        <v>100</v>
      </c>
      <c r="GD244">
        <v>100</v>
      </c>
      <c r="GE244">
        <v>19.75</v>
      </c>
      <c r="GF244">
        <v>0.4143</v>
      </c>
      <c r="GG244">
        <v>5.6659111101770199</v>
      </c>
      <c r="GH244">
        <v>9.7043563482216103E-3</v>
      </c>
      <c r="GI244">
        <v>-6.1047874590071599E-7</v>
      </c>
      <c r="GJ244">
        <v>-2.0035481135848299E-10</v>
      </c>
      <c r="GK244">
        <v>-3.5135532291547797E-2</v>
      </c>
      <c r="GL244">
        <v>-2.6720997246463701E-3</v>
      </c>
      <c r="GM244">
        <v>1.0346449865754101E-3</v>
      </c>
      <c r="GN244">
        <v>-8.7332016154656395E-6</v>
      </c>
      <c r="GO244">
        <v>13</v>
      </c>
      <c r="GP244">
        <v>1798</v>
      </c>
      <c r="GQ244">
        <v>1</v>
      </c>
      <c r="GR244">
        <v>47</v>
      </c>
      <c r="GS244">
        <v>1520.5</v>
      </c>
      <c r="GT244">
        <v>12896.5</v>
      </c>
      <c r="GU244">
        <v>4.1272000000000002</v>
      </c>
      <c r="GV244">
        <v>0</v>
      </c>
      <c r="GW244">
        <v>2.2485400000000002</v>
      </c>
      <c r="GX244">
        <v>2.7209500000000002</v>
      </c>
      <c r="GY244">
        <v>1.9958499999999999</v>
      </c>
      <c r="GZ244">
        <v>2.34131</v>
      </c>
      <c r="HA244">
        <v>38.575000000000003</v>
      </c>
      <c r="HB244">
        <v>15.357900000000001</v>
      </c>
      <c r="HC244">
        <v>18</v>
      </c>
      <c r="HD244">
        <v>442.72800000000001</v>
      </c>
      <c r="HE244">
        <v>668.80600000000004</v>
      </c>
      <c r="HF244">
        <v>22.999600000000001</v>
      </c>
      <c r="HG244">
        <v>29.3858</v>
      </c>
      <c r="HH244">
        <v>30.001000000000001</v>
      </c>
      <c r="HI244">
        <v>29.1587</v>
      </c>
      <c r="HJ244">
        <v>29.058299999999999</v>
      </c>
      <c r="HK244">
        <v>90.819299999999998</v>
      </c>
      <c r="HL244">
        <v>29.216899999999999</v>
      </c>
      <c r="HM244">
        <v>0</v>
      </c>
      <c r="HN244">
        <v>23</v>
      </c>
      <c r="HO244">
        <v>1887</v>
      </c>
      <c r="HP244">
        <v>22.3843</v>
      </c>
      <c r="HQ244">
        <v>102.37</v>
      </c>
      <c r="HR244">
        <v>103.357</v>
      </c>
    </row>
    <row r="245" spans="1:226" x14ac:dyDescent="0.2">
      <c r="A245">
        <v>251</v>
      </c>
      <c r="B245">
        <v>1656173008</v>
      </c>
      <c r="C245">
        <v>3704</v>
      </c>
      <c r="D245" t="s">
        <v>818</v>
      </c>
      <c r="E245" t="s">
        <v>819</v>
      </c>
      <c r="F245">
        <v>5</v>
      </c>
      <c r="G245" t="s">
        <v>596</v>
      </c>
      <c r="H245" t="s">
        <v>352</v>
      </c>
      <c r="I245">
        <v>1656173000.5</v>
      </c>
      <c r="J245">
        <f t="shared" si="102"/>
        <v>3.3793265036098177E-3</v>
      </c>
      <c r="K245">
        <f t="shared" si="103"/>
        <v>3.3793265036098177</v>
      </c>
      <c r="L245">
        <f t="shared" si="104"/>
        <v>26.090376281537608</v>
      </c>
      <c r="M245">
        <f t="shared" si="105"/>
        <v>1776.17259259259</v>
      </c>
      <c r="N245">
        <f t="shared" si="106"/>
        <v>1327.012675234688</v>
      </c>
      <c r="O245">
        <f t="shared" si="107"/>
        <v>101.43252435231066</v>
      </c>
      <c r="P245">
        <f t="shared" si="108"/>
        <v>135.76484468785671</v>
      </c>
      <c r="Q245">
        <f t="shared" si="109"/>
        <v>0.1138800567153548</v>
      </c>
      <c r="R245">
        <f t="shared" si="110"/>
        <v>2.6677323438331788</v>
      </c>
      <c r="S245">
        <f t="shared" si="111"/>
        <v>0.11124669416326194</v>
      </c>
      <c r="T245">
        <f t="shared" si="112"/>
        <v>6.9760709229003223E-2</v>
      </c>
      <c r="U245">
        <f t="shared" si="113"/>
        <v>321.5180191111113</v>
      </c>
      <c r="V245">
        <f t="shared" si="114"/>
        <v>29.691773957731556</v>
      </c>
      <c r="W245">
        <f t="shared" si="115"/>
        <v>29.691773957731556</v>
      </c>
      <c r="X245">
        <f t="shared" si="116"/>
        <v>4.1856010867020332</v>
      </c>
      <c r="Y245">
        <f t="shared" si="117"/>
        <v>49.848600366488967</v>
      </c>
      <c r="Z245">
        <f t="shared" si="118"/>
        <v>1.9569883679940745</v>
      </c>
      <c r="AA245">
        <f t="shared" si="119"/>
        <v>3.9258642240829538</v>
      </c>
      <c r="AB245">
        <f t="shared" si="120"/>
        <v>2.228612718707959</v>
      </c>
      <c r="AC245">
        <f t="shared" si="121"/>
        <v>-149.02829880919296</v>
      </c>
      <c r="AD245">
        <f t="shared" si="122"/>
        <v>-159.39025429313944</v>
      </c>
      <c r="AE245">
        <f t="shared" si="123"/>
        <v>-13.171848730921479</v>
      </c>
      <c r="AF245">
        <f t="shared" si="124"/>
        <v>-7.2382722142549483E-2</v>
      </c>
      <c r="AG245">
        <f t="shared" si="125"/>
        <v>27.467094548518144</v>
      </c>
      <c r="AH245">
        <f t="shared" si="126"/>
        <v>3.3862315824749971</v>
      </c>
      <c r="AI245">
        <f t="shared" si="127"/>
        <v>26.090376281537608</v>
      </c>
      <c r="AJ245">
        <v>1849.9618252918599</v>
      </c>
      <c r="AK245">
        <v>1823.83890909091</v>
      </c>
      <c r="AL245">
        <v>-7.58056149213356E-3</v>
      </c>
      <c r="AM245">
        <v>66.908545016606197</v>
      </c>
      <c r="AN245">
        <f t="shared" si="128"/>
        <v>3.3793265036098177</v>
      </c>
      <c r="AO245">
        <v>22.3744437242276</v>
      </c>
      <c r="AP245">
        <v>25.5995993939394</v>
      </c>
      <c r="AQ245">
        <v>3.8789028344470402E-4</v>
      </c>
      <c r="AR245">
        <v>77.415575398993695</v>
      </c>
      <c r="AS245">
        <v>2</v>
      </c>
      <c r="AT245">
        <v>0</v>
      </c>
      <c r="AU245">
        <f t="shared" si="129"/>
        <v>1</v>
      </c>
      <c r="AV245">
        <f t="shared" si="130"/>
        <v>0</v>
      </c>
      <c r="AW245">
        <f t="shared" si="131"/>
        <v>40217.699080894381</v>
      </c>
      <c r="AX245">
        <f t="shared" si="132"/>
        <v>2000.0088888888899</v>
      </c>
      <c r="AY245">
        <f t="shared" si="133"/>
        <v>1681.2077777777788</v>
      </c>
      <c r="AZ245">
        <f t="shared" si="134"/>
        <v>0.84060015288820944</v>
      </c>
      <c r="BA245">
        <f t="shared" si="135"/>
        <v>0.16075829507424413</v>
      </c>
      <c r="BB245">
        <v>4.9000000000000004</v>
      </c>
      <c r="BC245">
        <v>0.5</v>
      </c>
      <c r="BD245" t="s">
        <v>353</v>
      </c>
      <c r="BE245">
        <v>2</v>
      </c>
      <c r="BF245" t="b">
        <v>1</v>
      </c>
      <c r="BG245">
        <v>1656173000.5</v>
      </c>
      <c r="BH245">
        <v>1776.17259259259</v>
      </c>
      <c r="BI245">
        <v>1808.9848148148101</v>
      </c>
      <c r="BJ245">
        <v>25.6027185185185</v>
      </c>
      <c r="BK245">
        <v>22.3691518518518</v>
      </c>
      <c r="BL245">
        <v>1756.42962962963</v>
      </c>
      <c r="BM245">
        <v>25.1882814814815</v>
      </c>
      <c r="BN245">
        <v>499.996518518519</v>
      </c>
      <c r="BO245">
        <v>76.3368370370371</v>
      </c>
      <c r="BP245">
        <v>9.9904107407407405E-2</v>
      </c>
      <c r="BQ245">
        <v>28.5835333333333</v>
      </c>
      <c r="BR245">
        <v>28.911766666666701</v>
      </c>
      <c r="BS245">
        <v>999.9</v>
      </c>
      <c r="BT245">
        <v>0</v>
      </c>
      <c r="BU245">
        <v>0</v>
      </c>
      <c r="BV245">
        <v>10016.851851851899</v>
      </c>
      <c r="BW245">
        <v>0</v>
      </c>
      <c r="BX245">
        <v>308.88425925925901</v>
      </c>
      <c r="BY245">
        <v>-32.8123111111111</v>
      </c>
      <c r="BZ245">
        <v>1822.84111111111</v>
      </c>
      <c r="CA245">
        <v>1850.37592592593</v>
      </c>
      <c r="CB245">
        <v>3.23356925925926</v>
      </c>
      <c r="CC245">
        <v>1808.9848148148101</v>
      </c>
      <c r="CD245">
        <v>22.3691518518518</v>
      </c>
      <c r="CE245">
        <v>1.95442962962963</v>
      </c>
      <c r="CF245">
        <v>1.7075899999999999</v>
      </c>
      <c r="CG245">
        <v>17.079907407407401</v>
      </c>
      <c r="CH245">
        <v>14.9655925925926</v>
      </c>
      <c r="CI245">
        <v>2000.0088888888899</v>
      </c>
      <c r="CJ245">
        <v>0.97999433333333297</v>
      </c>
      <c r="CK245">
        <v>2.0005711111111098E-2</v>
      </c>
      <c r="CL245">
        <v>0</v>
      </c>
      <c r="CM245">
        <v>2.2603296296296298</v>
      </c>
      <c r="CN245">
        <v>0</v>
      </c>
      <c r="CO245">
        <v>5042.5118518518502</v>
      </c>
      <c r="CP245">
        <v>17300.185185185201</v>
      </c>
      <c r="CQ245">
        <v>41.599333333333298</v>
      </c>
      <c r="CR245">
        <v>41.962666666666699</v>
      </c>
      <c r="CS245">
        <v>41.311999999999998</v>
      </c>
      <c r="CT245">
        <v>40.625</v>
      </c>
      <c r="CU245">
        <v>40.960333333333303</v>
      </c>
      <c r="CV245">
        <v>1959.9985185185201</v>
      </c>
      <c r="CW245">
        <v>40.010370370370403</v>
      </c>
      <c r="CX245">
        <v>0</v>
      </c>
      <c r="CY245">
        <v>1656173007.5999999</v>
      </c>
      <c r="CZ245">
        <v>0</v>
      </c>
      <c r="DA245">
        <v>0</v>
      </c>
      <c r="DB245" t="s">
        <v>354</v>
      </c>
      <c r="DC245">
        <v>1656081770.5</v>
      </c>
      <c r="DD245">
        <v>1655399214.5999999</v>
      </c>
      <c r="DE245">
        <v>0</v>
      </c>
      <c r="DF245">
        <v>0.13400000000000001</v>
      </c>
      <c r="DG245">
        <v>-0.06</v>
      </c>
      <c r="DH245">
        <v>9.3309999999999995</v>
      </c>
      <c r="DI245">
        <v>0.51100000000000001</v>
      </c>
      <c r="DJ245">
        <v>421</v>
      </c>
      <c r="DK245">
        <v>25</v>
      </c>
      <c r="DL245">
        <v>1.93</v>
      </c>
      <c r="DM245">
        <v>0.15</v>
      </c>
      <c r="DN245">
        <v>-34.496795121951202</v>
      </c>
      <c r="DO245">
        <v>29.822985365853601</v>
      </c>
      <c r="DP245">
        <v>3.0362948223565001</v>
      </c>
      <c r="DQ245">
        <v>0</v>
      </c>
      <c r="DR245">
        <v>3.2393926829268298</v>
      </c>
      <c r="DS245">
        <v>-0.131476724738677</v>
      </c>
      <c r="DT245">
        <v>1.34732890265201E-2</v>
      </c>
      <c r="DU245">
        <v>0</v>
      </c>
      <c r="DV245">
        <v>0</v>
      </c>
      <c r="DW245">
        <v>2</v>
      </c>
      <c r="DX245" t="s">
        <v>359</v>
      </c>
      <c r="DY245">
        <v>2.9710100000000002</v>
      </c>
      <c r="DZ245">
        <v>2.7544499999999998</v>
      </c>
      <c r="EA245">
        <v>0.20074600000000001</v>
      </c>
      <c r="EB245">
        <v>0.20380300000000001</v>
      </c>
      <c r="EC245">
        <v>9.1518100000000005E-2</v>
      </c>
      <c r="ED245">
        <v>8.4004099999999998E-2</v>
      </c>
      <c r="EE245">
        <v>31122.5</v>
      </c>
      <c r="EF245">
        <v>33983.300000000003</v>
      </c>
      <c r="EG245">
        <v>35303.9</v>
      </c>
      <c r="EH245">
        <v>38728.199999999997</v>
      </c>
      <c r="EI245">
        <v>45486.6</v>
      </c>
      <c r="EJ245">
        <v>51204.7</v>
      </c>
      <c r="EK245">
        <v>55184.4</v>
      </c>
      <c r="EL245">
        <v>62077.7</v>
      </c>
      <c r="EM245">
        <v>1.8606</v>
      </c>
      <c r="EN245">
        <v>2.1846000000000001</v>
      </c>
      <c r="EO245">
        <v>-5.7786700000000003E-2</v>
      </c>
      <c r="EP245">
        <v>0</v>
      </c>
      <c r="EQ245">
        <v>29.8201</v>
      </c>
      <c r="ER245">
        <v>999.9</v>
      </c>
      <c r="ES245">
        <v>48.395000000000003</v>
      </c>
      <c r="ET245">
        <v>32.478000000000002</v>
      </c>
      <c r="EU245">
        <v>31.101500000000001</v>
      </c>
      <c r="EV245">
        <v>54.416400000000003</v>
      </c>
      <c r="EW245">
        <v>39.078499999999998</v>
      </c>
      <c r="EX245">
        <v>2</v>
      </c>
      <c r="EY245">
        <v>0.16841500000000001</v>
      </c>
      <c r="EZ245">
        <v>2.1204800000000001</v>
      </c>
      <c r="FA245">
        <v>20.132100000000001</v>
      </c>
      <c r="FB245">
        <v>5.1969200000000004</v>
      </c>
      <c r="FC245">
        <v>12.0099</v>
      </c>
      <c r="FD245">
        <v>4.9752000000000001</v>
      </c>
      <c r="FE245">
        <v>3.294</v>
      </c>
      <c r="FF245">
        <v>9999</v>
      </c>
      <c r="FG245">
        <v>9999</v>
      </c>
      <c r="FH245">
        <v>9999</v>
      </c>
      <c r="FI245">
        <v>546.70000000000005</v>
      </c>
      <c r="FJ245">
        <v>1.8631</v>
      </c>
      <c r="FK245">
        <v>1.86795</v>
      </c>
      <c r="FL245">
        <v>1.86768</v>
      </c>
      <c r="FM245">
        <v>1.8689</v>
      </c>
      <c r="FN245">
        <v>1.8696600000000001</v>
      </c>
      <c r="FO245">
        <v>1.8656900000000001</v>
      </c>
      <c r="FP245">
        <v>1.86676</v>
      </c>
      <c r="FQ245">
        <v>1.8681300000000001</v>
      </c>
      <c r="FR245">
        <v>5</v>
      </c>
      <c r="FS245">
        <v>0</v>
      </c>
      <c r="FT245">
        <v>0</v>
      </c>
      <c r="FU245">
        <v>0</v>
      </c>
      <c r="FV245" t="s">
        <v>356</v>
      </c>
      <c r="FW245" t="s">
        <v>357</v>
      </c>
      <c r="FX245" t="s">
        <v>358</v>
      </c>
      <c r="FY245" t="s">
        <v>358</v>
      </c>
      <c r="FZ245" t="s">
        <v>358</v>
      </c>
      <c r="GA245" t="s">
        <v>358</v>
      </c>
      <c r="GB245">
        <v>0</v>
      </c>
      <c r="GC245">
        <v>100</v>
      </c>
      <c r="GD245">
        <v>100</v>
      </c>
      <c r="GE245">
        <v>19.75</v>
      </c>
      <c r="GF245">
        <v>0.41420000000000001</v>
      </c>
      <c r="GG245">
        <v>5.6659111101770199</v>
      </c>
      <c r="GH245">
        <v>9.7043563482216103E-3</v>
      </c>
      <c r="GI245">
        <v>-6.1047874590071599E-7</v>
      </c>
      <c r="GJ245">
        <v>-2.0035481135848299E-10</v>
      </c>
      <c r="GK245">
        <v>-3.5135532291547797E-2</v>
      </c>
      <c r="GL245">
        <v>-2.6720997246463701E-3</v>
      </c>
      <c r="GM245">
        <v>1.0346449865754101E-3</v>
      </c>
      <c r="GN245">
        <v>-8.7332016154656395E-6</v>
      </c>
      <c r="GO245">
        <v>13</v>
      </c>
      <c r="GP245">
        <v>1798</v>
      </c>
      <c r="GQ245">
        <v>1</v>
      </c>
      <c r="GR245">
        <v>47</v>
      </c>
      <c r="GS245">
        <v>1520.6</v>
      </c>
      <c r="GT245">
        <v>12896.6</v>
      </c>
      <c r="GU245">
        <v>4.1259800000000002</v>
      </c>
      <c r="GV245">
        <v>0</v>
      </c>
      <c r="GW245">
        <v>2.2485400000000002</v>
      </c>
      <c r="GX245">
        <v>2.7209500000000002</v>
      </c>
      <c r="GY245">
        <v>1.9958499999999999</v>
      </c>
      <c r="GZ245">
        <v>2.3339799999999999</v>
      </c>
      <c r="HA245">
        <v>38.575000000000003</v>
      </c>
      <c r="HB245">
        <v>15.357900000000001</v>
      </c>
      <c r="HC245">
        <v>18</v>
      </c>
      <c r="HD245">
        <v>442.68200000000002</v>
      </c>
      <c r="HE245">
        <v>669.39700000000005</v>
      </c>
      <c r="HF245">
        <v>22.999600000000001</v>
      </c>
      <c r="HG245">
        <v>29.3949</v>
      </c>
      <c r="HH245">
        <v>30.000499999999999</v>
      </c>
      <c r="HI245">
        <v>29.168700000000001</v>
      </c>
      <c r="HJ245">
        <v>29.0657</v>
      </c>
      <c r="HK245">
        <v>94.506699999999995</v>
      </c>
      <c r="HL245">
        <v>29.216899999999999</v>
      </c>
      <c r="HM245">
        <v>0</v>
      </c>
      <c r="HN245">
        <v>23</v>
      </c>
      <c r="HO245">
        <v>1907.09</v>
      </c>
      <c r="HP245">
        <v>22.3996</v>
      </c>
      <c r="HQ245">
        <v>102.37</v>
      </c>
      <c r="HR245">
        <v>103.355</v>
      </c>
    </row>
    <row r="246" spans="1:226" x14ac:dyDescent="0.2">
      <c r="A246">
        <v>252</v>
      </c>
      <c r="B246">
        <v>1656173013</v>
      </c>
      <c r="C246">
        <v>3709</v>
      </c>
      <c r="D246" t="s">
        <v>820</v>
      </c>
      <c r="E246" t="s">
        <v>821</v>
      </c>
      <c r="F246">
        <v>5</v>
      </c>
      <c r="G246" t="s">
        <v>596</v>
      </c>
      <c r="H246" t="s">
        <v>352</v>
      </c>
      <c r="I246">
        <v>1656173005.2142899</v>
      </c>
      <c r="J246">
        <f t="shared" si="102"/>
        <v>3.3494812753302929E-3</v>
      </c>
      <c r="K246">
        <f t="shared" si="103"/>
        <v>3.3494812753302927</v>
      </c>
      <c r="L246">
        <f t="shared" si="104"/>
        <v>26.336714440889921</v>
      </c>
      <c r="M246">
        <f t="shared" si="105"/>
        <v>1776.8453571428599</v>
      </c>
      <c r="N246">
        <f t="shared" si="106"/>
        <v>1320.9328515382069</v>
      </c>
      <c r="O246">
        <f t="shared" si="107"/>
        <v>100.9675652336053</v>
      </c>
      <c r="P246">
        <f t="shared" si="108"/>
        <v>135.81594953781141</v>
      </c>
      <c r="Q246">
        <f t="shared" si="109"/>
        <v>0.11285682410611401</v>
      </c>
      <c r="R246">
        <f t="shared" si="110"/>
        <v>2.6679973760098998</v>
      </c>
      <c r="S246">
        <f t="shared" si="111"/>
        <v>0.11027024299467222</v>
      </c>
      <c r="T246">
        <f t="shared" si="112"/>
        <v>6.9146358360212351E-2</v>
      </c>
      <c r="U246">
        <f t="shared" si="113"/>
        <v>321.51819567857137</v>
      </c>
      <c r="V246">
        <f t="shared" si="114"/>
        <v>29.689879281774367</v>
      </c>
      <c r="W246">
        <f t="shared" si="115"/>
        <v>29.689879281774367</v>
      </c>
      <c r="X246">
        <f t="shared" si="116"/>
        <v>4.1851445571000845</v>
      </c>
      <c r="Y246">
        <f t="shared" si="117"/>
        <v>49.869601773973152</v>
      </c>
      <c r="Z246">
        <f t="shared" si="118"/>
        <v>1.9566473989210811</v>
      </c>
      <c r="AA246">
        <f t="shared" si="119"/>
        <v>3.9235272176210794</v>
      </c>
      <c r="AB246">
        <f t="shared" si="120"/>
        <v>2.2284971581790032</v>
      </c>
      <c r="AC246">
        <f t="shared" si="121"/>
        <v>-147.71212424206593</v>
      </c>
      <c r="AD246">
        <f t="shared" si="122"/>
        <v>-160.60909330417763</v>
      </c>
      <c r="AE246">
        <f t="shared" si="123"/>
        <v>-13.270453856176204</v>
      </c>
      <c r="AF246">
        <f t="shared" si="124"/>
        <v>-7.3475723848417829E-2</v>
      </c>
      <c r="AG246">
        <f t="shared" si="125"/>
        <v>26.114045880411716</v>
      </c>
      <c r="AH246">
        <f t="shared" si="126"/>
        <v>3.3712179651079697</v>
      </c>
      <c r="AI246">
        <f t="shared" si="127"/>
        <v>26.336714440889921</v>
      </c>
      <c r="AJ246">
        <v>1848.83337048102</v>
      </c>
      <c r="AK246">
        <v>1823.1327272727301</v>
      </c>
      <c r="AL246">
        <v>-0.172090752770792</v>
      </c>
      <c r="AM246">
        <v>66.908545016606197</v>
      </c>
      <c r="AN246">
        <f t="shared" si="128"/>
        <v>3.3494812753302927</v>
      </c>
      <c r="AO246">
        <v>22.386199207710298</v>
      </c>
      <c r="AP246">
        <v>25.5902363636364</v>
      </c>
      <c r="AQ246">
        <v>-1.1604555072088601E-3</v>
      </c>
      <c r="AR246">
        <v>77.415575398993695</v>
      </c>
      <c r="AS246">
        <v>2</v>
      </c>
      <c r="AT246">
        <v>0</v>
      </c>
      <c r="AU246">
        <f t="shared" si="129"/>
        <v>1</v>
      </c>
      <c r="AV246">
        <f t="shared" si="130"/>
        <v>0</v>
      </c>
      <c r="AW246">
        <f t="shared" si="131"/>
        <v>40224.936145019907</v>
      </c>
      <c r="AX246">
        <f t="shared" si="132"/>
        <v>2000.01</v>
      </c>
      <c r="AY246">
        <f t="shared" si="133"/>
        <v>1681.2087107142856</v>
      </c>
      <c r="AZ246">
        <f t="shared" si="134"/>
        <v>0.84060015235638108</v>
      </c>
      <c r="BA246">
        <f t="shared" si="135"/>
        <v>0.16075829404781544</v>
      </c>
      <c r="BB246">
        <v>4.9000000000000004</v>
      </c>
      <c r="BC246">
        <v>0.5</v>
      </c>
      <c r="BD246" t="s">
        <v>353</v>
      </c>
      <c r="BE246">
        <v>2</v>
      </c>
      <c r="BF246" t="b">
        <v>1</v>
      </c>
      <c r="BG246">
        <v>1656173005.2142899</v>
      </c>
      <c r="BH246">
        <v>1776.8453571428599</v>
      </c>
      <c r="BI246">
        <v>1808.3082142857099</v>
      </c>
      <c r="BJ246">
        <v>25.598317857142899</v>
      </c>
      <c r="BK246">
        <v>22.379017857142902</v>
      </c>
      <c r="BL246">
        <v>1757.09892857143</v>
      </c>
      <c r="BM246">
        <v>25.184017857142901</v>
      </c>
      <c r="BN246">
        <v>499.98789285714298</v>
      </c>
      <c r="BO246">
        <v>76.336717857142901</v>
      </c>
      <c r="BP246">
        <v>9.9843710714285702E-2</v>
      </c>
      <c r="BQ246">
        <v>28.573274999999999</v>
      </c>
      <c r="BR246">
        <v>28.899796428571399</v>
      </c>
      <c r="BS246">
        <v>999.9</v>
      </c>
      <c r="BT246">
        <v>0</v>
      </c>
      <c r="BU246">
        <v>0</v>
      </c>
      <c r="BV246">
        <v>10018.392857142901</v>
      </c>
      <c r="BW246">
        <v>0</v>
      </c>
      <c r="BX246">
        <v>309.81735714285702</v>
      </c>
      <c r="BY246">
        <v>-31.463225000000001</v>
      </c>
      <c r="BZ246">
        <v>1823.5239285714299</v>
      </c>
      <c r="CA246">
        <v>1849.7035714285701</v>
      </c>
      <c r="CB246">
        <v>3.2193064285714299</v>
      </c>
      <c r="CC246">
        <v>1808.3082142857099</v>
      </c>
      <c r="CD246">
        <v>22.379017857142902</v>
      </c>
      <c r="CE246">
        <v>1.95409071428571</v>
      </c>
      <c r="CF246">
        <v>1.70833964285714</v>
      </c>
      <c r="CG246">
        <v>17.0771678571429</v>
      </c>
      <c r="CH246">
        <v>14.972417857142901</v>
      </c>
      <c r="CI246">
        <v>2000.01</v>
      </c>
      <c r="CJ246">
        <v>0.97999424999999996</v>
      </c>
      <c r="CK246">
        <v>2.0005800000000001E-2</v>
      </c>
      <c r="CL246">
        <v>0</v>
      </c>
      <c r="CM246">
        <v>2.28952857142857</v>
      </c>
      <c r="CN246">
        <v>0</v>
      </c>
      <c r="CO246">
        <v>5043.5625</v>
      </c>
      <c r="CP246">
        <v>17300.2</v>
      </c>
      <c r="CQ246">
        <v>41.604750000000003</v>
      </c>
      <c r="CR246">
        <v>41.981999999999999</v>
      </c>
      <c r="CS246">
        <v>41.316499999999998</v>
      </c>
      <c r="CT246">
        <v>40.625</v>
      </c>
      <c r="CU246">
        <v>40.961750000000002</v>
      </c>
      <c r="CV246">
        <v>1959.9996428571401</v>
      </c>
      <c r="CW246">
        <v>40.010357142857103</v>
      </c>
      <c r="CX246">
        <v>0</v>
      </c>
      <c r="CY246">
        <v>1656173012.4000001</v>
      </c>
      <c r="CZ246">
        <v>0</v>
      </c>
      <c r="DA246">
        <v>0</v>
      </c>
      <c r="DB246" t="s">
        <v>354</v>
      </c>
      <c r="DC246">
        <v>1656081770.5</v>
      </c>
      <c r="DD246">
        <v>1655399214.5999999</v>
      </c>
      <c r="DE246">
        <v>0</v>
      </c>
      <c r="DF246">
        <v>0.13400000000000001</v>
      </c>
      <c r="DG246">
        <v>-0.06</v>
      </c>
      <c r="DH246">
        <v>9.3309999999999995</v>
      </c>
      <c r="DI246">
        <v>0.51100000000000001</v>
      </c>
      <c r="DJ246">
        <v>421</v>
      </c>
      <c r="DK246">
        <v>25</v>
      </c>
      <c r="DL246">
        <v>1.93</v>
      </c>
      <c r="DM246">
        <v>0.15</v>
      </c>
      <c r="DN246">
        <v>-32.7671804878049</v>
      </c>
      <c r="DO246">
        <v>20.188599303135899</v>
      </c>
      <c r="DP246">
        <v>2.07096414688136</v>
      </c>
      <c r="DQ246">
        <v>0</v>
      </c>
      <c r="DR246">
        <v>3.2293451219512201</v>
      </c>
      <c r="DS246">
        <v>-0.161300069686411</v>
      </c>
      <c r="DT246">
        <v>1.64540672000619E-2</v>
      </c>
      <c r="DU246">
        <v>0</v>
      </c>
      <c r="DV246">
        <v>0</v>
      </c>
      <c r="DW246">
        <v>2</v>
      </c>
      <c r="DX246" t="s">
        <v>359</v>
      </c>
      <c r="DY246">
        <v>2.9708000000000001</v>
      </c>
      <c r="DZ246">
        <v>2.7539400000000001</v>
      </c>
      <c r="EA246">
        <v>0.20070399999999999</v>
      </c>
      <c r="EB246">
        <v>0.20371500000000001</v>
      </c>
      <c r="EC246">
        <v>9.1500999999999999E-2</v>
      </c>
      <c r="ED246">
        <v>8.4032399999999993E-2</v>
      </c>
      <c r="EE246">
        <v>31123.599999999999</v>
      </c>
      <c r="EF246">
        <v>33986.199999999997</v>
      </c>
      <c r="EG246">
        <v>35303.300000000003</v>
      </c>
      <c r="EH246">
        <v>38727.199999999997</v>
      </c>
      <c r="EI246">
        <v>45487</v>
      </c>
      <c r="EJ246">
        <v>51201.599999999999</v>
      </c>
      <c r="EK246">
        <v>55183.8</v>
      </c>
      <c r="EL246">
        <v>62076</v>
      </c>
      <c r="EM246">
        <v>1.8608</v>
      </c>
      <c r="EN246">
        <v>2.1838000000000002</v>
      </c>
      <c r="EO246">
        <v>-5.57005E-2</v>
      </c>
      <c r="EP246">
        <v>0</v>
      </c>
      <c r="EQ246">
        <v>29.789200000000001</v>
      </c>
      <c r="ER246">
        <v>999.9</v>
      </c>
      <c r="ES246">
        <v>48.395000000000003</v>
      </c>
      <c r="ET246">
        <v>32.488</v>
      </c>
      <c r="EU246">
        <v>31.119700000000002</v>
      </c>
      <c r="EV246">
        <v>54.156399999999998</v>
      </c>
      <c r="EW246">
        <v>39.1066</v>
      </c>
      <c r="EX246">
        <v>2</v>
      </c>
      <c r="EY246">
        <v>0.16963400000000001</v>
      </c>
      <c r="EZ246">
        <v>2.1114199999999999</v>
      </c>
      <c r="FA246">
        <v>20.133400000000002</v>
      </c>
      <c r="FB246">
        <v>5.1993200000000002</v>
      </c>
      <c r="FC246">
        <v>12.0099</v>
      </c>
      <c r="FD246">
        <v>4.9756</v>
      </c>
      <c r="FE246">
        <v>3.294</v>
      </c>
      <c r="FF246">
        <v>9999</v>
      </c>
      <c r="FG246">
        <v>9999</v>
      </c>
      <c r="FH246">
        <v>9999</v>
      </c>
      <c r="FI246">
        <v>546.70000000000005</v>
      </c>
      <c r="FJ246">
        <v>1.86313</v>
      </c>
      <c r="FK246">
        <v>1.86798</v>
      </c>
      <c r="FL246">
        <v>1.86768</v>
      </c>
      <c r="FM246">
        <v>1.8689</v>
      </c>
      <c r="FN246">
        <v>1.8696600000000001</v>
      </c>
      <c r="FO246">
        <v>1.8656900000000001</v>
      </c>
      <c r="FP246">
        <v>1.86676</v>
      </c>
      <c r="FQ246">
        <v>1.8681300000000001</v>
      </c>
      <c r="FR246">
        <v>5</v>
      </c>
      <c r="FS246">
        <v>0</v>
      </c>
      <c r="FT246">
        <v>0</v>
      </c>
      <c r="FU246">
        <v>0</v>
      </c>
      <c r="FV246" t="s">
        <v>356</v>
      </c>
      <c r="FW246" t="s">
        <v>357</v>
      </c>
      <c r="FX246" t="s">
        <v>358</v>
      </c>
      <c r="FY246" t="s">
        <v>358</v>
      </c>
      <c r="FZ246" t="s">
        <v>358</v>
      </c>
      <c r="GA246" t="s">
        <v>358</v>
      </c>
      <c r="GB246">
        <v>0</v>
      </c>
      <c r="GC246">
        <v>100</v>
      </c>
      <c r="GD246">
        <v>100</v>
      </c>
      <c r="GE246">
        <v>19.739999999999998</v>
      </c>
      <c r="GF246">
        <v>0.41389999999999999</v>
      </c>
      <c r="GG246">
        <v>5.6659111101770199</v>
      </c>
      <c r="GH246">
        <v>9.7043563482216103E-3</v>
      </c>
      <c r="GI246">
        <v>-6.1047874590071599E-7</v>
      </c>
      <c r="GJ246">
        <v>-2.0035481135848299E-10</v>
      </c>
      <c r="GK246">
        <v>-3.5135532291547797E-2</v>
      </c>
      <c r="GL246">
        <v>-2.6720997246463701E-3</v>
      </c>
      <c r="GM246">
        <v>1.0346449865754101E-3</v>
      </c>
      <c r="GN246">
        <v>-8.7332016154656395E-6</v>
      </c>
      <c r="GO246">
        <v>13</v>
      </c>
      <c r="GP246">
        <v>1798</v>
      </c>
      <c r="GQ246">
        <v>1</v>
      </c>
      <c r="GR246">
        <v>47</v>
      </c>
      <c r="GS246">
        <v>1520.7</v>
      </c>
      <c r="GT246">
        <v>12896.6</v>
      </c>
      <c r="GU246">
        <v>4.1235400000000002</v>
      </c>
      <c r="GV246">
        <v>0</v>
      </c>
      <c r="GW246">
        <v>2.2485400000000002</v>
      </c>
      <c r="GX246">
        <v>2.7209500000000002</v>
      </c>
      <c r="GY246">
        <v>1.9958499999999999</v>
      </c>
      <c r="GZ246">
        <v>2.3290999999999999</v>
      </c>
      <c r="HA246">
        <v>38.599499999999999</v>
      </c>
      <c r="HB246">
        <v>15.357900000000001</v>
      </c>
      <c r="HC246">
        <v>18</v>
      </c>
      <c r="HD246">
        <v>442.875</v>
      </c>
      <c r="HE246">
        <v>668.84199999999998</v>
      </c>
      <c r="HF246">
        <v>22.9985</v>
      </c>
      <c r="HG246">
        <v>29.403500000000001</v>
      </c>
      <c r="HH246">
        <v>30.001000000000001</v>
      </c>
      <c r="HI246">
        <v>29.177700000000002</v>
      </c>
      <c r="HJ246">
        <v>29.075600000000001</v>
      </c>
      <c r="HK246">
        <v>98.885400000000004</v>
      </c>
      <c r="HL246">
        <v>29.216899999999999</v>
      </c>
      <c r="HM246">
        <v>0</v>
      </c>
      <c r="HN246">
        <v>23</v>
      </c>
      <c r="HO246">
        <v>1920.55</v>
      </c>
      <c r="HP246">
        <v>22.4284</v>
      </c>
      <c r="HQ246">
        <v>102.36799999999999</v>
      </c>
      <c r="HR246">
        <v>103.35299999999999</v>
      </c>
    </row>
    <row r="247" spans="1:226" x14ac:dyDescent="0.2">
      <c r="A247">
        <v>253</v>
      </c>
      <c r="B247">
        <v>1656173018</v>
      </c>
      <c r="C247">
        <v>3714</v>
      </c>
      <c r="D247" t="s">
        <v>822</v>
      </c>
      <c r="E247" t="s">
        <v>823</v>
      </c>
      <c r="F247">
        <v>5</v>
      </c>
      <c r="G247" t="s">
        <v>596</v>
      </c>
      <c r="H247" t="s">
        <v>352</v>
      </c>
      <c r="I247">
        <v>1656173010.5</v>
      </c>
      <c r="J247">
        <f t="shared" si="102"/>
        <v>3.3315658148671047E-3</v>
      </c>
      <c r="K247">
        <f t="shared" si="103"/>
        <v>3.3315658148671048</v>
      </c>
      <c r="L247">
        <f t="shared" si="104"/>
        <v>26.232904396902775</v>
      </c>
      <c r="M247">
        <f t="shared" si="105"/>
        <v>1776.6474074074099</v>
      </c>
      <c r="N247">
        <f t="shared" si="106"/>
        <v>1320.6650941177409</v>
      </c>
      <c r="O247">
        <f t="shared" si="107"/>
        <v>100.94630275192985</v>
      </c>
      <c r="P247">
        <f t="shared" si="108"/>
        <v>135.79974807420061</v>
      </c>
      <c r="Q247">
        <f t="shared" si="109"/>
        <v>0.11235497241533569</v>
      </c>
      <c r="R247">
        <f t="shared" si="110"/>
        <v>2.6692945322510981</v>
      </c>
      <c r="S247">
        <f t="shared" si="111"/>
        <v>0.10979227797793423</v>
      </c>
      <c r="T247">
        <f t="shared" si="112"/>
        <v>6.8845553228686754E-2</v>
      </c>
      <c r="U247">
        <f t="shared" si="113"/>
        <v>321.51606844444495</v>
      </c>
      <c r="V247">
        <f t="shared" si="114"/>
        <v>29.678553897137423</v>
      </c>
      <c r="W247">
        <f t="shared" si="115"/>
        <v>29.678553897137423</v>
      </c>
      <c r="X247">
        <f t="shared" si="116"/>
        <v>4.1824165662742789</v>
      </c>
      <c r="Y247">
        <f t="shared" si="117"/>
        <v>49.903185873077526</v>
      </c>
      <c r="Z247">
        <f t="shared" si="118"/>
        <v>1.956158966543341</v>
      </c>
      <c r="AA247">
        <f t="shared" si="119"/>
        <v>3.9199079824654586</v>
      </c>
      <c r="AB247">
        <f t="shared" si="120"/>
        <v>2.2262575997309382</v>
      </c>
      <c r="AC247">
        <f t="shared" si="121"/>
        <v>-146.9220524356393</v>
      </c>
      <c r="AD247">
        <f t="shared" si="122"/>
        <v>-161.34509945815756</v>
      </c>
      <c r="AE247">
        <f t="shared" si="123"/>
        <v>-13.322988133998313</v>
      </c>
      <c r="AF247">
        <f t="shared" si="124"/>
        <v>-7.4071583350217907E-2</v>
      </c>
      <c r="AG247">
        <f t="shared" si="125"/>
        <v>25.247504135038124</v>
      </c>
      <c r="AH247">
        <f t="shared" si="126"/>
        <v>3.3529095696769318</v>
      </c>
      <c r="AI247">
        <f t="shared" si="127"/>
        <v>26.232904396902775</v>
      </c>
      <c r="AJ247">
        <v>1847.59331588701</v>
      </c>
      <c r="AK247">
        <v>1822.1283030303</v>
      </c>
      <c r="AL247">
        <v>-0.20439140012638099</v>
      </c>
      <c r="AM247">
        <v>66.908545016606197</v>
      </c>
      <c r="AN247">
        <f t="shared" si="128"/>
        <v>3.3315658148671048</v>
      </c>
      <c r="AO247">
        <v>22.397711084281799</v>
      </c>
      <c r="AP247">
        <v>25.584324848484801</v>
      </c>
      <c r="AQ247">
        <v>-1.0972395456688799E-3</v>
      </c>
      <c r="AR247">
        <v>77.415575398993695</v>
      </c>
      <c r="AS247">
        <v>2</v>
      </c>
      <c r="AT247">
        <v>0</v>
      </c>
      <c r="AU247">
        <f t="shared" si="129"/>
        <v>1</v>
      </c>
      <c r="AV247">
        <f t="shared" si="130"/>
        <v>0</v>
      </c>
      <c r="AW247">
        <f t="shared" si="131"/>
        <v>40255.786218901754</v>
      </c>
      <c r="AX247">
        <f t="shared" si="132"/>
        <v>1999.9966666666701</v>
      </c>
      <c r="AY247">
        <f t="shared" si="133"/>
        <v>1681.197511111114</v>
      </c>
      <c r="AZ247">
        <f t="shared" si="134"/>
        <v>0.84060015655581644</v>
      </c>
      <c r="BA247">
        <f t="shared" si="135"/>
        <v>0.1607583021527258</v>
      </c>
      <c r="BB247">
        <v>4.9000000000000004</v>
      </c>
      <c r="BC247">
        <v>0.5</v>
      </c>
      <c r="BD247" t="s">
        <v>353</v>
      </c>
      <c r="BE247">
        <v>2</v>
      </c>
      <c r="BF247" t="b">
        <v>1</v>
      </c>
      <c r="BG247">
        <v>1656173010.5</v>
      </c>
      <c r="BH247">
        <v>1776.6474074074099</v>
      </c>
      <c r="BI247">
        <v>1807.22814814815</v>
      </c>
      <c r="BJ247">
        <v>25.5921296296296</v>
      </c>
      <c r="BK247">
        <v>22.390329629629601</v>
      </c>
      <c r="BL247">
        <v>1756.9025925925901</v>
      </c>
      <c r="BM247">
        <v>25.1780222222222</v>
      </c>
      <c r="BN247">
        <v>499.99366666666702</v>
      </c>
      <c r="BO247">
        <v>76.336214814814795</v>
      </c>
      <c r="BP247">
        <v>9.9744007407407395E-2</v>
      </c>
      <c r="BQ247">
        <v>28.557377777777798</v>
      </c>
      <c r="BR247">
        <v>28.881985185185201</v>
      </c>
      <c r="BS247">
        <v>999.9</v>
      </c>
      <c r="BT247">
        <v>0</v>
      </c>
      <c r="BU247">
        <v>0</v>
      </c>
      <c r="BV247">
        <v>10025.9259259259</v>
      </c>
      <c r="BW247">
        <v>0</v>
      </c>
      <c r="BX247">
        <v>310.66459259259301</v>
      </c>
      <c r="BY247">
        <v>-30.5813814814815</v>
      </c>
      <c r="BZ247">
        <v>1823.30925925926</v>
      </c>
      <c r="CA247">
        <v>1848.62037037037</v>
      </c>
      <c r="CB247">
        <v>3.2017966666666702</v>
      </c>
      <c r="CC247">
        <v>1807.22814814815</v>
      </c>
      <c r="CD247">
        <v>22.390329629629601</v>
      </c>
      <c r="CE247">
        <v>1.9536051851851901</v>
      </c>
      <c r="CF247">
        <v>1.7091925925925899</v>
      </c>
      <c r="CG247">
        <v>17.0732518518519</v>
      </c>
      <c r="CH247">
        <v>14.980166666666699</v>
      </c>
      <c r="CI247">
        <v>1999.9966666666701</v>
      </c>
      <c r="CJ247">
        <v>0.97999388888888905</v>
      </c>
      <c r="CK247">
        <v>2.00061851851852E-2</v>
      </c>
      <c r="CL247">
        <v>0</v>
      </c>
      <c r="CM247">
        <v>2.2335074074074099</v>
      </c>
      <c r="CN247">
        <v>0</v>
      </c>
      <c r="CO247">
        <v>5043.5244444444397</v>
      </c>
      <c r="CP247">
        <v>17300.085185185198</v>
      </c>
      <c r="CQ247">
        <v>41.606333333333303</v>
      </c>
      <c r="CR247">
        <v>41.995333333333299</v>
      </c>
      <c r="CS247">
        <v>41.316666666666698</v>
      </c>
      <c r="CT247">
        <v>40.620333333333299</v>
      </c>
      <c r="CU247">
        <v>40.972000000000001</v>
      </c>
      <c r="CV247">
        <v>1959.9862962963</v>
      </c>
      <c r="CW247">
        <v>40.010370370370403</v>
      </c>
      <c r="CX247">
        <v>0</v>
      </c>
      <c r="CY247">
        <v>1656173017.2</v>
      </c>
      <c r="CZ247">
        <v>0</v>
      </c>
      <c r="DA247">
        <v>0</v>
      </c>
      <c r="DB247" t="s">
        <v>354</v>
      </c>
      <c r="DC247">
        <v>1656081770.5</v>
      </c>
      <c r="DD247">
        <v>1655399214.5999999</v>
      </c>
      <c r="DE247">
        <v>0</v>
      </c>
      <c r="DF247">
        <v>0.13400000000000001</v>
      </c>
      <c r="DG247">
        <v>-0.06</v>
      </c>
      <c r="DH247">
        <v>9.3309999999999995</v>
      </c>
      <c r="DI247">
        <v>0.51100000000000001</v>
      </c>
      <c r="DJ247">
        <v>421</v>
      </c>
      <c r="DK247">
        <v>25</v>
      </c>
      <c r="DL247">
        <v>1.93</v>
      </c>
      <c r="DM247">
        <v>0.15</v>
      </c>
      <c r="DN247">
        <v>-31.188668292682902</v>
      </c>
      <c r="DO247">
        <v>10.325349825784</v>
      </c>
      <c r="DP247">
        <v>1.0803862623265399</v>
      </c>
      <c r="DQ247">
        <v>0</v>
      </c>
      <c r="DR247">
        <v>3.2111778048780502</v>
      </c>
      <c r="DS247">
        <v>-0.200569547038321</v>
      </c>
      <c r="DT247">
        <v>2.0139518669884102E-2</v>
      </c>
      <c r="DU247">
        <v>0</v>
      </c>
      <c r="DV247">
        <v>0</v>
      </c>
      <c r="DW247">
        <v>2</v>
      </c>
      <c r="DX247" t="s">
        <v>359</v>
      </c>
      <c r="DY247">
        <v>2.97</v>
      </c>
      <c r="DZ247">
        <v>2.7541799999999999</v>
      </c>
      <c r="EA247">
        <v>0.200632</v>
      </c>
      <c r="EB247">
        <v>0.20363600000000001</v>
      </c>
      <c r="EC247">
        <v>9.1475699999999993E-2</v>
      </c>
      <c r="ED247">
        <v>8.4057499999999993E-2</v>
      </c>
      <c r="EE247">
        <v>31125.5</v>
      </c>
      <c r="EF247">
        <v>33989</v>
      </c>
      <c r="EG247">
        <v>35302.300000000003</v>
      </c>
      <c r="EH247">
        <v>38726.6</v>
      </c>
      <c r="EI247">
        <v>45487</v>
      </c>
      <c r="EJ247">
        <v>51199.4</v>
      </c>
      <c r="EK247">
        <v>55182.2</v>
      </c>
      <c r="EL247">
        <v>62075</v>
      </c>
      <c r="EM247">
        <v>1.8593999999999999</v>
      </c>
      <c r="EN247">
        <v>2.1838000000000002</v>
      </c>
      <c r="EO247">
        <v>-5.3882600000000003E-2</v>
      </c>
      <c r="EP247">
        <v>0</v>
      </c>
      <c r="EQ247">
        <v>29.7455</v>
      </c>
      <c r="ER247">
        <v>999.9</v>
      </c>
      <c r="ES247">
        <v>48.37</v>
      </c>
      <c r="ET247">
        <v>32.509</v>
      </c>
      <c r="EU247">
        <v>31.138400000000001</v>
      </c>
      <c r="EV247">
        <v>54.496400000000001</v>
      </c>
      <c r="EW247">
        <v>39.178699999999999</v>
      </c>
      <c r="EX247">
        <v>2</v>
      </c>
      <c r="EY247">
        <v>0.170407</v>
      </c>
      <c r="EZ247">
        <v>2.1025900000000002</v>
      </c>
      <c r="FA247">
        <v>20.132999999999999</v>
      </c>
      <c r="FB247">
        <v>5.1981200000000003</v>
      </c>
      <c r="FC247">
        <v>12.0099</v>
      </c>
      <c r="FD247">
        <v>4.9756</v>
      </c>
      <c r="FE247">
        <v>3.294</v>
      </c>
      <c r="FF247">
        <v>9999</v>
      </c>
      <c r="FG247">
        <v>9999</v>
      </c>
      <c r="FH247">
        <v>9999</v>
      </c>
      <c r="FI247">
        <v>546.70000000000005</v>
      </c>
      <c r="FJ247">
        <v>1.8631</v>
      </c>
      <c r="FK247">
        <v>1.86798</v>
      </c>
      <c r="FL247">
        <v>1.86768</v>
      </c>
      <c r="FM247">
        <v>1.8689</v>
      </c>
      <c r="FN247">
        <v>1.8696600000000001</v>
      </c>
      <c r="FO247">
        <v>1.8656900000000001</v>
      </c>
      <c r="FP247">
        <v>1.86676</v>
      </c>
      <c r="FQ247">
        <v>1.8681300000000001</v>
      </c>
      <c r="FR247">
        <v>5</v>
      </c>
      <c r="FS247">
        <v>0</v>
      </c>
      <c r="FT247">
        <v>0</v>
      </c>
      <c r="FU247">
        <v>0</v>
      </c>
      <c r="FV247" t="s">
        <v>356</v>
      </c>
      <c r="FW247" t="s">
        <v>357</v>
      </c>
      <c r="FX247" t="s">
        <v>358</v>
      </c>
      <c r="FY247" t="s">
        <v>358</v>
      </c>
      <c r="FZ247" t="s">
        <v>358</v>
      </c>
      <c r="GA247" t="s">
        <v>358</v>
      </c>
      <c r="GB247">
        <v>0</v>
      </c>
      <c r="GC247">
        <v>100</v>
      </c>
      <c r="GD247">
        <v>100</v>
      </c>
      <c r="GE247">
        <v>19.73</v>
      </c>
      <c r="GF247">
        <v>0.41370000000000001</v>
      </c>
      <c r="GG247">
        <v>5.6659111101770199</v>
      </c>
      <c r="GH247">
        <v>9.7043563482216103E-3</v>
      </c>
      <c r="GI247">
        <v>-6.1047874590071599E-7</v>
      </c>
      <c r="GJ247">
        <v>-2.0035481135848299E-10</v>
      </c>
      <c r="GK247">
        <v>-3.5135532291547797E-2</v>
      </c>
      <c r="GL247">
        <v>-2.6720997246463701E-3</v>
      </c>
      <c r="GM247">
        <v>1.0346449865754101E-3</v>
      </c>
      <c r="GN247">
        <v>-8.7332016154656395E-6</v>
      </c>
      <c r="GO247">
        <v>13</v>
      </c>
      <c r="GP247">
        <v>1798</v>
      </c>
      <c r="GQ247">
        <v>1</v>
      </c>
      <c r="GR247">
        <v>47</v>
      </c>
      <c r="GS247">
        <v>1520.8</v>
      </c>
      <c r="GT247">
        <v>12896.7</v>
      </c>
      <c r="GU247">
        <v>4.1223099999999997</v>
      </c>
      <c r="GV247">
        <v>0</v>
      </c>
      <c r="GW247">
        <v>2.2485400000000002</v>
      </c>
      <c r="GX247">
        <v>2.7209500000000002</v>
      </c>
      <c r="GY247">
        <v>1.9958499999999999</v>
      </c>
      <c r="GZ247">
        <v>2.3327599999999999</v>
      </c>
      <c r="HA247">
        <v>38.599499999999999</v>
      </c>
      <c r="HB247">
        <v>15.357900000000001</v>
      </c>
      <c r="HC247">
        <v>18</v>
      </c>
      <c r="HD247">
        <v>442.08499999999998</v>
      </c>
      <c r="HE247">
        <v>668.93</v>
      </c>
      <c r="HF247">
        <v>22.998200000000001</v>
      </c>
      <c r="HG247">
        <v>29.413599999999999</v>
      </c>
      <c r="HH247">
        <v>30.001000000000001</v>
      </c>
      <c r="HI247">
        <v>29.186199999999999</v>
      </c>
      <c r="HJ247">
        <v>29.083100000000002</v>
      </c>
      <c r="HK247">
        <v>100</v>
      </c>
      <c r="HL247">
        <v>29.216899999999999</v>
      </c>
      <c r="HM247">
        <v>0</v>
      </c>
      <c r="HN247">
        <v>23</v>
      </c>
      <c r="HO247">
        <v>1940.71</v>
      </c>
      <c r="HP247">
        <v>22.452500000000001</v>
      </c>
      <c r="HQ247">
        <v>102.36499999999999</v>
      </c>
      <c r="HR247">
        <v>103.351</v>
      </c>
    </row>
    <row r="248" spans="1:226" x14ac:dyDescent="0.2">
      <c r="A248">
        <v>254</v>
      </c>
      <c r="B248">
        <v>1656173023</v>
      </c>
      <c r="C248">
        <v>3719</v>
      </c>
      <c r="D248" t="s">
        <v>824</v>
      </c>
      <c r="E248" t="s">
        <v>825</v>
      </c>
      <c r="F248">
        <v>5</v>
      </c>
      <c r="G248" t="s">
        <v>596</v>
      </c>
      <c r="H248" t="s">
        <v>352</v>
      </c>
      <c r="I248">
        <v>1656173015.2142899</v>
      </c>
      <c r="J248">
        <f t="shared" si="102"/>
        <v>3.325241558963808E-3</v>
      </c>
      <c r="K248">
        <f t="shared" si="103"/>
        <v>3.3252415589638078</v>
      </c>
      <c r="L248">
        <f t="shared" si="104"/>
        <v>25.931563651732436</v>
      </c>
      <c r="M248">
        <f t="shared" si="105"/>
        <v>1775.90142857143</v>
      </c>
      <c r="N248">
        <f t="shared" si="106"/>
        <v>1323.8386413102664</v>
      </c>
      <c r="O248">
        <f t="shared" si="107"/>
        <v>101.188332650405</v>
      </c>
      <c r="P248">
        <f t="shared" si="108"/>
        <v>135.74199974307831</v>
      </c>
      <c r="Q248">
        <f t="shared" si="109"/>
        <v>0.1122181948326437</v>
      </c>
      <c r="R248">
        <f t="shared" si="110"/>
        <v>2.6688126718550893</v>
      </c>
      <c r="S248">
        <f t="shared" si="111"/>
        <v>0.10966120935592936</v>
      </c>
      <c r="T248">
        <f t="shared" si="112"/>
        <v>6.8763138172114102E-2</v>
      </c>
      <c r="U248">
        <f t="shared" si="113"/>
        <v>321.51616435714237</v>
      </c>
      <c r="V248">
        <f t="shared" si="114"/>
        <v>29.670449361130043</v>
      </c>
      <c r="W248">
        <f t="shared" si="115"/>
        <v>29.670449361130043</v>
      </c>
      <c r="X248">
        <f t="shared" si="116"/>
        <v>4.180465345742145</v>
      </c>
      <c r="Y248">
        <f t="shared" si="117"/>
        <v>49.922115744566206</v>
      </c>
      <c r="Z248">
        <f t="shared" si="118"/>
        <v>1.9557547411079814</v>
      </c>
      <c r="AA248">
        <f t="shared" si="119"/>
        <v>3.9176118879153399</v>
      </c>
      <c r="AB248">
        <f t="shared" si="120"/>
        <v>2.2247106046341636</v>
      </c>
      <c r="AC248">
        <f t="shared" si="121"/>
        <v>-146.64315275030393</v>
      </c>
      <c r="AD248">
        <f t="shared" si="122"/>
        <v>-161.60194097947121</v>
      </c>
      <c r="AE248">
        <f t="shared" si="123"/>
        <v>-13.345400416563935</v>
      </c>
      <c r="AF248">
        <f t="shared" si="124"/>
        <v>-7.4329789196724505E-2</v>
      </c>
      <c r="AG248">
        <f t="shared" si="125"/>
        <v>24.840079899269426</v>
      </c>
      <c r="AH248">
        <f t="shared" si="126"/>
        <v>3.3369151386761571</v>
      </c>
      <c r="AI248">
        <f t="shared" si="127"/>
        <v>25.931563651732436</v>
      </c>
      <c r="AJ248">
        <v>1846.16517365767</v>
      </c>
      <c r="AK248">
        <v>1820.9943030303</v>
      </c>
      <c r="AL248">
        <v>-0.202335914497144</v>
      </c>
      <c r="AM248">
        <v>66.908545016606197</v>
      </c>
      <c r="AN248">
        <f t="shared" si="128"/>
        <v>3.3252415589638078</v>
      </c>
      <c r="AO248">
        <v>22.408332192735301</v>
      </c>
      <c r="AP248">
        <v>25.5844406060606</v>
      </c>
      <c r="AQ248">
        <v>-1.6770850160596599E-4</v>
      </c>
      <c r="AR248">
        <v>77.415575398993695</v>
      </c>
      <c r="AS248">
        <v>2</v>
      </c>
      <c r="AT248">
        <v>0</v>
      </c>
      <c r="AU248">
        <f t="shared" si="129"/>
        <v>1</v>
      </c>
      <c r="AV248">
        <f t="shared" si="130"/>
        <v>0</v>
      </c>
      <c r="AW248">
        <f t="shared" si="131"/>
        <v>40246.446110272991</v>
      </c>
      <c r="AX248">
        <f t="shared" si="132"/>
        <v>1999.99714285714</v>
      </c>
      <c r="AY248">
        <f t="shared" si="133"/>
        <v>1681.1979214285689</v>
      </c>
      <c r="AZ248">
        <f t="shared" si="134"/>
        <v>0.84060016157165929</v>
      </c>
      <c r="BA248">
        <f t="shared" si="135"/>
        <v>0.16075831183330261</v>
      </c>
      <c r="BB248">
        <v>4.9000000000000004</v>
      </c>
      <c r="BC248">
        <v>0.5</v>
      </c>
      <c r="BD248" t="s">
        <v>353</v>
      </c>
      <c r="BE248">
        <v>2</v>
      </c>
      <c r="BF248" t="b">
        <v>1</v>
      </c>
      <c r="BG248">
        <v>1656173015.2142899</v>
      </c>
      <c r="BH248">
        <v>1775.90142857143</v>
      </c>
      <c r="BI248">
        <v>1806.05178571429</v>
      </c>
      <c r="BJ248">
        <v>25.586978571428599</v>
      </c>
      <c r="BK248">
        <v>22.400521428571398</v>
      </c>
      <c r="BL248">
        <v>1756.16142857143</v>
      </c>
      <c r="BM248">
        <v>25.173042857142899</v>
      </c>
      <c r="BN248">
        <v>500.00717857142899</v>
      </c>
      <c r="BO248">
        <v>76.335739285714297</v>
      </c>
      <c r="BP248">
        <v>9.9809196428571403E-2</v>
      </c>
      <c r="BQ248">
        <v>28.547285714285699</v>
      </c>
      <c r="BR248">
        <v>28.867875000000002</v>
      </c>
      <c r="BS248">
        <v>999.9</v>
      </c>
      <c r="BT248">
        <v>0</v>
      </c>
      <c r="BU248">
        <v>0</v>
      </c>
      <c r="BV248">
        <v>10023.214285714301</v>
      </c>
      <c r="BW248">
        <v>0</v>
      </c>
      <c r="BX248">
        <v>311.135285714286</v>
      </c>
      <c r="BY248">
        <v>-30.151907142857102</v>
      </c>
      <c r="BZ248">
        <v>1822.53357142857</v>
      </c>
      <c r="CA248">
        <v>1847.4371428571401</v>
      </c>
      <c r="CB248">
        <v>3.18645892857143</v>
      </c>
      <c r="CC248">
        <v>1806.05178571429</v>
      </c>
      <c r="CD248">
        <v>22.400521428571398</v>
      </c>
      <c r="CE248">
        <v>1.95320035714286</v>
      </c>
      <c r="CF248">
        <v>1.7099599999999999</v>
      </c>
      <c r="CG248">
        <v>17.069971428571399</v>
      </c>
      <c r="CH248">
        <v>14.987139285714299</v>
      </c>
      <c r="CI248">
        <v>1999.99714285714</v>
      </c>
      <c r="CJ248">
        <v>0.97999371428571402</v>
      </c>
      <c r="CK248">
        <v>2.0006371428571399E-2</v>
      </c>
      <c r="CL248">
        <v>0</v>
      </c>
      <c r="CM248">
        <v>2.22684642857143</v>
      </c>
      <c r="CN248">
        <v>0</v>
      </c>
      <c r="CO248">
        <v>5042.4760714285703</v>
      </c>
      <c r="CP248">
        <v>17300.078571428599</v>
      </c>
      <c r="CQ248">
        <v>41.606999999999999</v>
      </c>
      <c r="CR248">
        <v>41.997750000000003</v>
      </c>
      <c r="CS248">
        <v>41.327750000000002</v>
      </c>
      <c r="CT248">
        <v>40.6205</v>
      </c>
      <c r="CU248">
        <v>40.975250000000003</v>
      </c>
      <c r="CV248">
        <v>1959.98642857143</v>
      </c>
      <c r="CW248">
        <v>40.0107142857143</v>
      </c>
      <c r="CX248">
        <v>0</v>
      </c>
      <c r="CY248">
        <v>1656173022.5999999</v>
      </c>
      <c r="CZ248">
        <v>0</v>
      </c>
      <c r="DA248">
        <v>0</v>
      </c>
      <c r="DB248" t="s">
        <v>354</v>
      </c>
      <c r="DC248">
        <v>1656081770.5</v>
      </c>
      <c r="DD248">
        <v>1655399214.5999999</v>
      </c>
      <c r="DE248">
        <v>0</v>
      </c>
      <c r="DF248">
        <v>0.13400000000000001</v>
      </c>
      <c r="DG248">
        <v>-0.06</v>
      </c>
      <c r="DH248">
        <v>9.3309999999999995</v>
      </c>
      <c r="DI248">
        <v>0.51100000000000001</v>
      </c>
      <c r="DJ248">
        <v>421</v>
      </c>
      <c r="DK248">
        <v>25</v>
      </c>
      <c r="DL248">
        <v>1.93</v>
      </c>
      <c r="DM248">
        <v>0.15</v>
      </c>
      <c r="DN248">
        <v>-30.585987804878101</v>
      </c>
      <c r="DO248">
        <v>6.2478083623693603</v>
      </c>
      <c r="DP248">
        <v>0.67101030750511403</v>
      </c>
      <c r="DQ248">
        <v>0</v>
      </c>
      <c r="DR248">
        <v>3.1984609756097599</v>
      </c>
      <c r="DS248">
        <v>-0.197205365853662</v>
      </c>
      <c r="DT248">
        <v>1.98564541089262E-2</v>
      </c>
      <c r="DU248">
        <v>0</v>
      </c>
      <c r="DV248">
        <v>0</v>
      </c>
      <c r="DW248">
        <v>2</v>
      </c>
      <c r="DX248" t="s">
        <v>359</v>
      </c>
      <c r="DY248">
        <v>2.9708000000000001</v>
      </c>
      <c r="DZ248">
        <v>2.75427</v>
      </c>
      <c r="EA248">
        <v>0.20055100000000001</v>
      </c>
      <c r="EB248">
        <v>0.20352000000000001</v>
      </c>
      <c r="EC248">
        <v>9.1486200000000004E-2</v>
      </c>
      <c r="ED248">
        <v>8.4082299999999999E-2</v>
      </c>
      <c r="EE248">
        <v>31128.400000000001</v>
      </c>
      <c r="EF248">
        <v>33993.1</v>
      </c>
      <c r="EG248">
        <v>35302.1</v>
      </c>
      <c r="EH248">
        <v>38725.699999999997</v>
      </c>
      <c r="EI248">
        <v>45485.7</v>
      </c>
      <c r="EJ248">
        <v>51197.1</v>
      </c>
      <c r="EK248">
        <v>55181.3</v>
      </c>
      <c r="EL248">
        <v>62073.8</v>
      </c>
      <c r="EM248">
        <v>1.861</v>
      </c>
      <c r="EN248">
        <v>2.1831999999999998</v>
      </c>
      <c r="EO248">
        <v>-5.2839499999999998E-2</v>
      </c>
      <c r="EP248">
        <v>0</v>
      </c>
      <c r="EQ248">
        <v>29.709499999999998</v>
      </c>
      <c r="ER248">
        <v>999.9</v>
      </c>
      <c r="ES248">
        <v>48.345999999999997</v>
      </c>
      <c r="ET248">
        <v>32.539000000000001</v>
      </c>
      <c r="EU248">
        <v>31.176500000000001</v>
      </c>
      <c r="EV248">
        <v>53.876399999999997</v>
      </c>
      <c r="EW248">
        <v>39.150599999999997</v>
      </c>
      <c r="EX248">
        <v>2</v>
      </c>
      <c r="EY248">
        <v>0.17081299999999999</v>
      </c>
      <c r="EZ248">
        <v>2.0951900000000001</v>
      </c>
      <c r="FA248">
        <v>20.133500000000002</v>
      </c>
      <c r="FB248">
        <v>5.1981200000000003</v>
      </c>
      <c r="FC248">
        <v>12.0099</v>
      </c>
      <c r="FD248">
        <v>4.9752000000000001</v>
      </c>
      <c r="FE248">
        <v>3.294</v>
      </c>
      <c r="FF248">
        <v>9999</v>
      </c>
      <c r="FG248">
        <v>9999</v>
      </c>
      <c r="FH248">
        <v>9999</v>
      </c>
      <c r="FI248">
        <v>546.70000000000005</v>
      </c>
      <c r="FJ248">
        <v>1.8631</v>
      </c>
      <c r="FK248">
        <v>1.86798</v>
      </c>
      <c r="FL248">
        <v>1.86768</v>
      </c>
      <c r="FM248">
        <v>1.8689</v>
      </c>
      <c r="FN248">
        <v>1.8696600000000001</v>
      </c>
      <c r="FO248">
        <v>1.8656900000000001</v>
      </c>
      <c r="FP248">
        <v>1.86676</v>
      </c>
      <c r="FQ248">
        <v>1.8681300000000001</v>
      </c>
      <c r="FR248">
        <v>5</v>
      </c>
      <c r="FS248">
        <v>0</v>
      </c>
      <c r="FT248">
        <v>0</v>
      </c>
      <c r="FU248">
        <v>0</v>
      </c>
      <c r="FV248" t="s">
        <v>356</v>
      </c>
      <c r="FW248" t="s">
        <v>357</v>
      </c>
      <c r="FX248" t="s">
        <v>358</v>
      </c>
      <c r="FY248" t="s">
        <v>358</v>
      </c>
      <c r="FZ248" t="s">
        <v>358</v>
      </c>
      <c r="GA248" t="s">
        <v>358</v>
      </c>
      <c r="GB248">
        <v>0</v>
      </c>
      <c r="GC248">
        <v>100</v>
      </c>
      <c r="GD248">
        <v>100</v>
      </c>
      <c r="GE248">
        <v>19.73</v>
      </c>
      <c r="GF248">
        <v>0.41389999999999999</v>
      </c>
      <c r="GG248">
        <v>5.6659111101770199</v>
      </c>
      <c r="GH248">
        <v>9.7043563482216103E-3</v>
      </c>
      <c r="GI248">
        <v>-6.1047874590071599E-7</v>
      </c>
      <c r="GJ248">
        <v>-2.0035481135848299E-10</v>
      </c>
      <c r="GK248">
        <v>-3.5135532291547797E-2</v>
      </c>
      <c r="GL248">
        <v>-2.6720997246463701E-3</v>
      </c>
      <c r="GM248">
        <v>1.0346449865754101E-3</v>
      </c>
      <c r="GN248">
        <v>-8.7332016154656395E-6</v>
      </c>
      <c r="GO248">
        <v>13</v>
      </c>
      <c r="GP248">
        <v>1798</v>
      </c>
      <c r="GQ248">
        <v>1</v>
      </c>
      <c r="GR248">
        <v>47</v>
      </c>
      <c r="GS248">
        <v>1520.9</v>
      </c>
      <c r="GT248">
        <v>12896.8</v>
      </c>
      <c r="GU248">
        <v>4.1186499999999997</v>
      </c>
      <c r="GV248">
        <v>0</v>
      </c>
      <c r="GW248">
        <v>2.2485400000000002</v>
      </c>
      <c r="GX248">
        <v>2.7209500000000002</v>
      </c>
      <c r="GY248">
        <v>1.9958499999999999</v>
      </c>
      <c r="GZ248">
        <v>2.34741</v>
      </c>
      <c r="HA248">
        <v>38.624099999999999</v>
      </c>
      <c r="HB248">
        <v>15.357900000000001</v>
      </c>
      <c r="HC248">
        <v>18</v>
      </c>
      <c r="HD248">
        <v>443.13200000000001</v>
      </c>
      <c r="HE248">
        <v>668.54200000000003</v>
      </c>
      <c r="HF248">
        <v>22.9984</v>
      </c>
      <c r="HG248">
        <v>29.422699999999999</v>
      </c>
      <c r="HH248">
        <v>30.000699999999998</v>
      </c>
      <c r="HI248">
        <v>29.196200000000001</v>
      </c>
      <c r="HJ248">
        <v>29.0929</v>
      </c>
      <c r="HK248">
        <v>100</v>
      </c>
      <c r="HL248">
        <v>29.216899999999999</v>
      </c>
      <c r="HM248">
        <v>0</v>
      </c>
      <c r="HN248">
        <v>23</v>
      </c>
      <c r="HO248">
        <v>1954.1</v>
      </c>
      <c r="HP248">
        <v>22.471599999999999</v>
      </c>
      <c r="HQ248">
        <v>102.364</v>
      </c>
      <c r="HR248">
        <v>103.349</v>
      </c>
    </row>
    <row r="249" spans="1:226" x14ac:dyDescent="0.2">
      <c r="A249">
        <v>255</v>
      </c>
      <c r="B249">
        <v>1656173028</v>
      </c>
      <c r="C249">
        <v>3724</v>
      </c>
      <c r="D249" t="s">
        <v>826</v>
      </c>
      <c r="E249" t="s">
        <v>827</v>
      </c>
      <c r="F249">
        <v>5</v>
      </c>
      <c r="G249" t="s">
        <v>596</v>
      </c>
      <c r="H249" t="s">
        <v>352</v>
      </c>
      <c r="I249">
        <v>1656173020.5</v>
      </c>
      <c r="J249">
        <f t="shared" si="102"/>
        <v>3.3223063603994804E-3</v>
      </c>
      <c r="K249">
        <f t="shared" si="103"/>
        <v>3.3223063603994802</v>
      </c>
      <c r="L249">
        <f t="shared" si="104"/>
        <v>26.00788222145615</v>
      </c>
      <c r="M249">
        <f t="shared" si="105"/>
        <v>1774.7166666666701</v>
      </c>
      <c r="N249">
        <f t="shared" si="106"/>
        <v>1321.3067299861473</v>
      </c>
      <c r="O249">
        <f t="shared" si="107"/>
        <v>100.99494839651103</v>
      </c>
      <c r="P249">
        <f t="shared" si="108"/>
        <v>135.6516349313589</v>
      </c>
      <c r="Q249">
        <f t="shared" si="109"/>
        <v>0.11211978092987809</v>
      </c>
      <c r="R249">
        <f t="shared" si="110"/>
        <v>2.6678031170187566</v>
      </c>
      <c r="S249">
        <f t="shared" si="111"/>
        <v>0.10956628117655164</v>
      </c>
      <c r="T249">
        <f t="shared" si="112"/>
        <v>6.8703503855337814E-2</v>
      </c>
      <c r="U249">
        <f t="shared" si="113"/>
        <v>321.51764822222276</v>
      </c>
      <c r="V249">
        <f t="shared" si="114"/>
        <v>29.66975480276858</v>
      </c>
      <c r="W249">
        <f t="shared" si="115"/>
        <v>29.66975480276858</v>
      </c>
      <c r="X249">
        <f t="shared" si="116"/>
        <v>4.1802981631527683</v>
      </c>
      <c r="Y249">
        <f t="shared" si="117"/>
        <v>49.924210004556556</v>
      </c>
      <c r="Z249">
        <f t="shared" si="118"/>
        <v>1.9556176157268177</v>
      </c>
      <c r="AA249">
        <f t="shared" si="119"/>
        <v>3.9171728817508167</v>
      </c>
      <c r="AB249">
        <f t="shared" si="120"/>
        <v>2.2246805474259506</v>
      </c>
      <c r="AC249">
        <f t="shared" si="121"/>
        <v>-146.51371049361708</v>
      </c>
      <c r="AD249">
        <f t="shared" si="122"/>
        <v>-161.7185226185191</v>
      </c>
      <c r="AE249">
        <f t="shared" si="123"/>
        <v>-13.359907781615327</v>
      </c>
      <c r="AF249">
        <f t="shared" si="124"/>
        <v>-7.4492671528759047E-2</v>
      </c>
      <c r="AG249">
        <f t="shared" si="125"/>
        <v>24.523463398275933</v>
      </c>
      <c r="AH249">
        <f t="shared" si="126"/>
        <v>3.322922823681123</v>
      </c>
      <c r="AI249">
        <f t="shared" si="127"/>
        <v>26.00788222145615</v>
      </c>
      <c r="AJ249">
        <v>1844.47633391564</v>
      </c>
      <c r="AK249">
        <v>1819.4504848484801</v>
      </c>
      <c r="AL249">
        <v>-0.25680344205200201</v>
      </c>
      <c r="AM249">
        <v>66.908545016606197</v>
      </c>
      <c r="AN249">
        <f t="shared" si="128"/>
        <v>3.3223063603994802</v>
      </c>
      <c r="AO249">
        <v>22.4179793440201</v>
      </c>
      <c r="AP249">
        <v>25.591142424242399</v>
      </c>
      <c r="AQ249">
        <v>-1.42460000290424E-4</v>
      </c>
      <c r="AR249">
        <v>77.415575398993695</v>
      </c>
      <c r="AS249">
        <v>2</v>
      </c>
      <c r="AT249">
        <v>0</v>
      </c>
      <c r="AU249">
        <f t="shared" si="129"/>
        <v>1</v>
      </c>
      <c r="AV249">
        <f t="shared" si="130"/>
        <v>0</v>
      </c>
      <c r="AW249">
        <f t="shared" si="131"/>
        <v>40224.334417486629</v>
      </c>
      <c r="AX249">
        <f t="shared" si="132"/>
        <v>2000.0062962963</v>
      </c>
      <c r="AY249">
        <f t="shared" si="133"/>
        <v>1681.2056222222252</v>
      </c>
      <c r="AZ249">
        <f t="shared" si="134"/>
        <v>0.84060016477725896</v>
      </c>
      <c r="BA249">
        <f t="shared" si="135"/>
        <v>0.1607583180201099</v>
      </c>
      <c r="BB249">
        <v>4.9000000000000004</v>
      </c>
      <c r="BC249">
        <v>0.5</v>
      </c>
      <c r="BD249" t="s">
        <v>353</v>
      </c>
      <c r="BE249">
        <v>2</v>
      </c>
      <c r="BF249" t="b">
        <v>1</v>
      </c>
      <c r="BG249">
        <v>1656173020.5</v>
      </c>
      <c r="BH249">
        <v>1774.7166666666701</v>
      </c>
      <c r="BI249">
        <v>1804.5285185185201</v>
      </c>
      <c r="BJ249">
        <v>25.5851481481481</v>
      </c>
      <c r="BK249">
        <v>22.412048148148099</v>
      </c>
      <c r="BL249">
        <v>1754.9833333333299</v>
      </c>
      <c r="BM249">
        <v>25.1712666666667</v>
      </c>
      <c r="BN249">
        <v>500.00744444444399</v>
      </c>
      <c r="BO249">
        <v>76.335707407407398</v>
      </c>
      <c r="BP249">
        <v>9.9949888888888894E-2</v>
      </c>
      <c r="BQ249">
        <v>28.545355555555599</v>
      </c>
      <c r="BR249">
        <v>28.858392592592601</v>
      </c>
      <c r="BS249">
        <v>999.9</v>
      </c>
      <c r="BT249">
        <v>0</v>
      </c>
      <c r="BU249">
        <v>0</v>
      </c>
      <c r="BV249">
        <v>10017.4074074074</v>
      </c>
      <c r="BW249">
        <v>0</v>
      </c>
      <c r="BX249">
        <v>311.57944444444399</v>
      </c>
      <c r="BY249">
        <v>-29.812440740740701</v>
      </c>
      <c r="BZ249">
        <v>1821.31407407407</v>
      </c>
      <c r="CA249">
        <v>1845.89962962963</v>
      </c>
      <c r="CB249">
        <v>3.1730981481481502</v>
      </c>
      <c r="CC249">
        <v>1804.5285185185201</v>
      </c>
      <c r="CD249">
        <v>22.412048148148099</v>
      </c>
      <c r="CE249">
        <v>1.95306</v>
      </c>
      <c r="CF249">
        <v>1.71083962962963</v>
      </c>
      <c r="CG249">
        <v>17.068833333333298</v>
      </c>
      <c r="CH249">
        <v>14.995125925925899</v>
      </c>
      <c r="CI249">
        <v>2000.0062962963</v>
      </c>
      <c r="CJ249">
        <v>0.97999377777777796</v>
      </c>
      <c r="CK249">
        <v>2.0006303703703699E-2</v>
      </c>
      <c r="CL249">
        <v>0</v>
      </c>
      <c r="CM249">
        <v>2.2220407407407401</v>
      </c>
      <c r="CN249">
        <v>0</v>
      </c>
      <c r="CO249">
        <v>5041.5037037037</v>
      </c>
      <c r="CP249">
        <v>17300.155555555601</v>
      </c>
      <c r="CQ249">
        <v>41.610999999999997</v>
      </c>
      <c r="CR249">
        <v>41.997666666666703</v>
      </c>
      <c r="CS249">
        <v>41.344666666666697</v>
      </c>
      <c r="CT249">
        <v>40.620333333333299</v>
      </c>
      <c r="CU249">
        <v>40.985999999999997</v>
      </c>
      <c r="CV249">
        <v>1959.9951851851899</v>
      </c>
      <c r="CW249">
        <v>40.011111111111099</v>
      </c>
      <c r="CX249">
        <v>0</v>
      </c>
      <c r="CY249">
        <v>1656173027.4000001</v>
      </c>
      <c r="CZ249">
        <v>0</v>
      </c>
      <c r="DA249">
        <v>0</v>
      </c>
      <c r="DB249" t="s">
        <v>354</v>
      </c>
      <c r="DC249">
        <v>1656081770.5</v>
      </c>
      <c r="DD249">
        <v>1655399214.5999999</v>
      </c>
      <c r="DE249">
        <v>0</v>
      </c>
      <c r="DF249">
        <v>0.13400000000000001</v>
      </c>
      <c r="DG249">
        <v>-0.06</v>
      </c>
      <c r="DH249">
        <v>9.3309999999999995</v>
      </c>
      <c r="DI249">
        <v>0.51100000000000001</v>
      </c>
      <c r="DJ249">
        <v>421</v>
      </c>
      <c r="DK249">
        <v>25</v>
      </c>
      <c r="DL249">
        <v>1.93</v>
      </c>
      <c r="DM249">
        <v>0.15</v>
      </c>
      <c r="DN249">
        <v>-30.021773170731699</v>
      </c>
      <c r="DO249">
        <v>3.9430703832752498</v>
      </c>
      <c r="DP249">
        <v>0.44413954356512703</v>
      </c>
      <c r="DQ249">
        <v>0</v>
      </c>
      <c r="DR249">
        <v>3.18172780487805</v>
      </c>
      <c r="DS249">
        <v>-0.153624878048775</v>
      </c>
      <c r="DT249">
        <v>1.5889953953515799E-2</v>
      </c>
      <c r="DU249">
        <v>0</v>
      </c>
      <c r="DV249">
        <v>0</v>
      </c>
      <c r="DW249">
        <v>2</v>
      </c>
      <c r="DX249" t="s">
        <v>359</v>
      </c>
      <c r="DY249">
        <v>2.97031</v>
      </c>
      <c r="DZ249">
        <v>2.7536</v>
      </c>
      <c r="EA249">
        <v>0.20044600000000001</v>
      </c>
      <c r="EB249">
        <v>0.20341400000000001</v>
      </c>
      <c r="EC249">
        <v>9.1494900000000004E-2</v>
      </c>
      <c r="ED249">
        <v>8.4110500000000005E-2</v>
      </c>
      <c r="EE249">
        <v>31132.3</v>
      </c>
      <c r="EF249">
        <v>33997</v>
      </c>
      <c r="EG249">
        <v>35302</v>
      </c>
      <c r="EH249">
        <v>38725.1</v>
      </c>
      <c r="EI249">
        <v>45485.5</v>
      </c>
      <c r="EJ249">
        <v>51194.6</v>
      </c>
      <c r="EK249">
        <v>55181.5</v>
      </c>
      <c r="EL249">
        <v>62072.800000000003</v>
      </c>
      <c r="EM249">
        <v>1.8595999999999999</v>
      </c>
      <c r="EN249">
        <v>2.1831999999999998</v>
      </c>
      <c r="EO249">
        <v>-5.1409000000000003E-2</v>
      </c>
      <c r="EP249">
        <v>0</v>
      </c>
      <c r="EQ249">
        <v>29.6967</v>
      </c>
      <c r="ER249">
        <v>999.9</v>
      </c>
      <c r="ES249">
        <v>48.345999999999997</v>
      </c>
      <c r="ET249">
        <v>32.539000000000001</v>
      </c>
      <c r="EU249">
        <v>31.1785</v>
      </c>
      <c r="EV249">
        <v>54.546399999999998</v>
      </c>
      <c r="EW249">
        <v>39.170699999999997</v>
      </c>
      <c r="EX249">
        <v>2</v>
      </c>
      <c r="EY249">
        <v>0.17158499999999999</v>
      </c>
      <c r="EZ249">
        <v>2.0986899999999999</v>
      </c>
      <c r="FA249">
        <v>20.132999999999999</v>
      </c>
      <c r="FB249">
        <v>5.1969200000000004</v>
      </c>
      <c r="FC249">
        <v>12.0099</v>
      </c>
      <c r="FD249">
        <v>4.9744000000000002</v>
      </c>
      <c r="FE249">
        <v>3.294</v>
      </c>
      <c r="FF249">
        <v>9999</v>
      </c>
      <c r="FG249">
        <v>9999</v>
      </c>
      <c r="FH249">
        <v>9999</v>
      </c>
      <c r="FI249">
        <v>546.70000000000005</v>
      </c>
      <c r="FJ249">
        <v>1.8631</v>
      </c>
      <c r="FK249">
        <v>1.86792</v>
      </c>
      <c r="FL249">
        <v>1.86768</v>
      </c>
      <c r="FM249">
        <v>1.8689</v>
      </c>
      <c r="FN249">
        <v>1.8696600000000001</v>
      </c>
      <c r="FO249">
        <v>1.8656900000000001</v>
      </c>
      <c r="FP249">
        <v>1.86676</v>
      </c>
      <c r="FQ249">
        <v>1.8681300000000001</v>
      </c>
      <c r="FR249">
        <v>5</v>
      </c>
      <c r="FS249">
        <v>0</v>
      </c>
      <c r="FT249">
        <v>0</v>
      </c>
      <c r="FU249">
        <v>0</v>
      </c>
      <c r="FV249" t="s">
        <v>356</v>
      </c>
      <c r="FW249" t="s">
        <v>357</v>
      </c>
      <c r="FX249" t="s">
        <v>358</v>
      </c>
      <c r="FY249" t="s">
        <v>358</v>
      </c>
      <c r="FZ249" t="s">
        <v>358</v>
      </c>
      <c r="GA249" t="s">
        <v>358</v>
      </c>
      <c r="GB249">
        <v>0</v>
      </c>
      <c r="GC249">
        <v>100</v>
      </c>
      <c r="GD249">
        <v>100</v>
      </c>
      <c r="GE249">
        <v>19.73</v>
      </c>
      <c r="GF249">
        <v>0.41410000000000002</v>
      </c>
      <c r="GG249">
        <v>5.6659111101770199</v>
      </c>
      <c r="GH249">
        <v>9.7043563482216103E-3</v>
      </c>
      <c r="GI249">
        <v>-6.1047874590071599E-7</v>
      </c>
      <c r="GJ249">
        <v>-2.0035481135848299E-10</v>
      </c>
      <c r="GK249">
        <v>-3.5135532291547797E-2</v>
      </c>
      <c r="GL249">
        <v>-2.6720997246463701E-3</v>
      </c>
      <c r="GM249">
        <v>1.0346449865754101E-3</v>
      </c>
      <c r="GN249">
        <v>-8.7332016154656395E-6</v>
      </c>
      <c r="GO249">
        <v>13</v>
      </c>
      <c r="GP249">
        <v>1798</v>
      </c>
      <c r="GQ249">
        <v>1</v>
      </c>
      <c r="GR249">
        <v>47</v>
      </c>
      <c r="GS249">
        <v>1521</v>
      </c>
      <c r="GT249">
        <v>12896.9</v>
      </c>
      <c r="GU249">
        <v>4.1162099999999997</v>
      </c>
      <c r="GV249">
        <v>0</v>
      </c>
      <c r="GW249">
        <v>2.2485400000000002</v>
      </c>
      <c r="GX249">
        <v>2.7209500000000002</v>
      </c>
      <c r="GY249">
        <v>1.9958499999999999</v>
      </c>
      <c r="GZ249">
        <v>2.34253</v>
      </c>
      <c r="HA249">
        <v>38.624099999999999</v>
      </c>
      <c r="HB249">
        <v>15.357900000000001</v>
      </c>
      <c r="HC249">
        <v>18</v>
      </c>
      <c r="HD249">
        <v>442.339</v>
      </c>
      <c r="HE249">
        <v>668.63</v>
      </c>
      <c r="HF249">
        <v>22.999700000000001</v>
      </c>
      <c r="HG249">
        <v>29.4313</v>
      </c>
      <c r="HH249">
        <v>30.000900000000001</v>
      </c>
      <c r="HI249">
        <v>29.203700000000001</v>
      </c>
      <c r="HJ249">
        <v>29.1004</v>
      </c>
      <c r="HK249">
        <v>100</v>
      </c>
      <c r="HL249">
        <v>29.216899999999999</v>
      </c>
      <c r="HM249">
        <v>0</v>
      </c>
      <c r="HN249">
        <v>23</v>
      </c>
      <c r="HO249">
        <v>1974.35</v>
      </c>
      <c r="HP249">
        <v>22.491599999999998</v>
      </c>
      <c r="HQ249">
        <v>102.364</v>
      </c>
      <c r="HR249">
        <v>103.34699999999999</v>
      </c>
    </row>
    <row r="250" spans="1:226" x14ac:dyDescent="0.2">
      <c r="A250">
        <v>256</v>
      </c>
      <c r="B250">
        <v>1656173033</v>
      </c>
      <c r="C250">
        <v>3729</v>
      </c>
      <c r="D250" t="s">
        <v>828</v>
      </c>
      <c r="E250" t="s">
        <v>829</v>
      </c>
      <c r="F250">
        <v>5</v>
      </c>
      <c r="G250" t="s">
        <v>596</v>
      </c>
      <c r="H250" t="s">
        <v>352</v>
      </c>
      <c r="I250">
        <v>1656173025.2142899</v>
      </c>
      <c r="J250">
        <f t="shared" si="102"/>
        <v>3.3180919089746378E-3</v>
      </c>
      <c r="K250">
        <f t="shared" si="103"/>
        <v>3.3180919089746377</v>
      </c>
      <c r="L250">
        <f t="shared" si="104"/>
        <v>26.350877557055515</v>
      </c>
      <c r="M250">
        <f t="shared" si="105"/>
        <v>1773.4224999999999</v>
      </c>
      <c r="N250">
        <f t="shared" si="106"/>
        <v>1314.2674028825991</v>
      </c>
      <c r="O250">
        <f t="shared" si="107"/>
        <v>100.45729817899441</v>
      </c>
      <c r="P250">
        <f t="shared" si="108"/>
        <v>135.55326145127847</v>
      </c>
      <c r="Q250">
        <f t="shared" si="109"/>
        <v>0.11185896935082652</v>
      </c>
      <c r="R250">
        <f t="shared" si="110"/>
        <v>2.6672959471589492</v>
      </c>
      <c r="S250">
        <f t="shared" si="111"/>
        <v>0.10931671906765671</v>
      </c>
      <c r="T250">
        <f t="shared" si="112"/>
        <v>6.8546548207210289E-2</v>
      </c>
      <c r="U250">
        <f t="shared" si="113"/>
        <v>321.51635603571361</v>
      </c>
      <c r="V250">
        <f t="shared" si="114"/>
        <v>29.68010022180361</v>
      </c>
      <c r="W250">
        <f t="shared" si="115"/>
        <v>29.68010022180361</v>
      </c>
      <c r="X250">
        <f t="shared" si="116"/>
        <v>4.1827889443097899</v>
      </c>
      <c r="Y250">
        <f t="shared" si="117"/>
        <v>49.905186703869035</v>
      </c>
      <c r="Z250">
        <f t="shared" si="118"/>
        <v>1.9558907178442502</v>
      </c>
      <c r="AA250">
        <f t="shared" si="119"/>
        <v>3.9192133063247598</v>
      </c>
      <c r="AB250">
        <f t="shared" si="120"/>
        <v>2.2268982264655399</v>
      </c>
      <c r="AC250">
        <f t="shared" si="121"/>
        <v>-146.32785318578152</v>
      </c>
      <c r="AD250">
        <f t="shared" si="122"/>
        <v>-161.88564281213738</v>
      </c>
      <c r="AE250">
        <f t="shared" si="123"/>
        <v>-13.377539804492494</v>
      </c>
      <c r="AF250">
        <f t="shared" si="124"/>
        <v>-7.4679766697755667E-2</v>
      </c>
      <c r="AG250">
        <f t="shared" si="125"/>
        <v>24.297311549019007</v>
      </c>
      <c r="AH250">
        <f t="shared" si="126"/>
        <v>3.3160191607476657</v>
      </c>
      <c r="AI250">
        <f t="shared" si="127"/>
        <v>26.350877557055515</v>
      </c>
      <c r="AJ250">
        <v>1842.7526405922499</v>
      </c>
      <c r="AK250">
        <v>1817.6900606060599</v>
      </c>
      <c r="AL250">
        <v>-0.33212430414160998</v>
      </c>
      <c r="AM250">
        <v>66.908545016606197</v>
      </c>
      <c r="AN250">
        <f t="shared" si="128"/>
        <v>3.3180919089746377</v>
      </c>
      <c r="AO250">
        <v>22.428962066562299</v>
      </c>
      <c r="AP250">
        <v>25.595369090909099</v>
      </c>
      <c r="AQ250">
        <v>4.16191852563784E-4</v>
      </c>
      <c r="AR250">
        <v>77.415575398993695</v>
      </c>
      <c r="AS250">
        <v>2</v>
      </c>
      <c r="AT250">
        <v>0</v>
      </c>
      <c r="AU250">
        <f t="shared" si="129"/>
        <v>1</v>
      </c>
      <c r="AV250">
        <f t="shared" si="130"/>
        <v>0</v>
      </c>
      <c r="AW250">
        <f t="shared" si="131"/>
        <v>40211.905564269437</v>
      </c>
      <c r="AX250">
        <f t="shared" si="132"/>
        <v>1999.99821428571</v>
      </c>
      <c r="AY250">
        <f t="shared" si="133"/>
        <v>1681.1988321428535</v>
      </c>
      <c r="AZ250">
        <f t="shared" si="134"/>
        <v>0.84060016660729153</v>
      </c>
      <c r="BA250">
        <f t="shared" si="135"/>
        <v>0.16075832155207281</v>
      </c>
      <c r="BB250">
        <v>4.9000000000000004</v>
      </c>
      <c r="BC250">
        <v>0.5</v>
      </c>
      <c r="BD250" t="s">
        <v>353</v>
      </c>
      <c r="BE250">
        <v>2</v>
      </c>
      <c r="BF250" t="b">
        <v>1</v>
      </c>
      <c r="BG250">
        <v>1656173025.2142899</v>
      </c>
      <c r="BH250">
        <v>1773.4224999999999</v>
      </c>
      <c r="BI250">
        <v>1802.9957142857099</v>
      </c>
      <c r="BJ250">
        <v>25.5886178571429</v>
      </c>
      <c r="BK250">
        <v>22.422207142857101</v>
      </c>
      <c r="BL250">
        <v>1753.6960714285699</v>
      </c>
      <c r="BM250">
        <v>25.174635714285699</v>
      </c>
      <c r="BN250">
        <v>500.020964285714</v>
      </c>
      <c r="BO250">
        <v>76.335892857142895</v>
      </c>
      <c r="BP250">
        <v>0.10007288214285701</v>
      </c>
      <c r="BQ250">
        <v>28.554324999999999</v>
      </c>
      <c r="BR250">
        <v>28.859324999999998</v>
      </c>
      <c r="BS250">
        <v>999.9</v>
      </c>
      <c r="BT250">
        <v>0</v>
      </c>
      <c r="BU250">
        <v>0</v>
      </c>
      <c r="BV250">
        <v>10014.464285714301</v>
      </c>
      <c r="BW250">
        <v>0</v>
      </c>
      <c r="BX250">
        <v>312.02271428571402</v>
      </c>
      <c r="BY250">
        <v>-29.5728821428571</v>
      </c>
      <c r="BZ250">
        <v>1819.9932142857101</v>
      </c>
      <c r="CA250">
        <v>1844.35071428571</v>
      </c>
      <c r="CB250">
        <v>3.1664157142857099</v>
      </c>
      <c r="CC250">
        <v>1802.9957142857099</v>
      </c>
      <c r="CD250">
        <v>22.422207142857101</v>
      </c>
      <c r="CE250">
        <v>1.95333</v>
      </c>
      <c r="CF250">
        <v>1.7116189285714301</v>
      </c>
      <c r="CG250">
        <v>17.071010714285698</v>
      </c>
      <c r="CH250">
        <v>15.0022</v>
      </c>
      <c r="CI250">
        <v>1999.99821428571</v>
      </c>
      <c r="CJ250">
        <v>0.97999392857142797</v>
      </c>
      <c r="CK250">
        <v>2.0006142857142899E-2</v>
      </c>
      <c r="CL250">
        <v>0</v>
      </c>
      <c r="CM250">
        <v>2.2466428571428598</v>
      </c>
      <c r="CN250">
        <v>0</v>
      </c>
      <c r="CO250">
        <v>5041.3003571428599</v>
      </c>
      <c r="CP250">
        <v>17300.0964285714</v>
      </c>
      <c r="CQ250">
        <v>41.6205</v>
      </c>
      <c r="CR250">
        <v>41.997750000000003</v>
      </c>
      <c r="CS250">
        <v>41.363750000000003</v>
      </c>
      <c r="CT250">
        <v>40.625</v>
      </c>
      <c r="CU250">
        <v>40.988750000000003</v>
      </c>
      <c r="CV250">
        <v>1959.98714285714</v>
      </c>
      <c r="CW250">
        <v>40.011071428571398</v>
      </c>
      <c r="CX250">
        <v>0</v>
      </c>
      <c r="CY250">
        <v>1656173032.2</v>
      </c>
      <c r="CZ250">
        <v>0</v>
      </c>
      <c r="DA250">
        <v>0</v>
      </c>
      <c r="DB250" t="s">
        <v>354</v>
      </c>
      <c r="DC250">
        <v>1656081770.5</v>
      </c>
      <c r="DD250">
        <v>1655399214.5999999</v>
      </c>
      <c r="DE250">
        <v>0</v>
      </c>
      <c r="DF250">
        <v>0.13400000000000001</v>
      </c>
      <c r="DG250">
        <v>-0.06</v>
      </c>
      <c r="DH250">
        <v>9.3309999999999995</v>
      </c>
      <c r="DI250">
        <v>0.51100000000000001</v>
      </c>
      <c r="DJ250">
        <v>421</v>
      </c>
      <c r="DK250">
        <v>25</v>
      </c>
      <c r="DL250">
        <v>1.93</v>
      </c>
      <c r="DM250">
        <v>0.15</v>
      </c>
      <c r="DN250">
        <v>-29.782168292682901</v>
      </c>
      <c r="DO250">
        <v>3.3909658536585701</v>
      </c>
      <c r="DP250">
        <v>0.39249792072714701</v>
      </c>
      <c r="DQ250">
        <v>0</v>
      </c>
      <c r="DR250">
        <v>3.1733139024390198</v>
      </c>
      <c r="DS250">
        <v>-0.10598195121951</v>
      </c>
      <c r="DT250">
        <v>1.1515781722202301E-2</v>
      </c>
      <c r="DU250">
        <v>0</v>
      </c>
      <c r="DV250">
        <v>0</v>
      </c>
      <c r="DW250">
        <v>2</v>
      </c>
      <c r="DX250" t="s">
        <v>359</v>
      </c>
      <c r="DY250">
        <v>2.97105</v>
      </c>
      <c r="DZ250">
        <v>2.7538999999999998</v>
      </c>
      <c r="EA250">
        <v>0.20032800000000001</v>
      </c>
      <c r="EB250">
        <v>0.20330999999999999</v>
      </c>
      <c r="EC250">
        <v>9.1511499999999996E-2</v>
      </c>
      <c r="ED250">
        <v>8.4135199999999993E-2</v>
      </c>
      <c r="EE250">
        <v>31135.7</v>
      </c>
      <c r="EF250">
        <v>34001.1</v>
      </c>
      <c r="EG250">
        <v>35300.699999999997</v>
      </c>
      <c r="EH250">
        <v>38724.699999999997</v>
      </c>
      <c r="EI250">
        <v>45483.6</v>
      </c>
      <c r="EJ250">
        <v>51193.2</v>
      </c>
      <c r="EK250">
        <v>55180.3</v>
      </c>
      <c r="EL250">
        <v>62072.800000000003</v>
      </c>
      <c r="EM250">
        <v>1.8604000000000001</v>
      </c>
      <c r="EN250">
        <v>2.1825999999999999</v>
      </c>
      <c r="EO250">
        <v>-5.126E-2</v>
      </c>
      <c r="EP250">
        <v>0</v>
      </c>
      <c r="EQ250">
        <v>29.6967</v>
      </c>
      <c r="ER250">
        <v>999.9</v>
      </c>
      <c r="ES250">
        <v>48.320999999999998</v>
      </c>
      <c r="ET250">
        <v>32.569000000000003</v>
      </c>
      <c r="EU250">
        <v>31.212700000000002</v>
      </c>
      <c r="EV250">
        <v>54.106400000000001</v>
      </c>
      <c r="EW250">
        <v>39.138599999999997</v>
      </c>
      <c r="EX250">
        <v>2</v>
      </c>
      <c r="EY250">
        <v>0.17219499999999999</v>
      </c>
      <c r="EZ250">
        <v>2.1026799999999999</v>
      </c>
      <c r="FA250">
        <v>20.133400000000002</v>
      </c>
      <c r="FB250">
        <v>5.1981200000000003</v>
      </c>
      <c r="FC250">
        <v>12.0099</v>
      </c>
      <c r="FD250">
        <v>4.9752000000000001</v>
      </c>
      <c r="FE250">
        <v>3.294</v>
      </c>
      <c r="FF250">
        <v>9999</v>
      </c>
      <c r="FG250">
        <v>9999</v>
      </c>
      <c r="FH250">
        <v>9999</v>
      </c>
      <c r="FI250">
        <v>546.70000000000005</v>
      </c>
      <c r="FJ250">
        <v>1.8631</v>
      </c>
      <c r="FK250">
        <v>1.8678900000000001</v>
      </c>
      <c r="FL250">
        <v>1.86768</v>
      </c>
      <c r="FM250">
        <v>1.8689</v>
      </c>
      <c r="FN250">
        <v>1.8696600000000001</v>
      </c>
      <c r="FO250">
        <v>1.8656900000000001</v>
      </c>
      <c r="FP250">
        <v>1.86676</v>
      </c>
      <c r="FQ250">
        <v>1.8681300000000001</v>
      </c>
      <c r="FR250">
        <v>5</v>
      </c>
      <c r="FS250">
        <v>0</v>
      </c>
      <c r="FT250">
        <v>0</v>
      </c>
      <c r="FU250">
        <v>0</v>
      </c>
      <c r="FV250" t="s">
        <v>356</v>
      </c>
      <c r="FW250" t="s">
        <v>357</v>
      </c>
      <c r="FX250" t="s">
        <v>358</v>
      </c>
      <c r="FY250" t="s">
        <v>358</v>
      </c>
      <c r="FZ250" t="s">
        <v>358</v>
      </c>
      <c r="GA250" t="s">
        <v>358</v>
      </c>
      <c r="GB250">
        <v>0</v>
      </c>
      <c r="GC250">
        <v>100</v>
      </c>
      <c r="GD250">
        <v>100</v>
      </c>
      <c r="GE250">
        <v>19.71</v>
      </c>
      <c r="GF250">
        <v>0.41420000000000001</v>
      </c>
      <c r="GG250">
        <v>5.6659111101770199</v>
      </c>
      <c r="GH250">
        <v>9.7043563482216103E-3</v>
      </c>
      <c r="GI250">
        <v>-6.1047874590071599E-7</v>
      </c>
      <c r="GJ250">
        <v>-2.0035481135848299E-10</v>
      </c>
      <c r="GK250">
        <v>-3.5135532291547797E-2</v>
      </c>
      <c r="GL250">
        <v>-2.6720997246463701E-3</v>
      </c>
      <c r="GM250">
        <v>1.0346449865754101E-3</v>
      </c>
      <c r="GN250">
        <v>-8.7332016154656395E-6</v>
      </c>
      <c r="GO250">
        <v>13</v>
      </c>
      <c r="GP250">
        <v>1798</v>
      </c>
      <c r="GQ250">
        <v>1</v>
      </c>
      <c r="GR250">
        <v>47</v>
      </c>
      <c r="GS250">
        <v>1521</v>
      </c>
      <c r="GT250">
        <v>12897</v>
      </c>
      <c r="GU250">
        <v>4.1137699999999997</v>
      </c>
      <c r="GV250">
        <v>0</v>
      </c>
      <c r="GW250">
        <v>2.2485400000000002</v>
      </c>
      <c r="GX250">
        <v>2.7209500000000002</v>
      </c>
      <c r="GY250">
        <v>1.9958499999999999</v>
      </c>
      <c r="GZ250">
        <v>2.34497</v>
      </c>
      <c r="HA250">
        <v>38.648699999999998</v>
      </c>
      <c r="HB250">
        <v>15.357900000000001</v>
      </c>
      <c r="HC250">
        <v>18</v>
      </c>
      <c r="HD250">
        <v>442.89600000000002</v>
      </c>
      <c r="HE250">
        <v>668.24400000000003</v>
      </c>
      <c r="HF250">
        <v>23.000499999999999</v>
      </c>
      <c r="HG250">
        <v>29.4404</v>
      </c>
      <c r="HH250">
        <v>30.000900000000001</v>
      </c>
      <c r="HI250">
        <v>29.212700000000002</v>
      </c>
      <c r="HJ250">
        <v>29.110299999999999</v>
      </c>
      <c r="HK250">
        <v>100</v>
      </c>
      <c r="HL250">
        <v>29.216899999999999</v>
      </c>
      <c r="HM250">
        <v>0</v>
      </c>
      <c r="HN250">
        <v>23</v>
      </c>
      <c r="HO250">
        <v>1987.74</v>
      </c>
      <c r="HP250">
        <v>22.500699999999998</v>
      </c>
      <c r="HQ250">
        <v>102.361</v>
      </c>
      <c r="HR250">
        <v>103.34699999999999</v>
      </c>
    </row>
    <row r="251" spans="1:226" x14ac:dyDescent="0.2">
      <c r="A251">
        <v>338</v>
      </c>
      <c r="B251">
        <v>1656179065.0999999</v>
      </c>
      <c r="C251">
        <v>9761.0999999046307</v>
      </c>
      <c r="D251" t="s">
        <v>831</v>
      </c>
      <c r="E251" t="s">
        <v>832</v>
      </c>
      <c r="F251">
        <v>5</v>
      </c>
      <c r="G251" t="s">
        <v>830</v>
      </c>
      <c r="H251" t="s">
        <v>352</v>
      </c>
      <c r="I251">
        <v>1656179057.0999999</v>
      </c>
      <c r="J251">
        <f t="shared" ref="J251:J297" si="136">(K251)/1000</f>
        <v>1.3206049352917466E-3</v>
      </c>
      <c r="K251">
        <f t="shared" ref="K251:K297" si="137">IF(BF251, AN251, AH251)</f>
        <v>1.3206049352917466</v>
      </c>
      <c r="L251">
        <f t="shared" ref="L251:L297" si="138">IF(BF251, AI251, AG251)</f>
        <v>4.5919845857409927</v>
      </c>
      <c r="M251">
        <f t="shared" ref="M251:M297" si="139">BH251 - IF(AU251&gt;1, L251*BB251*100/(AW251*BV251), 0)</f>
        <v>413.85487096774199</v>
      </c>
      <c r="N251">
        <f t="shared" ref="N251:N297" si="140">((T251-J251/2)*M251-L251)/(T251+J251/2)</f>
        <v>220.21933332533533</v>
      </c>
      <c r="O251">
        <f t="shared" ref="O251:O297" si="141">N251*(BO251+BP251)/1000</f>
        <v>16.826201053459229</v>
      </c>
      <c r="P251">
        <f t="shared" ref="P251:P297" si="142">(BH251 - IF(AU251&gt;1, L251*BB251*100/(AW251*BV251), 0))*(BO251+BP251)/1000</f>
        <v>31.621225805679607</v>
      </c>
      <c r="Q251">
        <f t="shared" ref="Q251:Q297" si="143">2/((1/S251-1/R251)+SIGN(S251)*SQRT((1/S251-1/R251)*(1/S251-1/R251) + 4*BC251/((BC251+1)*(BC251+1))*(2*1/S251*1/R251-1/R251*1/R251)))</f>
        <v>4.1734120825286082E-2</v>
      </c>
      <c r="R251">
        <f t="shared" ref="R251:R297" si="144">IF(LEFT(BD251,1)&lt;&gt;"0",IF(LEFT(BD251,1)="1",3,BE251),$D$5+$E$5*(BV251*BO251/($K$5*1000))+$F$5*(BV251*BO251/($K$5*1000))*MAX(MIN(BB251,$J$5),$I$5)*MAX(MIN(BB251,$J$5),$I$5)+$G$5*MAX(MIN(BB251,$J$5),$I$5)*(BV251*BO251/($K$5*1000))+$H$5*(BV251*BO251/($K$5*1000))*(BV251*BO251/($K$5*1000)))</f>
        <v>2.4797033068988394</v>
      </c>
      <c r="S251">
        <f t="shared" ref="S251:S297" si="145">J251*(1000-(1000*0.61365*EXP(17.502*W251/(240.97+W251))/(BO251+BP251)+BJ251)/2)/(1000*0.61365*EXP(17.502*W251/(240.97+W251))/(BO251+BP251)-BJ251)</f>
        <v>4.1347799326820235E-2</v>
      </c>
      <c r="T251">
        <f t="shared" ref="T251:T297" si="146">1/((BC251+1)/(Q251/1.6)+1/(R251/1.37)) + BC251/((BC251+1)/(Q251/1.6) + BC251/(R251/1.37))</f>
        <v>2.5876785886068461E-2</v>
      </c>
      <c r="U251">
        <f t="shared" ref="U251:U297" si="147">(AX251*BA251)</f>
        <v>321.51946921741751</v>
      </c>
      <c r="V251">
        <f t="shared" ref="V251:V297" si="148">(BQ251+(U251+2*0.95*0.0000000567*(((BQ251+$B$7)+273)^4-(BQ251+273)^4)-44100*J251)/(1.84*29.3*R251+8*0.95*0.0000000567*(BQ251+273)^3))</f>
        <v>30.05093088272173</v>
      </c>
      <c r="W251">
        <f t="shared" ref="W251:W297" si="149">($C$7*BR251+$D$7*BS251+$E$7*V251)</f>
        <v>30.05093088272173</v>
      </c>
      <c r="X251">
        <f t="shared" ref="X251:X297" si="150">0.61365*EXP(17.502*W251/(240.97+W251))</f>
        <v>4.2729293116422351</v>
      </c>
      <c r="Y251">
        <f t="shared" ref="Y251:Y297" si="151">(Z251/AA251*100)</f>
        <v>50.192957624753042</v>
      </c>
      <c r="Z251">
        <f t="shared" ref="Z251:Z297" si="152">BJ251*(BO251+BP251)/1000</f>
        <v>1.9316689212369875</v>
      </c>
      <c r="AA251">
        <f t="shared" ref="AA251:AA297" si="153">0.61365*EXP(17.502*BQ251/(240.97+BQ251))</f>
        <v>3.848485948324293</v>
      </c>
      <c r="AB251">
        <f t="shared" ref="AB251:AB297" si="154">(X251-BJ251*(BO251+BP251)/1000)</f>
        <v>2.3412603904052478</v>
      </c>
      <c r="AC251">
        <f t="shared" ref="AC251:AC297" si="155">(-J251*44100)</f>
        <v>-58.238677646366021</v>
      </c>
      <c r="AD251">
        <f t="shared" ref="AD251:AD297" si="156">2*29.3*R251*0.92*(BQ251-W251)</f>
        <v>-241.96026909976334</v>
      </c>
      <c r="AE251">
        <f t="shared" ref="AE251:AE297" si="157">2*0.95*0.0000000567*(((BQ251+$B$7)+273)^4-(W251+273)^4)</f>
        <v>-21.513440394857735</v>
      </c>
      <c r="AF251">
        <f t="shared" ref="AF251:AF297" si="158">U251+AE251+AC251+AD251</f>
        <v>-0.19291792356960968</v>
      </c>
      <c r="AG251">
        <f t="shared" ref="AG251:AG297" si="159">BN251*AU251*(BI251-BH251*(1000-AU251*BK251)/(1000-AU251*BJ251))/(100*BB251)</f>
        <v>4.5378913949440065</v>
      </c>
      <c r="AH251">
        <f t="shared" ref="AH251:AH297" si="160">1000*BN251*AU251*(BJ251-BK251)/(100*BB251*(1000-AU251*BJ251))</f>
        <v>1.3139852846366253</v>
      </c>
      <c r="AI251">
        <f t="shared" ref="AI251:AI297" si="161">(AJ251 - AK251 - BO251*1000/(8.314*(BQ251+273.15)) * AM251/BN251 * AL251) * BN251/(100*BB251) * (1000 - BK251)/1000</f>
        <v>4.5919845857409927</v>
      </c>
      <c r="AJ251">
        <v>430.22344746575402</v>
      </c>
      <c r="AK251">
        <v>424.58836969697001</v>
      </c>
      <c r="AL251">
        <v>-2.2307276975406299E-3</v>
      </c>
      <c r="AM251">
        <v>66.925731478264595</v>
      </c>
      <c r="AN251">
        <f t="shared" ref="AN251:AN297" si="162">(AP251 - AO251 + BO251*1000/(8.314*(BQ251+273.15)) * AR251/BN251 * AQ251) * BN251/(100*BB251) * 1000/(1000 - AP251)</f>
        <v>1.3206049352917466</v>
      </c>
      <c r="AO251">
        <v>23.833787916421901</v>
      </c>
      <c r="AP251">
        <v>25.3127648484848</v>
      </c>
      <c r="AQ251">
        <v>1.3896702874396901E-2</v>
      </c>
      <c r="AR251">
        <v>77.475538684393399</v>
      </c>
      <c r="AS251">
        <v>5</v>
      </c>
      <c r="AT251">
        <v>1</v>
      </c>
      <c r="AU251">
        <f t="shared" ref="AU251:AU297" si="163">IF(AS251*$H$13&gt;=AW251,1,(AW251/(AW251-AS251*$H$13)))</f>
        <v>1</v>
      </c>
      <c r="AV251">
        <f t="shared" ref="AV251:AV297" si="164">(AU251-1)*100</f>
        <v>0</v>
      </c>
      <c r="AW251">
        <f t="shared" ref="AW251:AW297" si="165">MAX(0,($B$13+$C$13*BV251)/(1+$D$13*BV251)*BO251/(BQ251+273)*$E$13)</f>
        <v>40165.758354029924</v>
      </c>
      <c r="AX251">
        <f t="shared" ref="AX251:AX297" si="166">$B$11*BW251+$C$11*BX251+$F$11*CI251*(1-CL251)</f>
        <v>2000.0216129032301</v>
      </c>
      <c r="AY251">
        <f t="shared" ref="AY251:AY297" si="167">AX251*AZ251</f>
        <v>1681.2181650967764</v>
      </c>
      <c r="AZ251">
        <f t="shared" ref="AZ251:AZ297" si="168">($B$11*$D$9+$C$11*$D$9+$F$11*((CV251+CN251)/MAX(CV251+CN251+CW251, 0.1)*$I$9+CW251/MAX(CV251+CN251+CW251, 0.1)*$J$9))/($B$11+$C$11+$F$11)</f>
        <v>0.84059999864517521</v>
      </c>
      <c r="BA251">
        <f t="shared" ref="BA251:BA297" si="169">($B$11*$K$9+$C$11*$K$9+$F$11*((CV251+CN251)/MAX(CV251+CN251+CW251, 0.1)*$P$9+CW251/MAX(CV251+CN251+CW251, 0.1)*$Q$9))/($B$11+$C$11+$F$11)</f>
        <v>0.16075799738518828</v>
      </c>
      <c r="BB251">
        <v>6</v>
      </c>
      <c r="BC251">
        <v>0.5</v>
      </c>
      <c r="BD251" t="s">
        <v>353</v>
      </c>
      <c r="BE251">
        <v>2</v>
      </c>
      <c r="BF251" t="b">
        <v>1</v>
      </c>
      <c r="BG251">
        <v>1656179057.0999999</v>
      </c>
      <c r="BH251">
        <v>413.85487096774199</v>
      </c>
      <c r="BI251">
        <v>419.95264516128998</v>
      </c>
      <c r="BJ251">
        <v>25.281454838709699</v>
      </c>
      <c r="BK251">
        <v>23.744599999999998</v>
      </c>
      <c r="BL251">
        <v>404.37764516128999</v>
      </c>
      <c r="BM251">
        <v>24.877203225806401</v>
      </c>
      <c r="BN251">
        <v>500.02087096774198</v>
      </c>
      <c r="BO251">
        <v>76.306590322580604</v>
      </c>
      <c r="BP251">
        <v>9.9966719354838696E-2</v>
      </c>
      <c r="BQ251">
        <v>28.241012903225801</v>
      </c>
      <c r="BR251">
        <v>29.065074193548401</v>
      </c>
      <c r="BS251">
        <v>999.9</v>
      </c>
      <c r="BT251">
        <v>0</v>
      </c>
      <c r="BU251">
        <v>0</v>
      </c>
      <c r="BV251">
        <v>9995.6451612903202</v>
      </c>
      <c r="BW251">
        <v>0</v>
      </c>
      <c r="BX251">
        <v>887.98554838709697</v>
      </c>
      <c r="BY251">
        <v>-6.0977996774193501</v>
      </c>
      <c r="BZ251">
        <v>424.589</v>
      </c>
      <c r="CA251">
        <v>430.16677419354801</v>
      </c>
      <c r="CB251">
        <v>1.53685612903226</v>
      </c>
      <c r="CC251">
        <v>419.95264516128998</v>
      </c>
      <c r="CD251">
        <v>23.744599999999998</v>
      </c>
      <c r="CE251">
        <v>1.92914129032258</v>
      </c>
      <c r="CF251">
        <v>1.8118693548387099</v>
      </c>
      <c r="CG251">
        <v>16.8744451612903</v>
      </c>
      <c r="CH251">
        <v>15.889519354838701</v>
      </c>
      <c r="CI251">
        <v>2000.0216129032301</v>
      </c>
      <c r="CJ251">
        <v>0.98000041935483895</v>
      </c>
      <c r="CK251">
        <v>1.9999464516128999E-2</v>
      </c>
      <c r="CL251">
        <v>0</v>
      </c>
      <c r="CM251">
        <v>2.2652806451612899</v>
      </c>
      <c r="CN251">
        <v>0</v>
      </c>
      <c r="CO251">
        <v>4028.31193548387</v>
      </c>
      <c r="CP251">
        <v>17300.335483871</v>
      </c>
      <c r="CQ251">
        <v>42.600612903225802</v>
      </c>
      <c r="CR251">
        <v>43.158999999999999</v>
      </c>
      <c r="CS251">
        <v>42.4593548387097</v>
      </c>
      <c r="CT251">
        <v>41.362806451612897</v>
      </c>
      <c r="CU251">
        <v>41.850612903225802</v>
      </c>
      <c r="CV251">
        <v>1960.0203225806499</v>
      </c>
      <c r="CW251">
        <v>40.000322580645197</v>
      </c>
      <c r="CX251">
        <v>0</v>
      </c>
      <c r="CY251">
        <v>1656179064.7</v>
      </c>
      <c r="CZ251">
        <v>0</v>
      </c>
      <c r="DA251">
        <v>0</v>
      </c>
      <c r="DB251" t="s">
        <v>354</v>
      </c>
      <c r="DC251">
        <v>1656081770.5</v>
      </c>
      <c r="DD251">
        <v>1655399214.5999999</v>
      </c>
      <c r="DE251">
        <v>0</v>
      </c>
      <c r="DF251">
        <v>0.13400000000000001</v>
      </c>
      <c r="DG251">
        <v>-0.06</v>
      </c>
      <c r="DH251">
        <v>9.3309999999999995</v>
      </c>
      <c r="DI251">
        <v>0.51100000000000001</v>
      </c>
      <c r="DJ251">
        <v>421</v>
      </c>
      <c r="DK251">
        <v>25</v>
      </c>
      <c r="DL251">
        <v>1.93</v>
      </c>
      <c r="DM251">
        <v>0.15</v>
      </c>
      <c r="DN251">
        <v>-6.0972530000000003</v>
      </c>
      <c r="DO251">
        <v>2.0755046904331199E-2</v>
      </c>
      <c r="DP251">
        <v>8.5798183349066304E-2</v>
      </c>
      <c r="DQ251">
        <v>1</v>
      </c>
      <c r="DR251">
        <v>1.55152325</v>
      </c>
      <c r="DS251">
        <v>-0.44799118198874499</v>
      </c>
      <c r="DT251">
        <v>5.7316879162577397E-2</v>
      </c>
      <c r="DU251">
        <v>0</v>
      </c>
      <c r="DV251">
        <v>1</v>
      </c>
      <c r="DW251">
        <v>2</v>
      </c>
      <c r="DX251" t="s">
        <v>355</v>
      </c>
      <c r="DY251">
        <v>2.9660700000000002</v>
      </c>
      <c r="DZ251">
        <v>2.7542200000000001</v>
      </c>
      <c r="EA251">
        <v>7.4016200000000004E-2</v>
      </c>
      <c r="EB251">
        <v>7.6308399999999998E-2</v>
      </c>
      <c r="EC251">
        <v>8.9726799999999995E-2</v>
      </c>
      <c r="ED251">
        <v>8.6696599999999999E-2</v>
      </c>
      <c r="EE251">
        <v>35722</v>
      </c>
      <c r="EF251">
        <v>38959.699999999997</v>
      </c>
      <c r="EG251">
        <v>35002.9</v>
      </c>
      <c r="EH251">
        <v>38299.599999999999</v>
      </c>
      <c r="EI251">
        <v>45266.3</v>
      </c>
      <c r="EJ251">
        <v>50530.5</v>
      </c>
      <c r="EK251">
        <v>54806.9</v>
      </c>
      <c r="EL251">
        <v>61447.199999999997</v>
      </c>
      <c r="EM251">
        <v>1.7956000000000001</v>
      </c>
      <c r="EN251">
        <v>2.0489999999999999</v>
      </c>
      <c r="EO251">
        <v>8.7916900000000006E-2</v>
      </c>
      <c r="EP251">
        <v>0</v>
      </c>
      <c r="EQ251">
        <v>27.6023</v>
      </c>
      <c r="ER251">
        <v>999.9</v>
      </c>
      <c r="ES251">
        <v>39</v>
      </c>
      <c r="ET251">
        <v>41.381999999999998</v>
      </c>
      <c r="EU251">
        <v>40.781100000000002</v>
      </c>
      <c r="EV251">
        <v>53.858199999999997</v>
      </c>
      <c r="EW251">
        <v>39.543300000000002</v>
      </c>
      <c r="EX251">
        <v>2</v>
      </c>
      <c r="EY251">
        <v>0.58920700000000004</v>
      </c>
      <c r="EZ251">
        <v>3.3410500000000001</v>
      </c>
      <c r="FA251">
        <v>20.114599999999999</v>
      </c>
      <c r="FB251">
        <v>5.1981200000000003</v>
      </c>
      <c r="FC251">
        <v>12.0099</v>
      </c>
      <c r="FD251">
        <v>4.9752000000000001</v>
      </c>
      <c r="FE251">
        <v>3.294</v>
      </c>
      <c r="FF251">
        <v>9999</v>
      </c>
      <c r="FG251">
        <v>9999</v>
      </c>
      <c r="FH251">
        <v>9999</v>
      </c>
      <c r="FI251">
        <v>548.4</v>
      </c>
      <c r="FJ251">
        <v>1.8632500000000001</v>
      </c>
      <c r="FK251">
        <v>1.86798</v>
      </c>
      <c r="FL251">
        <v>1.86768</v>
      </c>
      <c r="FM251">
        <v>1.86893</v>
      </c>
      <c r="FN251">
        <v>1.8696299999999999</v>
      </c>
      <c r="FO251">
        <v>1.8656900000000001</v>
      </c>
      <c r="FP251">
        <v>1.8667</v>
      </c>
      <c r="FQ251">
        <v>1.8681000000000001</v>
      </c>
      <c r="FR251">
        <v>5</v>
      </c>
      <c r="FS251">
        <v>0</v>
      </c>
      <c r="FT251">
        <v>0</v>
      </c>
      <c r="FU251">
        <v>0</v>
      </c>
      <c r="FV251" t="s">
        <v>356</v>
      </c>
      <c r="FW251" t="s">
        <v>357</v>
      </c>
      <c r="FX251" t="s">
        <v>358</v>
      </c>
      <c r="FY251" t="s">
        <v>358</v>
      </c>
      <c r="FZ251" t="s">
        <v>358</v>
      </c>
      <c r="GA251" t="s">
        <v>358</v>
      </c>
      <c r="GB251">
        <v>0</v>
      </c>
      <c r="GC251">
        <v>100</v>
      </c>
      <c r="GD251">
        <v>100</v>
      </c>
      <c r="GE251">
        <v>9.4779999999999998</v>
      </c>
      <c r="GF251">
        <v>0.40560000000000002</v>
      </c>
      <c r="GG251">
        <v>5.6659111101770199</v>
      </c>
      <c r="GH251">
        <v>9.7043563482216103E-3</v>
      </c>
      <c r="GI251">
        <v>-6.1047874590071599E-7</v>
      </c>
      <c r="GJ251">
        <v>-2.0035481135848299E-10</v>
      </c>
      <c r="GK251">
        <v>-3.5135532291547797E-2</v>
      </c>
      <c r="GL251">
        <v>-2.6720997246463701E-3</v>
      </c>
      <c r="GM251">
        <v>1.0346449865754101E-3</v>
      </c>
      <c r="GN251">
        <v>-8.7332016154656395E-6</v>
      </c>
      <c r="GO251">
        <v>13</v>
      </c>
      <c r="GP251">
        <v>1798</v>
      </c>
      <c r="GQ251">
        <v>1</v>
      </c>
      <c r="GR251">
        <v>47</v>
      </c>
      <c r="GS251">
        <v>1621.6</v>
      </c>
      <c r="GT251">
        <v>12997.5</v>
      </c>
      <c r="GU251">
        <v>1.33057</v>
      </c>
      <c r="GV251">
        <v>2.6684600000000001</v>
      </c>
      <c r="GW251">
        <v>2.2485400000000002</v>
      </c>
      <c r="GX251">
        <v>2.7063000000000001</v>
      </c>
      <c r="GY251">
        <v>1.9958499999999999</v>
      </c>
      <c r="GZ251">
        <v>2.34131</v>
      </c>
      <c r="HA251">
        <v>44.753399999999999</v>
      </c>
      <c r="HB251">
        <v>14.2371</v>
      </c>
      <c r="HC251">
        <v>18</v>
      </c>
      <c r="HD251">
        <v>439.72699999999998</v>
      </c>
      <c r="HE251">
        <v>613.66600000000005</v>
      </c>
      <c r="HF251">
        <v>22.9983</v>
      </c>
      <c r="HG251">
        <v>34.380299999999998</v>
      </c>
      <c r="HH251">
        <v>29.9986</v>
      </c>
      <c r="HI251">
        <v>34.322600000000001</v>
      </c>
      <c r="HJ251">
        <v>34.214599999999997</v>
      </c>
      <c r="HK251">
        <v>26.578499999999998</v>
      </c>
      <c r="HL251">
        <v>40.287599999999998</v>
      </c>
      <c r="HM251">
        <v>0</v>
      </c>
      <c r="HN251">
        <v>23</v>
      </c>
      <c r="HO251">
        <v>413.29300000000001</v>
      </c>
      <c r="HP251">
        <v>23.721800000000002</v>
      </c>
      <c r="HQ251">
        <v>101.602</v>
      </c>
      <c r="HR251">
        <v>102.27</v>
      </c>
    </row>
    <row r="252" spans="1:226" x14ac:dyDescent="0.2">
      <c r="A252">
        <v>339</v>
      </c>
      <c r="B252">
        <v>1656179070.0999999</v>
      </c>
      <c r="C252">
        <v>9766.0999999046307</v>
      </c>
      <c r="D252" t="s">
        <v>833</v>
      </c>
      <c r="E252" t="s">
        <v>834</v>
      </c>
      <c r="F252">
        <v>5</v>
      </c>
      <c r="G252" t="s">
        <v>830</v>
      </c>
      <c r="H252" t="s">
        <v>352</v>
      </c>
      <c r="I252">
        <v>1656179062.2551701</v>
      </c>
      <c r="J252">
        <f t="shared" si="136"/>
        <v>1.3248205625168241E-3</v>
      </c>
      <c r="K252">
        <f t="shared" si="137"/>
        <v>1.3248205625168241</v>
      </c>
      <c r="L252">
        <f t="shared" si="138"/>
        <v>4.9500092447194719</v>
      </c>
      <c r="M252">
        <f t="shared" si="139"/>
        <v>413.81151724137902</v>
      </c>
      <c r="N252">
        <f t="shared" si="140"/>
        <v>207.76746836935027</v>
      </c>
      <c r="O252">
        <f t="shared" si="141"/>
        <v>15.874874424153639</v>
      </c>
      <c r="P252">
        <f t="shared" si="142"/>
        <v>31.618067655313766</v>
      </c>
      <c r="Q252">
        <f t="shared" si="143"/>
        <v>4.1970707844371624E-2</v>
      </c>
      <c r="R252">
        <f t="shared" si="144"/>
        <v>2.4801478981194611</v>
      </c>
      <c r="S252">
        <f t="shared" si="145"/>
        <v>4.1580085338570758E-2</v>
      </c>
      <c r="T252">
        <f t="shared" si="146"/>
        <v>2.6022346118486077E-2</v>
      </c>
      <c r="U252">
        <f t="shared" si="147"/>
        <v>321.52005824690008</v>
      </c>
      <c r="V252">
        <f t="shared" si="148"/>
        <v>30.033149013798145</v>
      </c>
      <c r="W252">
        <f t="shared" si="149"/>
        <v>30.033149013798145</v>
      </c>
      <c r="X252">
        <f t="shared" si="150"/>
        <v>4.2685686248074868</v>
      </c>
      <c r="Y252">
        <f t="shared" si="151"/>
        <v>50.272255583631306</v>
      </c>
      <c r="Z252">
        <f t="shared" si="152"/>
        <v>1.9328937742710519</v>
      </c>
      <c r="AA252">
        <f t="shared" si="153"/>
        <v>3.8448519005787438</v>
      </c>
      <c r="AB252">
        <f t="shared" si="154"/>
        <v>2.3356748505364351</v>
      </c>
      <c r="AC252">
        <f t="shared" si="155"/>
        <v>-58.424586806991947</v>
      </c>
      <c r="AD252">
        <f t="shared" si="156"/>
        <v>-241.79663108823144</v>
      </c>
      <c r="AE252">
        <f t="shared" si="157"/>
        <v>-21.491406983166282</v>
      </c>
      <c r="AF252">
        <f t="shared" si="158"/>
        <v>-0.19256663148956932</v>
      </c>
      <c r="AG252">
        <f t="shared" si="159"/>
        <v>4.0268040514359464</v>
      </c>
      <c r="AH252">
        <f t="shared" si="160"/>
        <v>1.294874724892209</v>
      </c>
      <c r="AI252">
        <f t="shared" si="161"/>
        <v>4.9500092447194719</v>
      </c>
      <c r="AJ252">
        <v>429.23008148008699</v>
      </c>
      <c r="AK252">
        <v>423.95149090909098</v>
      </c>
      <c r="AL252">
        <v>-0.19774402866583801</v>
      </c>
      <c r="AM252">
        <v>66.925731478264595</v>
      </c>
      <c r="AN252">
        <f t="shared" si="162"/>
        <v>1.3248205625168241</v>
      </c>
      <c r="AO252">
        <v>23.828147786982701</v>
      </c>
      <c r="AP252">
        <v>25.334278181818199</v>
      </c>
      <c r="AQ252">
        <v>9.1887843942481898E-3</v>
      </c>
      <c r="AR252">
        <v>77.475538684393399</v>
      </c>
      <c r="AS252">
        <v>6</v>
      </c>
      <c r="AT252">
        <v>1</v>
      </c>
      <c r="AU252">
        <f t="shared" si="163"/>
        <v>1</v>
      </c>
      <c r="AV252">
        <f t="shared" si="164"/>
        <v>0</v>
      </c>
      <c r="AW252">
        <f t="shared" si="165"/>
        <v>40178.95433807691</v>
      </c>
      <c r="AX252">
        <f t="shared" si="166"/>
        <v>2000.02517241379</v>
      </c>
      <c r="AY252">
        <f t="shared" si="167"/>
        <v>1681.221165931034</v>
      </c>
      <c r="AZ252">
        <f t="shared" si="168"/>
        <v>0.84060000299996329</v>
      </c>
      <c r="BA252">
        <f t="shared" si="169"/>
        <v>0.16075800578992913</v>
      </c>
      <c r="BB252">
        <v>6</v>
      </c>
      <c r="BC252">
        <v>0.5</v>
      </c>
      <c r="BD252" t="s">
        <v>353</v>
      </c>
      <c r="BE252">
        <v>2</v>
      </c>
      <c r="BF252" t="b">
        <v>1</v>
      </c>
      <c r="BG252">
        <v>1656179062.2551701</v>
      </c>
      <c r="BH252">
        <v>413.81151724137902</v>
      </c>
      <c r="BI252">
        <v>419.28662068965502</v>
      </c>
      <c r="BJ252">
        <v>25.297362068965501</v>
      </c>
      <c r="BK252">
        <v>23.7828379310345</v>
      </c>
      <c r="BL252">
        <v>404.33475862069002</v>
      </c>
      <c r="BM252">
        <v>24.892610344827599</v>
      </c>
      <c r="BN252">
        <v>500.00568965517198</v>
      </c>
      <c r="BO252">
        <v>76.307020689655204</v>
      </c>
      <c r="BP252">
        <v>9.9909368965517303E-2</v>
      </c>
      <c r="BQ252">
        <v>28.2247793103448</v>
      </c>
      <c r="BR252">
        <v>29.047051724137901</v>
      </c>
      <c r="BS252">
        <v>999.9</v>
      </c>
      <c r="BT252">
        <v>0</v>
      </c>
      <c r="BU252">
        <v>0</v>
      </c>
      <c r="BV252">
        <v>9998.4482758620707</v>
      </c>
      <c r="BW252">
        <v>0</v>
      </c>
      <c r="BX252">
        <v>935.89951724137904</v>
      </c>
      <c r="BY252">
        <v>-5.4751231034482704</v>
      </c>
      <c r="BZ252">
        <v>424.55141379310402</v>
      </c>
      <c r="CA252">
        <v>429.50127586206901</v>
      </c>
      <c r="CB252">
        <v>1.51451931034483</v>
      </c>
      <c r="CC252">
        <v>419.28662068965502</v>
      </c>
      <c r="CD252">
        <v>23.7828379310345</v>
      </c>
      <c r="CE252">
        <v>1.93036655172414</v>
      </c>
      <c r="CF252">
        <v>1.81479827586207</v>
      </c>
      <c r="CG252">
        <v>16.8844517241379</v>
      </c>
      <c r="CH252">
        <v>15.9147793103448</v>
      </c>
      <c r="CI252">
        <v>2000.02517241379</v>
      </c>
      <c r="CJ252">
        <v>0.98000010344827604</v>
      </c>
      <c r="CK252">
        <v>1.9999717241379299E-2</v>
      </c>
      <c r="CL252">
        <v>0</v>
      </c>
      <c r="CM252">
        <v>2.2801103448275901</v>
      </c>
      <c r="CN252">
        <v>0</v>
      </c>
      <c r="CO252">
        <v>4049.3903448275901</v>
      </c>
      <c r="CP252">
        <v>17300.372413793099</v>
      </c>
      <c r="CQ252">
        <v>42.579379310344798</v>
      </c>
      <c r="CR252">
        <v>43.133482758620701</v>
      </c>
      <c r="CS252">
        <v>42.436999999999998</v>
      </c>
      <c r="CT252">
        <v>41.342413793103397</v>
      </c>
      <c r="CU252">
        <v>41.829379310344798</v>
      </c>
      <c r="CV252">
        <v>1960.0237931034501</v>
      </c>
      <c r="CW252">
        <v>40.000689655172401</v>
      </c>
      <c r="CX252">
        <v>0</v>
      </c>
      <c r="CY252">
        <v>1656179069.5</v>
      </c>
      <c r="CZ252">
        <v>0</v>
      </c>
      <c r="DA252">
        <v>0</v>
      </c>
      <c r="DB252" t="s">
        <v>354</v>
      </c>
      <c r="DC252">
        <v>1656081770.5</v>
      </c>
      <c r="DD252">
        <v>1655399214.5999999</v>
      </c>
      <c r="DE252">
        <v>0</v>
      </c>
      <c r="DF252">
        <v>0.13400000000000001</v>
      </c>
      <c r="DG252">
        <v>-0.06</v>
      </c>
      <c r="DH252">
        <v>9.3309999999999995</v>
      </c>
      <c r="DI252">
        <v>0.51100000000000001</v>
      </c>
      <c r="DJ252">
        <v>421</v>
      </c>
      <c r="DK252">
        <v>25</v>
      </c>
      <c r="DL252">
        <v>1.93</v>
      </c>
      <c r="DM252">
        <v>0.15</v>
      </c>
      <c r="DN252">
        <v>-5.7685459999999997</v>
      </c>
      <c r="DO252">
        <v>5.3325334333959002</v>
      </c>
      <c r="DP252">
        <v>0.88963749540135695</v>
      </c>
      <c r="DQ252">
        <v>0</v>
      </c>
      <c r="DR252">
        <v>1.5300465000000001</v>
      </c>
      <c r="DS252">
        <v>-0.36924878048780801</v>
      </c>
      <c r="DT252">
        <v>5.3461532411164601E-2</v>
      </c>
      <c r="DU252">
        <v>0</v>
      </c>
      <c r="DV252">
        <v>0</v>
      </c>
      <c r="DW252">
        <v>2</v>
      </c>
      <c r="DX252" t="s">
        <v>359</v>
      </c>
      <c r="DY252">
        <v>2.9652400000000001</v>
      </c>
      <c r="DZ252">
        <v>2.7545999999999999</v>
      </c>
      <c r="EA252">
        <v>7.3873099999999997E-2</v>
      </c>
      <c r="EB252">
        <v>7.5431799999999993E-2</v>
      </c>
      <c r="EC252">
        <v>8.9780100000000002E-2</v>
      </c>
      <c r="ED252">
        <v>8.6544999999999997E-2</v>
      </c>
      <c r="EE252">
        <v>35728</v>
      </c>
      <c r="EF252">
        <v>38998.300000000003</v>
      </c>
      <c r="EG252">
        <v>35003.300000000003</v>
      </c>
      <c r="EH252">
        <v>38301.199999999997</v>
      </c>
      <c r="EI252">
        <v>45264</v>
      </c>
      <c r="EJ252">
        <v>50540.5</v>
      </c>
      <c r="EK252">
        <v>54807.3</v>
      </c>
      <c r="EL252">
        <v>61449.2</v>
      </c>
      <c r="EM252">
        <v>1.7926</v>
      </c>
      <c r="EN252">
        <v>2.0497999999999998</v>
      </c>
      <c r="EO252">
        <v>8.8363899999999995E-2</v>
      </c>
      <c r="EP252">
        <v>0</v>
      </c>
      <c r="EQ252">
        <v>27.581199999999999</v>
      </c>
      <c r="ER252">
        <v>999.9</v>
      </c>
      <c r="ES252">
        <v>38.975999999999999</v>
      </c>
      <c r="ET252">
        <v>41.381999999999998</v>
      </c>
      <c r="EU252">
        <v>40.762</v>
      </c>
      <c r="EV252">
        <v>54.318199999999997</v>
      </c>
      <c r="EW252">
        <v>39.723599999999998</v>
      </c>
      <c r="EX252">
        <v>2</v>
      </c>
      <c r="EY252">
        <v>0.58804900000000004</v>
      </c>
      <c r="EZ252">
        <v>3.3347500000000001</v>
      </c>
      <c r="FA252">
        <v>20.113800000000001</v>
      </c>
      <c r="FB252">
        <v>5.1909299999999998</v>
      </c>
      <c r="FC252">
        <v>12.0099</v>
      </c>
      <c r="FD252">
        <v>4.9715999999999996</v>
      </c>
      <c r="FE252">
        <v>3.2928000000000002</v>
      </c>
      <c r="FF252">
        <v>9999</v>
      </c>
      <c r="FG252">
        <v>9999</v>
      </c>
      <c r="FH252">
        <v>9999</v>
      </c>
      <c r="FI252">
        <v>548.4</v>
      </c>
      <c r="FJ252">
        <v>1.8632500000000001</v>
      </c>
      <c r="FK252">
        <v>1.86795</v>
      </c>
      <c r="FL252">
        <v>1.86768</v>
      </c>
      <c r="FM252">
        <v>1.86896</v>
      </c>
      <c r="FN252">
        <v>1.8696600000000001</v>
      </c>
      <c r="FO252">
        <v>1.8656900000000001</v>
      </c>
      <c r="FP252">
        <v>1.86676</v>
      </c>
      <c r="FQ252">
        <v>1.8681000000000001</v>
      </c>
      <c r="FR252">
        <v>5</v>
      </c>
      <c r="FS252">
        <v>0</v>
      </c>
      <c r="FT252">
        <v>0</v>
      </c>
      <c r="FU252">
        <v>0</v>
      </c>
      <c r="FV252" t="s">
        <v>356</v>
      </c>
      <c r="FW252" t="s">
        <v>357</v>
      </c>
      <c r="FX252" t="s">
        <v>358</v>
      </c>
      <c r="FY252" t="s">
        <v>358</v>
      </c>
      <c r="FZ252" t="s">
        <v>358</v>
      </c>
      <c r="GA252" t="s">
        <v>358</v>
      </c>
      <c r="GB252">
        <v>0</v>
      </c>
      <c r="GC252">
        <v>100</v>
      </c>
      <c r="GD252">
        <v>100</v>
      </c>
      <c r="GE252">
        <v>9.4689999999999994</v>
      </c>
      <c r="GF252">
        <v>0.40620000000000001</v>
      </c>
      <c r="GG252">
        <v>5.6659111101770199</v>
      </c>
      <c r="GH252">
        <v>9.7043563482216103E-3</v>
      </c>
      <c r="GI252">
        <v>-6.1047874590071599E-7</v>
      </c>
      <c r="GJ252">
        <v>-2.0035481135848299E-10</v>
      </c>
      <c r="GK252">
        <v>-3.5135532291547797E-2</v>
      </c>
      <c r="GL252">
        <v>-2.6720997246463701E-3</v>
      </c>
      <c r="GM252">
        <v>1.0346449865754101E-3</v>
      </c>
      <c r="GN252">
        <v>-8.7332016154656395E-6</v>
      </c>
      <c r="GO252">
        <v>13</v>
      </c>
      <c r="GP252">
        <v>1798</v>
      </c>
      <c r="GQ252">
        <v>1</v>
      </c>
      <c r="GR252">
        <v>47</v>
      </c>
      <c r="GS252">
        <v>1621.7</v>
      </c>
      <c r="GT252">
        <v>12997.6</v>
      </c>
      <c r="GU252">
        <v>1.3024899999999999</v>
      </c>
      <c r="GV252">
        <v>2.65503</v>
      </c>
      <c r="GW252">
        <v>2.2485400000000002</v>
      </c>
      <c r="GX252">
        <v>2.7063000000000001</v>
      </c>
      <c r="GY252">
        <v>1.9958499999999999</v>
      </c>
      <c r="GZ252">
        <v>2.34741</v>
      </c>
      <c r="HA252">
        <v>44.753399999999999</v>
      </c>
      <c r="HB252">
        <v>14.245900000000001</v>
      </c>
      <c r="HC252">
        <v>18</v>
      </c>
      <c r="HD252">
        <v>437.79899999999998</v>
      </c>
      <c r="HE252">
        <v>614.21600000000001</v>
      </c>
      <c r="HF252">
        <v>22.9986</v>
      </c>
      <c r="HG252">
        <v>34.365299999999998</v>
      </c>
      <c r="HH252">
        <v>29.998699999999999</v>
      </c>
      <c r="HI252">
        <v>34.313299999999998</v>
      </c>
      <c r="HJ252">
        <v>34.205300000000001</v>
      </c>
      <c r="HK252">
        <v>26.083200000000001</v>
      </c>
      <c r="HL252">
        <v>40.565399999999997</v>
      </c>
      <c r="HM252">
        <v>0</v>
      </c>
      <c r="HN252">
        <v>23</v>
      </c>
      <c r="HO252">
        <v>399.87</v>
      </c>
      <c r="HP252">
        <v>23.676300000000001</v>
      </c>
      <c r="HQ252">
        <v>101.60299999999999</v>
      </c>
      <c r="HR252">
        <v>102.273</v>
      </c>
    </row>
    <row r="253" spans="1:226" x14ac:dyDescent="0.2">
      <c r="A253">
        <v>340</v>
      </c>
      <c r="B253">
        <v>1656179075.0999999</v>
      </c>
      <c r="C253">
        <v>9771.0999999046307</v>
      </c>
      <c r="D253" t="s">
        <v>835</v>
      </c>
      <c r="E253" t="s">
        <v>836</v>
      </c>
      <c r="F253">
        <v>5</v>
      </c>
      <c r="G253" t="s">
        <v>830</v>
      </c>
      <c r="H253" t="s">
        <v>352</v>
      </c>
      <c r="I253">
        <v>1656179067.33214</v>
      </c>
      <c r="J253">
        <f t="shared" si="136"/>
        <v>1.3204869390956711E-3</v>
      </c>
      <c r="K253">
        <f t="shared" si="137"/>
        <v>1.3204869390956711</v>
      </c>
      <c r="L253">
        <f t="shared" si="138"/>
        <v>5.2165216313993223</v>
      </c>
      <c r="M253">
        <f t="shared" si="139"/>
        <v>412.7285</v>
      </c>
      <c r="N253">
        <f t="shared" si="140"/>
        <v>196.58800341551648</v>
      </c>
      <c r="O253">
        <f t="shared" si="141"/>
        <v>15.020703887863444</v>
      </c>
      <c r="P253">
        <f t="shared" si="142"/>
        <v>31.535355550046397</v>
      </c>
      <c r="Q253">
        <f t="shared" si="143"/>
        <v>4.1928062986199631E-2</v>
      </c>
      <c r="R253">
        <f t="shared" si="144"/>
        <v>2.4804445251689211</v>
      </c>
      <c r="S253">
        <f t="shared" si="145"/>
        <v>4.153827604445301E-2</v>
      </c>
      <c r="T253">
        <f t="shared" si="146"/>
        <v>2.5996141225070674E-2</v>
      </c>
      <c r="U253">
        <f t="shared" si="147"/>
        <v>321.51661135714261</v>
      </c>
      <c r="V253">
        <f t="shared" si="148"/>
        <v>30.017642109112131</v>
      </c>
      <c r="W253">
        <f t="shared" si="149"/>
        <v>30.017642109112131</v>
      </c>
      <c r="X253">
        <f t="shared" si="150"/>
        <v>4.2647689987641035</v>
      </c>
      <c r="Y253">
        <f t="shared" si="151"/>
        <v>50.358852842390945</v>
      </c>
      <c r="Z253">
        <f t="shared" si="152"/>
        <v>1.9343510028347093</v>
      </c>
      <c r="AA253">
        <f t="shared" si="153"/>
        <v>3.8411339688151442</v>
      </c>
      <c r="AB253">
        <f t="shared" si="154"/>
        <v>2.3304179959293942</v>
      </c>
      <c r="AC253">
        <f t="shared" si="155"/>
        <v>-58.233474014119096</v>
      </c>
      <c r="AD253">
        <f t="shared" si="156"/>
        <v>-241.97468942497193</v>
      </c>
      <c r="AE253">
        <f t="shared" si="157"/>
        <v>-21.501231383136012</v>
      </c>
      <c r="AF253">
        <f t="shared" si="158"/>
        <v>-0.1927834650844602</v>
      </c>
      <c r="AG253">
        <f t="shared" si="159"/>
        <v>1.7973807433103886</v>
      </c>
      <c r="AH253">
        <f t="shared" si="160"/>
        <v>1.2981865443547906</v>
      </c>
      <c r="AI253">
        <f t="shared" si="161"/>
        <v>5.2165216313993223</v>
      </c>
      <c r="AJ253">
        <v>419.80950867831501</v>
      </c>
      <c r="AK253">
        <v>418.51965454545399</v>
      </c>
      <c r="AL253">
        <v>-1.2565830037135399</v>
      </c>
      <c r="AM253">
        <v>66.925731478264595</v>
      </c>
      <c r="AN253">
        <f t="shared" si="162"/>
        <v>1.3204869390956711</v>
      </c>
      <c r="AO253">
        <v>23.7437369473571</v>
      </c>
      <c r="AP253">
        <v>25.3172060606061</v>
      </c>
      <c r="AQ253">
        <v>-6.1533367877639996E-3</v>
      </c>
      <c r="AR253">
        <v>77.475538684393399</v>
      </c>
      <c r="AS253">
        <v>5</v>
      </c>
      <c r="AT253">
        <v>1</v>
      </c>
      <c r="AU253">
        <f t="shared" si="163"/>
        <v>1</v>
      </c>
      <c r="AV253">
        <f t="shared" si="164"/>
        <v>0</v>
      </c>
      <c r="AW253">
        <f t="shared" si="165"/>
        <v>40188.526019032804</v>
      </c>
      <c r="AX253">
        <f t="shared" si="166"/>
        <v>2000.00357142857</v>
      </c>
      <c r="AY253">
        <f t="shared" si="167"/>
        <v>1681.2030214285701</v>
      </c>
      <c r="AZ253">
        <f t="shared" si="168"/>
        <v>0.84060000964283987</v>
      </c>
      <c r="BA253">
        <f t="shared" si="169"/>
        <v>0.16075801861068104</v>
      </c>
      <c r="BB253">
        <v>6</v>
      </c>
      <c r="BC253">
        <v>0.5</v>
      </c>
      <c r="BD253" t="s">
        <v>353</v>
      </c>
      <c r="BE253">
        <v>2</v>
      </c>
      <c r="BF253" t="b">
        <v>1</v>
      </c>
      <c r="BG253">
        <v>1656179067.33214</v>
      </c>
      <c r="BH253">
        <v>412.7285</v>
      </c>
      <c r="BI253">
        <v>415.52825000000001</v>
      </c>
      <c r="BJ253">
        <v>25.316403571428602</v>
      </c>
      <c r="BK253">
        <v>23.7980535714286</v>
      </c>
      <c r="BL253">
        <v>403.26153571428603</v>
      </c>
      <c r="BM253">
        <v>24.9110464285714</v>
      </c>
      <c r="BN253">
        <v>500.01164285714299</v>
      </c>
      <c r="BO253">
        <v>76.307014285714303</v>
      </c>
      <c r="BP253">
        <v>0.100007642857143</v>
      </c>
      <c r="BQ253">
        <v>28.2081571428571</v>
      </c>
      <c r="BR253">
        <v>29.026417857142899</v>
      </c>
      <c r="BS253">
        <v>999.9</v>
      </c>
      <c r="BT253">
        <v>0</v>
      </c>
      <c r="BU253">
        <v>0</v>
      </c>
      <c r="BV253">
        <v>10000.357142857099</v>
      </c>
      <c r="BW253">
        <v>0</v>
      </c>
      <c r="BX253">
        <v>970.92849999999999</v>
      </c>
      <c r="BY253">
        <v>-2.7997948214285699</v>
      </c>
      <c r="BZ253">
        <v>423.448642857143</v>
      </c>
      <c r="CA253">
        <v>425.65825000000001</v>
      </c>
      <c r="CB253">
        <v>1.5183500000000001</v>
      </c>
      <c r="CC253">
        <v>415.52825000000001</v>
      </c>
      <c r="CD253">
        <v>23.7980535714286</v>
      </c>
      <c r="CE253">
        <v>1.93181928571429</v>
      </c>
      <c r="CF253">
        <v>1.81595857142857</v>
      </c>
      <c r="CG253">
        <v>16.896307142857101</v>
      </c>
      <c r="CH253">
        <v>15.9248178571429</v>
      </c>
      <c r="CI253">
        <v>2000.00357142857</v>
      </c>
      <c r="CJ253">
        <v>0.97999957142857097</v>
      </c>
      <c r="CK253">
        <v>2.00001428571429E-2</v>
      </c>
      <c r="CL253">
        <v>0</v>
      </c>
      <c r="CM253">
        <v>2.2684964285714302</v>
      </c>
      <c r="CN253">
        <v>0</v>
      </c>
      <c r="CO253">
        <v>4069.4489285714299</v>
      </c>
      <c r="CP253">
        <v>17300.189285714299</v>
      </c>
      <c r="CQ253">
        <v>42.5575714285714</v>
      </c>
      <c r="CR253">
        <v>43.102499999999999</v>
      </c>
      <c r="CS253">
        <v>42.423714285714297</v>
      </c>
      <c r="CT253">
        <v>41.307714285714297</v>
      </c>
      <c r="CU253">
        <v>41.811999999999998</v>
      </c>
      <c r="CV253">
        <v>1960.00285714286</v>
      </c>
      <c r="CW253">
        <v>40.000714285714302</v>
      </c>
      <c r="CX253">
        <v>0</v>
      </c>
      <c r="CY253">
        <v>1656179074.9000001</v>
      </c>
      <c r="CZ253">
        <v>0</v>
      </c>
      <c r="DA253">
        <v>0</v>
      </c>
      <c r="DB253" t="s">
        <v>354</v>
      </c>
      <c r="DC253">
        <v>1656081770.5</v>
      </c>
      <c r="DD253">
        <v>1655399214.5999999</v>
      </c>
      <c r="DE253">
        <v>0</v>
      </c>
      <c r="DF253">
        <v>0.13400000000000001</v>
      </c>
      <c r="DG253">
        <v>-0.06</v>
      </c>
      <c r="DH253">
        <v>9.3309999999999995</v>
      </c>
      <c r="DI253">
        <v>0.51100000000000001</v>
      </c>
      <c r="DJ253">
        <v>421</v>
      </c>
      <c r="DK253">
        <v>25</v>
      </c>
      <c r="DL253">
        <v>1.93</v>
      </c>
      <c r="DM253">
        <v>0.15</v>
      </c>
      <c r="DN253">
        <v>-3.9118686</v>
      </c>
      <c r="DO253">
        <v>28.595418484052502</v>
      </c>
      <c r="DP253">
        <v>3.2800847470685901</v>
      </c>
      <c r="DQ253">
        <v>0</v>
      </c>
      <c r="DR253">
        <v>1.53283225</v>
      </c>
      <c r="DS253">
        <v>7.0626979362097497E-2</v>
      </c>
      <c r="DT253">
        <v>5.6502497532741898E-2</v>
      </c>
      <c r="DU253">
        <v>1</v>
      </c>
      <c r="DV253">
        <v>1</v>
      </c>
      <c r="DW253">
        <v>2</v>
      </c>
      <c r="DX253" t="s">
        <v>355</v>
      </c>
      <c r="DY253">
        <v>2.9662000000000002</v>
      </c>
      <c r="DZ253">
        <v>2.7538100000000001</v>
      </c>
      <c r="EA253">
        <v>7.3052400000000003E-2</v>
      </c>
      <c r="EB253">
        <v>7.3732000000000006E-2</v>
      </c>
      <c r="EC253">
        <v>8.97115E-2</v>
      </c>
      <c r="ED253">
        <v>8.6432599999999998E-2</v>
      </c>
      <c r="EE253">
        <v>35760.9</v>
      </c>
      <c r="EF253">
        <v>39071.5</v>
      </c>
      <c r="EG253">
        <v>35004.5</v>
      </c>
      <c r="EH253">
        <v>38302.5</v>
      </c>
      <c r="EI253">
        <v>45268.6</v>
      </c>
      <c r="EJ253">
        <v>50548.4</v>
      </c>
      <c r="EK253">
        <v>54808.800000000003</v>
      </c>
      <c r="EL253">
        <v>61451.3</v>
      </c>
      <c r="EM253">
        <v>1.7958000000000001</v>
      </c>
      <c r="EN253">
        <v>2.0491999999999999</v>
      </c>
      <c r="EO253">
        <v>8.9407E-2</v>
      </c>
      <c r="EP253">
        <v>0</v>
      </c>
      <c r="EQ253">
        <v>27.560199999999998</v>
      </c>
      <c r="ER253">
        <v>999.9</v>
      </c>
      <c r="ES253">
        <v>38.945</v>
      </c>
      <c r="ET253">
        <v>41.381999999999998</v>
      </c>
      <c r="EU253">
        <v>40.721200000000003</v>
      </c>
      <c r="EV253">
        <v>54.298200000000001</v>
      </c>
      <c r="EW253">
        <v>39.607399999999998</v>
      </c>
      <c r="EX253">
        <v>2</v>
      </c>
      <c r="EY253">
        <v>0.58621900000000005</v>
      </c>
      <c r="EZ253">
        <v>3.3270200000000001</v>
      </c>
      <c r="FA253">
        <v>20.114699999999999</v>
      </c>
      <c r="FB253">
        <v>5.1981200000000003</v>
      </c>
      <c r="FC253">
        <v>12.0099</v>
      </c>
      <c r="FD253">
        <v>4.9752000000000001</v>
      </c>
      <c r="FE253">
        <v>3.294</v>
      </c>
      <c r="FF253">
        <v>9999</v>
      </c>
      <c r="FG253">
        <v>9999</v>
      </c>
      <c r="FH253">
        <v>9999</v>
      </c>
      <c r="FI253">
        <v>548.4</v>
      </c>
      <c r="FJ253">
        <v>1.8632500000000001</v>
      </c>
      <c r="FK253">
        <v>1.86798</v>
      </c>
      <c r="FL253">
        <v>1.86768</v>
      </c>
      <c r="FM253">
        <v>1.86893</v>
      </c>
      <c r="FN253">
        <v>1.8696299999999999</v>
      </c>
      <c r="FO253">
        <v>1.8656900000000001</v>
      </c>
      <c r="FP253">
        <v>1.8666400000000001</v>
      </c>
      <c r="FQ253">
        <v>1.8681300000000001</v>
      </c>
      <c r="FR253">
        <v>5</v>
      </c>
      <c r="FS253">
        <v>0</v>
      </c>
      <c r="FT253">
        <v>0</v>
      </c>
      <c r="FU253">
        <v>0</v>
      </c>
      <c r="FV253" t="s">
        <v>356</v>
      </c>
      <c r="FW253" t="s">
        <v>357</v>
      </c>
      <c r="FX253" t="s">
        <v>358</v>
      </c>
      <c r="FY253" t="s">
        <v>358</v>
      </c>
      <c r="FZ253" t="s">
        <v>358</v>
      </c>
      <c r="GA253" t="s">
        <v>358</v>
      </c>
      <c r="GB253">
        <v>0</v>
      </c>
      <c r="GC253">
        <v>100</v>
      </c>
      <c r="GD253">
        <v>100</v>
      </c>
      <c r="GE253">
        <v>9.4160000000000004</v>
      </c>
      <c r="GF253">
        <v>0.40529999999999999</v>
      </c>
      <c r="GG253">
        <v>5.6659111101770199</v>
      </c>
      <c r="GH253">
        <v>9.7043563482216103E-3</v>
      </c>
      <c r="GI253">
        <v>-6.1047874590071599E-7</v>
      </c>
      <c r="GJ253">
        <v>-2.0035481135848299E-10</v>
      </c>
      <c r="GK253">
        <v>-3.5135532291547797E-2</v>
      </c>
      <c r="GL253">
        <v>-2.6720997246463701E-3</v>
      </c>
      <c r="GM253">
        <v>1.0346449865754101E-3</v>
      </c>
      <c r="GN253">
        <v>-8.7332016154656395E-6</v>
      </c>
      <c r="GO253">
        <v>13</v>
      </c>
      <c r="GP253">
        <v>1798</v>
      </c>
      <c r="GQ253">
        <v>1</v>
      </c>
      <c r="GR253">
        <v>47</v>
      </c>
      <c r="GS253">
        <v>1621.7</v>
      </c>
      <c r="GT253">
        <v>12997.7</v>
      </c>
      <c r="GU253">
        <v>1.27197</v>
      </c>
      <c r="GV253">
        <v>2.6709000000000001</v>
      </c>
      <c r="GW253">
        <v>2.2485400000000002</v>
      </c>
      <c r="GX253">
        <v>2.7063000000000001</v>
      </c>
      <c r="GY253">
        <v>1.9958499999999999</v>
      </c>
      <c r="GZ253">
        <v>2.36816</v>
      </c>
      <c r="HA253">
        <v>44.725299999999997</v>
      </c>
      <c r="HB253">
        <v>14.245900000000001</v>
      </c>
      <c r="HC253">
        <v>18</v>
      </c>
      <c r="HD253">
        <v>439.70299999999997</v>
      </c>
      <c r="HE253">
        <v>613.61500000000001</v>
      </c>
      <c r="HF253">
        <v>22.9984</v>
      </c>
      <c r="HG253">
        <v>34.349800000000002</v>
      </c>
      <c r="HH253">
        <v>29.9985</v>
      </c>
      <c r="HI253">
        <v>34.300899999999999</v>
      </c>
      <c r="HJ253">
        <v>34.192999999999998</v>
      </c>
      <c r="HK253">
        <v>25.345800000000001</v>
      </c>
      <c r="HL253">
        <v>40.565399999999997</v>
      </c>
      <c r="HM253">
        <v>0</v>
      </c>
      <c r="HN253">
        <v>23</v>
      </c>
      <c r="HO253">
        <v>379.73700000000002</v>
      </c>
      <c r="HP253">
        <v>23.6601</v>
      </c>
      <c r="HQ253">
        <v>101.60599999999999</v>
      </c>
      <c r="HR253">
        <v>102.277</v>
      </c>
    </row>
    <row r="254" spans="1:226" x14ac:dyDescent="0.2">
      <c r="A254">
        <v>341</v>
      </c>
      <c r="B254">
        <v>1656179080.0999999</v>
      </c>
      <c r="C254">
        <v>9776.0999999046307</v>
      </c>
      <c r="D254" t="s">
        <v>837</v>
      </c>
      <c r="E254" t="s">
        <v>838</v>
      </c>
      <c r="F254">
        <v>5</v>
      </c>
      <c r="G254" t="s">
        <v>830</v>
      </c>
      <c r="H254" t="s">
        <v>352</v>
      </c>
      <c r="I254">
        <v>1656179072.5999999</v>
      </c>
      <c r="J254">
        <f t="shared" si="136"/>
        <v>1.3389266617765919E-3</v>
      </c>
      <c r="K254">
        <f t="shared" si="137"/>
        <v>1.3389266617765918</v>
      </c>
      <c r="L254">
        <f t="shared" si="138"/>
        <v>5.3901575358274814</v>
      </c>
      <c r="M254">
        <f t="shared" si="139"/>
        <v>408.78988888888898</v>
      </c>
      <c r="N254">
        <f t="shared" si="140"/>
        <v>189.60339636883873</v>
      </c>
      <c r="O254">
        <f t="shared" si="141"/>
        <v>14.486996747612762</v>
      </c>
      <c r="P254">
        <f t="shared" si="142"/>
        <v>31.234344448502817</v>
      </c>
      <c r="Q254">
        <f t="shared" si="143"/>
        <v>4.2615989044674008E-2</v>
      </c>
      <c r="R254">
        <f t="shared" si="144"/>
        <v>2.4817665928477477</v>
      </c>
      <c r="S254">
        <f t="shared" si="145"/>
        <v>4.2213585026534245E-2</v>
      </c>
      <c r="T254">
        <f t="shared" si="146"/>
        <v>2.6419328267811008E-2</v>
      </c>
      <c r="U254">
        <f t="shared" si="147"/>
        <v>321.51879966666706</v>
      </c>
      <c r="V254">
        <f t="shared" si="148"/>
        <v>29.998302191972872</v>
      </c>
      <c r="W254">
        <f t="shared" si="149"/>
        <v>29.998302191972872</v>
      </c>
      <c r="X254">
        <f t="shared" si="150"/>
        <v>4.2600343080263912</v>
      </c>
      <c r="Y254">
        <f t="shared" si="151"/>
        <v>50.408718145906469</v>
      </c>
      <c r="Z254">
        <f t="shared" si="152"/>
        <v>1.9348128223340322</v>
      </c>
      <c r="AA254">
        <f t="shared" si="153"/>
        <v>3.838250392985151</v>
      </c>
      <c r="AB254">
        <f t="shared" si="154"/>
        <v>2.3252214856923592</v>
      </c>
      <c r="AC254">
        <f t="shared" si="155"/>
        <v>-59.046665784347702</v>
      </c>
      <c r="AD254">
        <f t="shared" si="156"/>
        <v>-241.24223181090224</v>
      </c>
      <c r="AE254">
        <f t="shared" si="157"/>
        <v>-21.421297001940722</v>
      </c>
      <c r="AF254">
        <f t="shared" si="158"/>
        <v>-0.19139493052361445</v>
      </c>
      <c r="AG254">
        <f t="shared" si="159"/>
        <v>-2.3096701387995093</v>
      </c>
      <c r="AH254">
        <f t="shared" si="160"/>
        <v>1.3367012639505207</v>
      </c>
      <c r="AI254">
        <f t="shared" si="161"/>
        <v>5.3901575358274814</v>
      </c>
      <c r="AJ254">
        <v>405.55825580935999</v>
      </c>
      <c r="AK254">
        <v>408.06684848484798</v>
      </c>
      <c r="AL254">
        <v>-2.24058017162728</v>
      </c>
      <c r="AM254">
        <v>66.925731478264595</v>
      </c>
      <c r="AN254">
        <f t="shared" si="162"/>
        <v>1.3389266617765918</v>
      </c>
      <c r="AO254">
        <v>23.720184995520398</v>
      </c>
      <c r="AP254">
        <v>25.295978181818199</v>
      </c>
      <c r="AQ254">
        <v>-2.0663000179898501E-3</v>
      </c>
      <c r="AR254">
        <v>77.475538684393399</v>
      </c>
      <c r="AS254">
        <v>5</v>
      </c>
      <c r="AT254">
        <v>1</v>
      </c>
      <c r="AU254">
        <f t="shared" si="163"/>
        <v>1</v>
      </c>
      <c r="AV254">
        <f t="shared" si="164"/>
        <v>0</v>
      </c>
      <c r="AW254">
        <f t="shared" si="165"/>
        <v>40223.026523973262</v>
      </c>
      <c r="AX254">
        <f t="shared" si="166"/>
        <v>2000.01740740741</v>
      </c>
      <c r="AY254">
        <f t="shared" si="167"/>
        <v>1681.2146333333353</v>
      </c>
      <c r="AZ254">
        <f t="shared" si="168"/>
        <v>0.84060000033333038</v>
      </c>
      <c r="BA254">
        <f t="shared" si="169"/>
        <v>0.16075800064332774</v>
      </c>
      <c r="BB254">
        <v>6</v>
      </c>
      <c r="BC254">
        <v>0.5</v>
      </c>
      <c r="BD254" t="s">
        <v>353</v>
      </c>
      <c r="BE254">
        <v>2</v>
      </c>
      <c r="BF254" t="b">
        <v>1</v>
      </c>
      <c r="BG254">
        <v>1656179072.5999999</v>
      </c>
      <c r="BH254">
        <v>408.78988888888898</v>
      </c>
      <c r="BI254">
        <v>406.67403703703701</v>
      </c>
      <c r="BJ254">
        <v>25.3225074074074</v>
      </c>
      <c r="BK254">
        <v>23.7591111111111</v>
      </c>
      <c r="BL254">
        <v>399.35851851851902</v>
      </c>
      <c r="BM254">
        <v>24.916951851851898</v>
      </c>
      <c r="BN254">
        <v>500.008592592593</v>
      </c>
      <c r="BO254">
        <v>76.306818518518497</v>
      </c>
      <c r="BP254">
        <v>0.100023474074074</v>
      </c>
      <c r="BQ254">
        <v>28.195255555555601</v>
      </c>
      <c r="BR254">
        <v>29.0171925925926</v>
      </c>
      <c r="BS254">
        <v>999.9</v>
      </c>
      <c r="BT254">
        <v>0</v>
      </c>
      <c r="BU254">
        <v>0</v>
      </c>
      <c r="BV254">
        <v>10008.8888888889</v>
      </c>
      <c r="BW254">
        <v>0</v>
      </c>
      <c r="BX254">
        <v>1087.3841111111101</v>
      </c>
      <c r="BY254">
        <v>2.1158112962962998</v>
      </c>
      <c r="BZ254">
        <v>419.41048148148099</v>
      </c>
      <c r="CA254">
        <v>416.57174074074101</v>
      </c>
      <c r="CB254">
        <v>1.5633885185185199</v>
      </c>
      <c r="CC254">
        <v>406.67403703703701</v>
      </c>
      <c r="CD254">
        <v>23.7591111111111</v>
      </c>
      <c r="CE254">
        <v>1.9322803703703699</v>
      </c>
      <c r="CF254">
        <v>1.81298259259259</v>
      </c>
      <c r="CG254">
        <v>16.900074074074102</v>
      </c>
      <c r="CH254">
        <v>15.899159259259299</v>
      </c>
      <c r="CI254">
        <v>2000.01740740741</v>
      </c>
      <c r="CJ254">
        <v>0.97999929629629601</v>
      </c>
      <c r="CK254">
        <v>2.0000362962963002E-2</v>
      </c>
      <c r="CL254">
        <v>0</v>
      </c>
      <c r="CM254">
        <v>2.2420740740740701</v>
      </c>
      <c r="CN254">
        <v>0</v>
      </c>
      <c r="CO254">
        <v>4133.3774074074099</v>
      </c>
      <c r="CP254">
        <v>17300.303703703699</v>
      </c>
      <c r="CQ254">
        <v>42.536740740740697</v>
      </c>
      <c r="CR254">
        <v>43.080666666666701</v>
      </c>
      <c r="CS254">
        <v>42.402555555555601</v>
      </c>
      <c r="CT254">
        <v>41.277555555555601</v>
      </c>
      <c r="CU254">
        <v>41.793629629629599</v>
      </c>
      <c r="CV254">
        <v>1960.0170370370399</v>
      </c>
      <c r="CW254">
        <v>40.000370370370398</v>
      </c>
      <c r="CX254">
        <v>0</v>
      </c>
      <c r="CY254">
        <v>1656179079.7</v>
      </c>
      <c r="CZ254">
        <v>0</v>
      </c>
      <c r="DA254">
        <v>0</v>
      </c>
      <c r="DB254" t="s">
        <v>354</v>
      </c>
      <c r="DC254">
        <v>1656081770.5</v>
      </c>
      <c r="DD254">
        <v>1655399214.5999999</v>
      </c>
      <c r="DE254">
        <v>0</v>
      </c>
      <c r="DF254">
        <v>0.13400000000000001</v>
      </c>
      <c r="DG254">
        <v>-0.06</v>
      </c>
      <c r="DH254">
        <v>9.3309999999999995</v>
      </c>
      <c r="DI254">
        <v>0.51100000000000001</v>
      </c>
      <c r="DJ254">
        <v>421</v>
      </c>
      <c r="DK254">
        <v>25</v>
      </c>
      <c r="DL254">
        <v>1.93</v>
      </c>
      <c r="DM254">
        <v>0.15</v>
      </c>
      <c r="DN254">
        <v>-1.04570936585366</v>
      </c>
      <c r="DO254">
        <v>51.583763310104501</v>
      </c>
      <c r="DP254">
        <v>5.3670915616009198</v>
      </c>
      <c r="DQ254">
        <v>0</v>
      </c>
      <c r="DR254">
        <v>1.53412268292683</v>
      </c>
      <c r="DS254">
        <v>0.45219324041811598</v>
      </c>
      <c r="DT254">
        <v>5.6405451303081902E-2</v>
      </c>
      <c r="DU254">
        <v>0</v>
      </c>
      <c r="DV254">
        <v>0</v>
      </c>
      <c r="DW254">
        <v>2</v>
      </c>
      <c r="DX254" t="s">
        <v>359</v>
      </c>
      <c r="DY254">
        <v>2.9664299999999999</v>
      </c>
      <c r="DZ254">
        <v>2.7537500000000001</v>
      </c>
      <c r="EA254">
        <v>7.1540099999999995E-2</v>
      </c>
      <c r="EB254">
        <v>7.1512999999999993E-2</v>
      </c>
      <c r="EC254">
        <v>8.9668499999999998E-2</v>
      </c>
      <c r="ED254">
        <v>8.6413299999999998E-2</v>
      </c>
      <c r="EE254">
        <v>35819.800000000003</v>
      </c>
      <c r="EF254">
        <v>39166.5</v>
      </c>
      <c r="EG254">
        <v>35005</v>
      </c>
      <c r="EH254">
        <v>38303.800000000003</v>
      </c>
      <c r="EI254">
        <v>45271</v>
      </c>
      <c r="EJ254">
        <v>50551.199999999997</v>
      </c>
      <c r="EK254">
        <v>54809.2</v>
      </c>
      <c r="EL254">
        <v>61453.4</v>
      </c>
      <c r="EM254">
        <v>1.7964</v>
      </c>
      <c r="EN254">
        <v>2.0493999999999999</v>
      </c>
      <c r="EO254">
        <v>9.1195100000000001E-2</v>
      </c>
      <c r="EP254">
        <v>0</v>
      </c>
      <c r="EQ254">
        <v>27.539000000000001</v>
      </c>
      <c r="ER254">
        <v>999.9</v>
      </c>
      <c r="ES254">
        <v>38.920999999999999</v>
      </c>
      <c r="ET254">
        <v>41.402000000000001</v>
      </c>
      <c r="EU254">
        <v>40.735100000000003</v>
      </c>
      <c r="EV254">
        <v>53.468200000000003</v>
      </c>
      <c r="EW254">
        <v>39.631399999999999</v>
      </c>
      <c r="EX254">
        <v>2</v>
      </c>
      <c r="EY254">
        <v>0.58499999999999996</v>
      </c>
      <c r="EZ254">
        <v>3.31847</v>
      </c>
      <c r="FA254">
        <v>20.115200000000002</v>
      </c>
      <c r="FB254">
        <v>5.1981200000000003</v>
      </c>
      <c r="FC254">
        <v>12.0099</v>
      </c>
      <c r="FD254">
        <v>4.9748000000000001</v>
      </c>
      <c r="FE254">
        <v>3.294</v>
      </c>
      <c r="FF254">
        <v>9999</v>
      </c>
      <c r="FG254">
        <v>9999</v>
      </c>
      <c r="FH254">
        <v>9999</v>
      </c>
      <c r="FI254">
        <v>548.4</v>
      </c>
      <c r="FJ254">
        <v>1.8632500000000001</v>
      </c>
      <c r="FK254">
        <v>1.86795</v>
      </c>
      <c r="FL254">
        <v>1.86768</v>
      </c>
      <c r="FM254">
        <v>1.86893</v>
      </c>
      <c r="FN254">
        <v>1.8696600000000001</v>
      </c>
      <c r="FO254">
        <v>1.8656600000000001</v>
      </c>
      <c r="FP254">
        <v>1.8667</v>
      </c>
      <c r="FQ254">
        <v>1.8681000000000001</v>
      </c>
      <c r="FR254">
        <v>5</v>
      </c>
      <c r="FS254">
        <v>0</v>
      </c>
      <c r="FT254">
        <v>0</v>
      </c>
      <c r="FU254">
        <v>0</v>
      </c>
      <c r="FV254" t="s">
        <v>356</v>
      </c>
      <c r="FW254" t="s">
        <v>357</v>
      </c>
      <c r="FX254" t="s">
        <v>358</v>
      </c>
      <c r="FY254" t="s">
        <v>358</v>
      </c>
      <c r="FZ254" t="s">
        <v>358</v>
      </c>
      <c r="GA254" t="s">
        <v>358</v>
      </c>
      <c r="GB254">
        <v>0</v>
      </c>
      <c r="GC254">
        <v>100</v>
      </c>
      <c r="GD254">
        <v>100</v>
      </c>
      <c r="GE254">
        <v>9.3190000000000008</v>
      </c>
      <c r="GF254">
        <v>0.4047</v>
      </c>
      <c r="GG254">
        <v>5.6659111101770199</v>
      </c>
      <c r="GH254">
        <v>9.7043563482216103E-3</v>
      </c>
      <c r="GI254">
        <v>-6.1047874590071599E-7</v>
      </c>
      <c r="GJ254">
        <v>-2.0035481135848299E-10</v>
      </c>
      <c r="GK254">
        <v>-3.5135532291547797E-2</v>
      </c>
      <c r="GL254">
        <v>-2.6720997246463701E-3</v>
      </c>
      <c r="GM254">
        <v>1.0346449865754101E-3</v>
      </c>
      <c r="GN254">
        <v>-8.7332016154656395E-6</v>
      </c>
      <c r="GO254">
        <v>13</v>
      </c>
      <c r="GP254">
        <v>1798</v>
      </c>
      <c r="GQ254">
        <v>1</v>
      </c>
      <c r="GR254">
        <v>47</v>
      </c>
      <c r="GS254">
        <v>1621.8</v>
      </c>
      <c r="GT254">
        <v>12997.8</v>
      </c>
      <c r="GU254">
        <v>1.22681</v>
      </c>
      <c r="GV254">
        <v>2.6415999999999999</v>
      </c>
      <c r="GW254">
        <v>2.2485400000000002</v>
      </c>
      <c r="GX254">
        <v>2.7063000000000001</v>
      </c>
      <c r="GY254">
        <v>1.9958499999999999</v>
      </c>
      <c r="GZ254">
        <v>2.3706100000000001</v>
      </c>
      <c r="HA254">
        <v>44.725299999999997</v>
      </c>
      <c r="HB254">
        <v>14.245900000000001</v>
      </c>
      <c r="HC254">
        <v>18</v>
      </c>
      <c r="HD254">
        <v>439.99200000000002</v>
      </c>
      <c r="HE254">
        <v>613.654</v>
      </c>
      <c r="HF254">
        <v>22.998200000000001</v>
      </c>
      <c r="HG254">
        <v>34.334200000000003</v>
      </c>
      <c r="HH254">
        <v>29.998699999999999</v>
      </c>
      <c r="HI254">
        <v>34.288499999999999</v>
      </c>
      <c r="HJ254">
        <v>34.180799999999998</v>
      </c>
      <c r="HK254">
        <v>24.548300000000001</v>
      </c>
      <c r="HL254">
        <v>40.565399999999997</v>
      </c>
      <c r="HM254">
        <v>0</v>
      </c>
      <c r="HN254">
        <v>23</v>
      </c>
      <c r="HO254">
        <v>366.32100000000003</v>
      </c>
      <c r="HP254">
        <v>23.651299999999999</v>
      </c>
      <c r="HQ254">
        <v>101.607</v>
      </c>
      <c r="HR254">
        <v>102.28</v>
      </c>
    </row>
    <row r="255" spans="1:226" x14ac:dyDescent="0.2">
      <c r="A255">
        <v>342</v>
      </c>
      <c r="B255">
        <v>1656179085.0999999</v>
      </c>
      <c r="C255">
        <v>9781.0999999046307</v>
      </c>
      <c r="D255" t="s">
        <v>839</v>
      </c>
      <c r="E255" t="s">
        <v>840</v>
      </c>
      <c r="F255">
        <v>5</v>
      </c>
      <c r="G255" t="s">
        <v>830</v>
      </c>
      <c r="H255" t="s">
        <v>352</v>
      </c>
      <c r="I255">
        <v>1656179077.31429</v>
      </c>
      <c r="J255">
        <f t="shared" si="136"/>
        <v>1.3260266338771599E-3</v>
      </c>
      <c r="K255">
        <f t="shared" si="137"/>
        <v>1.3260266338771598</v>
      </c>
      <c r="L255">
        <f t="shared" si="138"/>
        <v>5.4126403296575303</v>
      </c>
      <c r="M255">
        <f t="shared" si="139"/>
        <v>401.26796428571402</v>
      </c>
      <c r="N255">
        <f t="shared" si="140"/>
        <v>179.64851582236042</v>
      </c>
      <c r="O255">
        <f t="shared" si="141"/>
        <v>13.726453957914917</v>
      </c>
      <c r="P255">
        <f t="shared" si="142"/>
        <v>30.659792603020964</v>
      </c>
      <c r="Q255">
        <f t="shared" si="143"/>
        <v>4.2196142957954798E-2</v>
      </c>
      <c r="R255">
        <f t="shared" si="144"/>
        <v>2.4806689266183892</v>
      </c>
      <c r="S255">
        <f t="shared" si="145"/>
        <v>4.1801416302502239E-2</v>
      </c>
      <c r="T255">
        <f t="shared" si="146"/>
        <v>2.6161041967203421E-2</v>
      </c>
      <c r="U255">
        <f t="shared" si="147"/>
        <v>321.51879299999996</v>
      </c>
      <c r="V255">
        <f t="shared" si="148"/>
        <v>29.995707137513207</v>
      </c>
      <c r="W255">
        <f t="shared" si="149"/>
        <v>29.995707137513207</v>
      </c>
      <c r="X255">
        <f t="shared" si="150"/>
        <v>4.2593993499650749</v>
      </c>
      <c r="Y255">
        <f t="shared" si="151"/>
        <v>50.404503699580914</v>
      </c>
      <c r="Z255">
        <f t="shared" si="152"/>
        <v>1.9338348957264455</v>
      </c>
      <c r="AA255">
        <f t="shared" si="153"/>
        <v>3.8366311614779853</v>
      </c>
      <c r="AB255">
        <f t="shared" si="154"/>
        <v>2.3255644542386293</v>
      </c>
      <c r="AC255">
        <f t="shared" si="155"/>
        <v>-58.477774553982748</v>
      </c>
      <c r="AD255">
        <f t="shared" si="156"/>
        <v>-241.75786223307387</v>
      </c>
      <c r="AE255">
        <f t="shared" si="157"/>
        <v>-21.475533072561806</v>
      </c>
      <c r="AF255">
        <f t="shared" si="158"/>
        <v>-0.19237685961846296</v>
      </c>
      <c r="AG255">
        <f t="shared" si="159"/>
        <v>-6.3920728295340403</v>
      </c>
      <c r="AH255">
        <f t="shared" si="160"/>
        <v>1.3534779825302916</v>
      </c>
      <c r="AI255">
        <f t="shared" si="161"/>
        <v>5.4126403296575303</v>
      </c>
      <c r="AJ255">
        <v>389.40755926396997</v>
      </c>
      <c r="AK255">
        <v>394.25645454545401</v>
      </c>
      <c r="AL255">
        <v>-2.8213524353603701</v>
      </c>
      <c r="AM255">
        <v>66.925731478264595</v>
      </c>
      <c r="AN255">
        <f t="shared" si="162"/>
        <v>1.3260266338771598</v>
      </c>
      <c r="AO255">
        <v>23.714997287189298</v>
      </c>
      <c r="AP255">
        <v>25.292490303030299</v>
      </c>
      <c r="AQ255">
        <v>-5.63736461789471E-3</v>
      </c>
      <c r="AR255">
        <v>77.475538684393399</v>
      </c>
      <c r="AS255">
        <v>5</v>
      </c>
      <c r="AT255">
        <v>1</v>
      </c>
      <c r="AU255">
        <f t="shared" si="163"/>
        <v>1</v>
      </c>
      <c r="AV255">
        <f t="shared" si="164"/>
        <v>0</v>
      </c>
      <c r="AW255">
        <f t="shared" si="165"/>
        <v>40196.781470474118</v>
      </c>
      <c r="AX255">
        <f t="shared" si="166"/>
        <v>2000.0174999999999</v>
      </c>
      <c r="AY255">
        <f t="shared" si="167"/>
        <v>1681.2147</v>
      </c>
      <c r="AZ255">
        <f t="shared" si="168"/>
        <v>0.84059999475004599</v>
      </c>
      <c r="BA255">
        <f t="shared" si="169"/>
        <v>0.16075798986758866</v>
      </c>
      <c r="BB255">
        <v>6</v>
      </c>
      <c r="BC255">
        <v>0.5</v>
      </c>
      <c r="BD255" t="s">
        <v>353</v>
      </c>
      <c r="BE255">
        <v>2</v>
      </c>
      <c r="BF255" t="b">
        <v>1</v>
      </c>
      <c r="BG255">
        <v>1656179077.31429</v>
      </c>
      <c r="BH255">
        <v>401.26796428571402</v>
      </c>
      <c r="BI255">
        <v>394.24964285714299</v>
      </c>
      <c r="BJ255">
        <v>25.309564285714298</v>
      </c>
      <c r="BK255">
        <v>23.726596428571401</v>
      </c>
      <c r="BL255">
        <v>391.90464285714302</v>
      </c>
      <c r="BM255">
        <v>24.904417857142899</v>
      </c>
      <c r="BN255">
        <v>500.03114285714298</v>
      </c>
      <c r="BO255">
        <v>76.307128571428606</v>
      </c>
      <c r="BP255">
        <v>0.10014868928571399</v>
      </c>
      <c r="BQ255">
        <v>28.188007142857099</v>
      </c>
      <c r="BR255">
        <v>29.0073892857143</v>
      </c>
      <c r="BS255">
        <v>999.9</v>
      </c>
      <c r="BT255">
        <v>0</v>
      </c>
      <c r="BU255">
        <v>0</v>
      </c>
      <c r="BV255">
        <v>10001.785714285699</v>
      </c>
      <c r="BW255">
        <v>0</v>
      </c>
      <c r="BX255">
        <v>1217.14075</v>
      </c>
      <c r="BY255">
        <v>7.0182630357142903</v>
      </c>
      <c r="BZ255">
        <v>411.68771428571398</v>
      </c>
      <c r="CA255">
        <v>403.83135714285697</v>
      </c>
      <c r="CB255">
        <v>1.5829582142857099</v>
      </c>
      <c r="CC255">
        <v>394.24964285714299</v>
      </c>
      <c r="CD255">
        <v>23.726596428571401</v>
      </c>
      <c r="CE255">
        <v>1.9312996428571401</v>
      </c>
      <c r="CF255">
        <v>1.81050857142857</v>
      </c>
      <c r="CG255">
        <v>16.892071428571398</v>
      </c>
      <c r="CH255">
        <v>15.877817857142899</v>
      </c>
      <c r="CI255">
        <v>2000.0174999999999</v>
      </c>
      <c r="CJ255">
        <v>0.97999899999999995</v>
      </c>
      <c r="CK255">
        <v>2.00006E-2</v>
      </c>
      <c r="CL255">
        <v>0</v>
      </c>
      <c r="CM255">
        <v>2.2408999999999999</v>
      </c>
      <c r="CN255">
        <v>0</v>
      </c>
      <c r="CO255">
        <v>4203.5771428571397</v>
      </c>
      <c r="CP255">
        <v>17300.303571428602</v>
      </c>
      <c r="CQ255">
        <v>42.517714285714298</v>
      </c>
      <c r="CR255">
        <v>43.0620714285714</v>
      </c>
      <c r="CS255">
        <v>42.379357142857103</v>
      </c>
      <c r="CT255">
        <v>41.258857142857103</v>
      </c>
      <c r="CU255">
        <v>41.774357142857099</v>
      </c>
      <c r="CV255">
        <v>1960.0174999999999</v>
      </c>
      <c r="CW255">
        <v>40</v>
      </c>
      <c r="CX255">
        <v>0</v>
      </c>
      <c r="CY255">
        <v>1656179084.5</v>
      </c>
      <c r="CZ255">
        <v>0</v>
      </c>
      <c r="DA255">
        <v>0</v>
      </c>
      <c r="DB255" t="s">
        <v>354</v>
      </c>
      <c r="DC255">
        <v>1656081770.5</v>
      </c>
      <c r="DD255">
        <v>1655399214.5999999</v>
      </c>
      <c r="DE255">
        <v>0</v>
      </c>
      <c r="DF255">
        <v>0.13400000000000001</v>
      </c>
      <c r="DG255">
        <v>-0.06</v>
      </c>
      <c r="DH255">
        <v>9.3309999999999995</v>
      </c>
      <c r="DI255">
        <v>0.51100000000000001</v>
      </c>
      <c r="DJ255">
        <v>421</v>
      </c>
      <c r="DK255">
        <v>25</v>
      </c>
      <c r="DL255">
        <v>1.93</v>
      </c>
      <c r="DM255">
        <v>0.15</v>
      </c>
      <c r="DN255">
        <v>4.00345917073171</v>
      </c>
      <c r="DO255">
        <v>63.179568355400697</v>
      </c>
      <c r="DP255">
        <v>6.3053164103915504</v>
      </c>
      <c r="DQ255">
        <v>0</v>
      </c>
      <c r="DR255">
        <v>1.56338463414634</v>
      </c>
      <c r="DS255">
        <v>0.24188947735191599</v>
      </c>
      <c r="DT255">
        <v>3.5789702572555801E-2</v>
      </c>
      <c r="DU255">
        <v>0</v>
      </c>
      <c r="DV255">
        <v>0</v>
      </c>
      <c r="DW255">
        <v>2</v>
      </c>
      <c r="DX255" t="s">
        <v>359</v>
      </c>
      <c r="DY255">
        <v>2.96611</v>
      </c>
      <c r="DZ255">
        <v>2.7537600000000002</v>
      </c>
      <c r="EA255">
        <v>6.9570999999999994E-2</v>
      </c>
      <c r="EB255">
        <v>6.9260699999999994E-2</v>
      </c>
      <c r="EC255">
        <v>8.9650199999999999E-2</v>
      </c>
      <c r="ED255">
        <v>8.6416699999999999E-2</v>
      </c>
      <c r="EE255">
        <v>35896.6</v>
      </c>
      <c r="EF255">
        <v>39262.9</v>
      </c>
      <c r="EG255">
        <v>35005.699999999997</v>
      </c>
      <c r="EH255">
        <v>38305.1</v>
      </c>
      <c r="EI255">
        <v>45272.6</v>
      </c>
      <c r="EJ255">
        <v>50552.3</v>
      </c>
      <c r="EK255">
        <v>54810.1</v>
      </c>
      <c r="EL255">
        <v>61455.1</v>
      </c>
      <c r="EM255">
        <v>1.7962</v>
      </c>
      <c r="EN255">
        <v>2.0497999999999998</v>
      </c>
      <c r="EO255">
        <v>9.1344099999999998E-2</v>
      </c>
      <c r="EP255">
        <v>0</v>
      </c>
      <c r="EQ255">
        <v>27.524999999999999</v>
      </c>
      <c r="ER255">
        <v>999.9</v>
      </c>
      <c r="ES255">
        <v>38.920999999999999</v>
      </c>
      <c r="ET255">
        <v>41.381999999999998</v>
      </c>
      <c r="EU255">
        <v>40.696100000000001</v>
      </c>
      <c r="EV255">
        <v>53.778199999999998</v>
      </c>
      <c r="EW255">
        <v>39.551299999999998</v>
      </c>
      <c r="EX255">
        <v>2</v>
      </c>
      <c r="EY255">
        <v>0.58298799999999995</v>
      </c>
      <c r="EZ255">
        <v>3.3096999999999999</v>
      </c>
      <c r="FA255">
        <v>20.114899999999999</v>
      </c>
      <c r="FB255">
        <v>5.1969200000000004</v>
      </c>
      <c r="FC255">
        <v>12.0099</v>
      </c>
      <c r="FD255">
        <v>4.9744000000000002</v>
      </c>
      <c r="FE255">
        <v>3.294</v>
      </c>
      <c r="FF255">
        <v>9999</v>
      </c>
      <c r="FG255">
        <v>9999</v>
      </c>
      <c r="FH255">
        <v>9999</v>
      </c>
      <c r="FI255">
        <v>548.4</v>
      </c>
      <c r="FJ255">
        <v>1.8632500000000001</v>
      </c>
      <c r="FK255">
        <v>1.86795</v>
      </c>
      <c r="FL255">
        <v>1.86768</v>
      </c>
      <c r="FM255">
        <v>1.86893</v>
      </c>
      <c r="FN255">
        <v>1.8696600000000001</v>
      </c>
      <c r="FO255">
        <v>1.8656900000000001</v>
      </c>
      <c r="FP255">
        <v>1.8666400000000001</v>
      </c>
      <c r="FQ255">
        <v>1.8681000000000001</v>
      </c>
      <c r="FR255">
        <v>5</v>
      </c>
      <c r="FS255">
        <v>0</v>
      </c>
      <c r="FT255">
        <v>0</v>
      </c>
      <c r="FU255">
        <v>0</v>
      </c>
      <c r="FV255" t="s">
        <v>356</v>
      </c>
      <c r="FW255" t="s">
        <v>357</v>
      </c>
      <c r="FX255" t="s">
        <v>358</v>
      </c>
      <c r="FY255" t="s">
        <v>358</v>
      </c>
      <c r="FZ255" t="s">
        <v>358</v>
      </c>
      <c r="GA255" t="s">
        <v>358</v>
      </c>
      <c r="GB255">
        <v>0</v>
      </c>
      <c r="GC255">
        <v>100</v>
      </c>
      <c r="GD255">
        <v>100</v>
      </c>
      <c r="GE255">
        <v>9.1969999999999992</v>
      </c>
      <c r="GF255">
        <v>0.40439999999999998</v>
      </c>
      <c r="GG255">
        <v>5.6659111101770199</v>
      </c>
      <c r="GH255">
        <v>9.7043563482216103E-3</v>
      </c>
      <c r="GI255">
        <v>-6.1047874590071599E-7</v>
      </c>
      <c r="GJ255">
        <v>-2.0035481135848299E-10</v>
      </c>
      <c r="GK255">
        <v>-3.5135532291547797E-2</v>
      </c>
      <c r="GL255">
        <v>-2.6720997246463701E-3</v>
      </c>
      <c r="GM255">
        <v>1.0346449865754101E-3</v>
      </c>
      <c r="GN255">
        <v>-8.7332016154656395E-6</v>
      </c>
      <c r="GO255">
        <v>13</v>
      </c>
      <c r="GP255">
        <v>1798</v>
      </c>
      <c r="GQ255">
        <v>1</v>
      </c>
      <c r="GR255">
        <v>47</v>
      </c>
      <c r="GS255">
        <v>1621.9</v>
      </c>
      <c r="GT255">
        <v>12997.8</v>
      </c>
      <c r="GU255">
        <v>1.1853</v>
      </c>
      <c r="GV255">
        <v>2.6196299999999999</v>
      </c>
      <c r="GW255">
        <v>2.2485400000000002</v>
      </c>
      <c r="GX255">
        <v>2.7063000000000001</v>
      </c>
      <c r="GY255">
        <v>1.9958499999999999</v>
      </c>
      <c r="GZ255">
        <v>2.34863</v>
      </c>
      <c r="HA255">
        <v>44.725299999999997</v>
      </c>
      <c r="HB255">
        <v>14.245900000000001</v>
      </c>
      <c r="HC255">
        <v>18</v>
      </c>
      <c r="HD255">
        <v>439.78300000000002</v>
      </c>
      <c r="HE255">
        <v>613.85400000000004</v>
      </c>
      <c r="HF255">
        <v>22.998200000000001</v>
      </c>
      <c r="HG255">
        <v>34.3187</v>
      </c>
      <c r="HH255">
        <v>29.9985</v>
      </c>
      <c r="HI255">
        <v>34.276200000000003</v>
      </c>
      <c r="HJ255">
        <v>34.168500000000002</v>
      </c>
      <c r="HK255">
        <v>23.753499999999999</v>
      </c>
      <c r="HL255">
        <v>40.565399999999997</v>
      </c>
      <c r="HM255">
        <v>0</v>
      </c>
      <c r="HN255">
        <v>23</v>
      </c>
      <c r="HO255">
        <v>346.23200000000003</v>
      </c>
      <c r="HP255">
        <v>23.635000000000002</v>
      </c>
      <c r="HQ255">
        <v>101.60899999999999</v>
      </c>
      <c r="HR255">
        <v>102.283</v>
      </c>
    </row>
    <row r="256" spans="1:226" x14ac:dyDescent="0.2">
      <c r="A256">
        <v>343</v>
      </c>
      <c r="B256">
        <v>1656179090.0999999</v>
      </c>
      <c r="C256">
        <v>9786.0999999046307</v>
      </c>
      <c r="D256" t="s">
        <v>841</v>
      </c>
      <c r="E256" t="s">
        <v>842</v>
      </c>
      <c r="F256">
        <v>5</v>
      </c>
      <c r="G256" t="s">
        <v>830</v>
      </c>
      <c r="H256" t="s">
        <v>352</v>
      </c>
      <c r="I256">
        <v>1656179082.5999999</v>
      </c>
      <c r="J256">
        <f t="shared" si="136"/>
        <v>1.3383292457708517E-3</v>
      </c>
      <c r="K256">
        <f t="shared" si="137"/>
        <v>1.3383292457708518</v>
      </c>
      <c r="L256">
        <f t="shared" si="138"/>
        <v>5.3832600018132464</v>
      </c>
      <c r="M256">
        <f t="shared" si="139"/>
        <v>389.16933333333299</v>
      </c>
      <c r="N256">
        <f t="shared" si="140"/>
        <v>171.18691661036181</v>
      </c>
      <c r="O256">
        <f t="shared" si="141"/>
        <v>13.079936453433863</v>
      </c>
      <c r="P256">
        <f t="shared" si="142"/>
        <v>29.735392461161396</v>
      </c>
      <c r="Q256">
        <f t="shared" si="143"/>
        <v>4.2610785136088888E-2</v>
      </c>
      <c r="R256">
        <f t="shared" si="144"/>
        <v>2.4806538383998742</v>
      </c>
      <c r="S256">
        <f t="shared" si="145"/>
        <v>4.220830026326354E-2</v>
      </c>
      <c r="T256">
        <f t="shared" si="146"/>
        <v>2.6416032389467051E-2</v>
      </c>
      <c r="U256">
        <f t="shared" si="147"/>
        <v>321.52098677777764</v>
      </c>
      <c r="V256">
        <f t="shared" si="148"/>
        <v>29.986826376255564</v>
      </c>
      <c r="W256">
        <f t="shared" si="149"/>
        <v>29.986826376255564</v>
      </c>
      <c r="X256">
        <f t="shared" si="150"/>
        <v>4.2572270288950129</v>
      </c>
      <c r="Y256">
        <f t="shared" si="151"/>
        <v>50.389026979765461</v>
      </c>
      <c r="Z256">
        <f t="shared" si="152"/>
        <v>1.9326576565540294</v>
      </c>
      <c r="AA256">
        <f t="shared" si="153"/>
        <v>3.8354732615299754</v>
      </c>
      <c r="AB256">
        <f t="shared" si="154"/>
        <v>2.3245693723409833</v>
      </c>
      <c r="AC256">
        <f t="shared" si="155"/>
        <v>-59.020319738494557</v>
      </c>
      <c r="AD256">
        <f t="shared" si="156"/>
        <v>-241.26212111140902</v>
      </c>
      <c r="AE256">
        <f t="shared" si="157"/>
        <v>-21.430128814149871</v>
      </c>
      <c r="AF256">
        <f t="shared" si="158"/>
        <v>-0.19158288627582465</v>
      </c>
      <c r="AG256">
        <f t="shared" si="159"/>
        <v>-9.6679544295531414</v>
      </c>
      <c r="AH256">
        <f t="shared" si="160"/>
        <v>1.3471974654402814</v>
      </c>
      <c r="AI256">
        <f t="shared" si="161"/>
        <v>5.3832600018132464</v>
      </c>
      <c r="AJ256">
        <v>373.23709635693803</v>
      </c>
      <c r="AK256">
        <v>379.11641212121202</v>
      </c>
      <c r="AL256">
        <v>-3.0650126325669098</v>
      </c>
      <c r="AM256">
        <v>66.925731478264595</v>
      </c>
      <c r="AN256">
        <f t="shared" si="162"/>
        <v>1.3383292457708518</v>
      </c>
      <c r="AO256">
        <v>23.718836559027999</v>
      </c>
      <c r="AP256">
        <v>25.2851478787879</v>
      </c>
      <c r="AQ256">
        <v>-1.7651667801456801E-4</v>
      </c>
      <c r="AR256">
        <v>77.475538684393399</v>
      </c>
      <c r="AS256">
        <v>5</v>
      </c>
      <c r="AT256">
        <v>1</v>
      </c>
      <c r="AU256">
        <f t="shared" si="163"/>
        <v>1</v>
      </c>
      <c r="AV256">
        <f t="shared" si="164"/>
        <v>0</v>
      </c>
      <c r="AW256">
        <f t="shared" si="165"/>
        <v>40197.102939494587</v>
      </c>
      <c r="AX256">
        <f t="shared" si="166"/>
        <v>2000.03111111111</v>
      </c>
      <c r="AY256">
        <f t="shared" si="167"/>
        <v>1681.2261444444434</v>
      </c>
      <c r="AZ256">
        <f t="shared" si="168"/>
        <v>0.84059999622228099</v>
      </c>
      <c r="BA256">
        <f t="shared" si="169"/>
        <v>0.16075799270900232</v>
      </c>
      <c r="BB256">
        <v>6</v>
      </c>
      <c r="BC256">
        <v>0.5</v>
      </c>
      <c r="BD256" t="s">
        <v>353</v>
      </c>
      <c r="BE256">
        <v>2</v>
      </c>
      <c r="BF256" t="b">
        <v>1</v>
      </c>
      <c r="BG256">
        <v>1656179082.5999999</v>
      </c>
      <c r="BH256">
        <v>389.16933333333299</v>
      </c>
      <c r="BI256">
        <v>378.196296296296</v>
      </c>
      <c r="BJ256">
        <v>25.294137037037</v>
      </c>
      <c r="BK256">
        <v>23.718299999999999</v>
      </c>
      <c r="BL256">
        <v>379.91577777777798</v>
      </c>
      <c r="BM256">
        <v>24.889474074074101</v>
      </c>
      <c r="BN256">
        <v>499.97096296296297</v>
      </c>
      <c r="BO256">
        <v>76.3072962962963</v>
      </c>
      <c r="BP256">
        <v>0.100040855555556</v>
      </c>
      <c r="BQ256">
        <v>28.1828222222222</v>
      </c>
      <c r="BR256">
        <v>29.007022222222201</v>
      </c>
      <c r="BS256">
        <v>999.9</v>
      </c>
      <c r="BT256">
        <v>0</v>
      </c>
      <c r="BU256">
        <v>0</v>
      </c>
      <c r="BV256">
        <v>10001.666666666701</v>
      </c>
      <c r="BW256">
        <v>0</v>
      </c>
      <c r="BX256">
        <v>1412.2937037037</v>
      </c>
      <c r="BY256">
        <v>10.9730914814815</v>
      </c>
      <c r="BZ256">
        <v>399.26855555555602</v>
      </c>
      <c r="CA256">
        <v>387.38433333333302</v>
      </c>
      <c r="CB256">
        <v>1.57582481481481</v>
      </c>
      <c r="CC256">
        <v>378.196296296296</v>
      </c>
      <c r="CD256">
        <v>23.718299999999999</v>
      </c>
      <c r="CE256">
        <v>1.9301266666666701</v>
      </c>
      <c r="CF256">
        <v>1.8098803703703701</v>
      </c>
      <c r="CG256">
        <v>16.882507407407399</v>
      </c>
      <c r="CH256">
        <v>15.872381481481501</v>
      </c>
      <c r="CI256">
        <v>2000.03111111111</v>
      </c>
      <c r="CJ256">
        <v>0.97999866666666702</v>
      </c>
      <c r="CK256">
        <v>2.0000955555555599E-2</v>
      </c>
      <c r="CL256">
        <v>0</v>
      </c>
      <c r="CM256">
        <v>2.2834777777777799</v>
      </c>
      <c r="CN256">
        <v>0</v>
      </c>
      <c r="CO256">
        <v>4306.6748148148099</v>
      </c>
      <c r="CP256">
        <v>17300.414814814802</v>
      </c>
      <c r="CQ256">
        <v>42.5</v>
      </c>
      <c r="CR256">
        <v>43.036740740740697</v>
      </c>
      <c r="CS256">
        <v>42.356333333333303</v>
      </c>
      <c r="CT256">
        <v>41.231333333333303</v>
      </c>
      <c r="CU256">
        <v>41.752296296296301</v>
      </c>
      <c r="CV256">
        <v>1960.0307407407399</v>
      </c>
      <c r="CW256">
        <v>40.000370370370398</v>
      </c>
      <c r="CX256">
        <v>0</v>
      </c>
      <c r="CY256">
        <v>1656179089.9000001</v>
      </c>
      <c r="CZ256">
        <v>0</v>
      </c>
      <c r="DA256">
        <v>0</v>
      </c>
      <c r="DB256" t="s">
        <v>354</v>
      </c>
      <c r="DC256">
        <v>1656081770.5</v>
      </c>
      <c r="DD256">
        <v>1655399214.5999999</v>
      </c>
      <c r="DE256">
        <v>0</v>
      </c>
      <c r="DF256">
        <v>0.13400000000000001</v>
      </c>
      <c r="DG256">
        <v>-0.06</v>
      </c>
      <c r="DH256">
        <v>9.3309999999999995</v>
      </c>
      <c r="DI256">
        <v>0.51100000000000001</v>
      </c>
      <c r="DJ256">
        <v>421</v>
      </c>
      <c r="DK256">
        <v>25</v>
      </c>
      <c r="DL256">
        <v>1.93</v>
      </c>
      <c r="DM256">
        <v>0.15</v>
      </c>
      <c r="DN256">
        <v>7.5630408780487803</v>
      </c>
      <c r="DO256">
        <v>49.519584773519199</v>
      </c>
      <c r="DP256">
        <v>5.0653236512509396</v>
      </c>
      <c r="DQ256">
        <v>0</v>
      </c>
      <c r="DR256">
        <v>1.57647219512195</v>
      </c>
      <c r="DS256">
        <v>-3.6508013937288498E-3</v>
      </c>
      <c r="DT256">
        <v>1.8298486211172301E-2</v>
      </c>
      <c r="DU256">
        <v>1</v>
      </c>
      <c r="DV256">
        <v>1</v>
      </c>
      <c r="DW256">
        <v>2</v>
      </c>
      <c r="DX256" t="s">
        <v>355</v>
      </c>
      <c r="DY256">
        <v>2.9662000000000002</v>
      </c>
      <c r="DZ256">
        <v>2.75406</v>
      </c>
      <c r="EA256">
        <v>6.7411799999999994E-2</v>
      </c>
      <c r="EB256">
        <v>6.6867499999999996E-2</v>
      </c>
      <c r="EC256">
        <v>8.9661199999999996E-2</v>
      </c>
      <c r="ED256">
        <v>8.6433499999999996E-2</v>
      </c>
      <c r="EE256">
        <v>35981.599999999999</v>
      </c>
      <c r="EF256">
        <v>39365.5</v>
      </c>
      <c r="EG256">
        <v>35007.300000000003</v>
      </c>
      <c r="EH256">
        <v>38306.6</v>
      </c>
      <c r="EI256">
        <v>45274.3</v>
      </c>
      <c r="EJ256">
        <v>50553.2</v>
      </c>
      <c r="EK256">
        <v>54812.9</v>
      </c>
      <c r="EL256">
        <v>61457.3</v>
      </c>
      <c r="EM256">
        <v>1.7969999999999999</v>
      </c>
      <c r="EN256">
        <v>2.0499999999999998</v>
      </c>
      <c r="EO256">
        <v>9.0897099999999995E-2</v>
      </c>
      <c r="EP256">
        <v>0</v>
      </c>
      <c r="EQ256">
        <v>27.513300000000001</v>
      </c>
      <c r="ER256">
        <v>999.9</v>
      </c>
      <c r="ES256">
        <v>38.896000000000001</v>
      </c>
      <c r="ET256">
        <v>41.381999999999998</v>
      </c>
      <c r="EU256">
        <v>40.6736</v>
      </c>
      <c r="EV256">
        <v>53.908200000000001</v>
      </c>
      <c r="EW256">
        <v>39.627400000000002</v>
      </c>
      <c r="EX256">
        <v>2</v>
      </c>
      <c r="EY256">
        <v>0.581789</v>
      </c>
      <c r="EZ256">
        <v>3.3012199999999998</v>
      </c>
      <c r="FA256">
        <v>20.115300000000001</v>
      </c>
      <c r="FB256">
        <v>5.1981200000000003</v>
      </c>
      <c r="FC256">
        <v>12.0099</v>
      </c>
      <c r="FD256">
        <v>4.9744000000000002</v>
      </c>
      <c r="FE256">
        <v>3.294</v>
      </c>
      <c r="FF256">
        <v>9999</v>
      </c>
      <c r="FG256">
        <v>9999</v>
      </c>
      <c r="FH256">
        <v>9999</v>
      </c>
      <c r="FI256">
        <v>548.4</v>
      </c>
      <c r="FJ256">
        <v>1.86328</v>
      </c>
      <c r="FK256">
        <v>1.86795</v>
      </c>
      <c r="FL256">
        <v>1.86768</v>
      </c>
      <c r="FM256">
        <v>1.86893</v>
      </c>
      <c r="FN256">
        <v>1.8696600000000001</v>
      </c>
      <c r="FO256">
        <v>1.8656900000000001</v>
      </c>
      <c r="FP256">
        <v>1.86673</v>
      </c>
      <c r="FQ256">
        <v>1.8681300000000001</v>
      </c>
      <c r="FR256">
        <v>5</v>
      </c>
      <c r="FS256">
        <v>0</v>
      </c>
      <c r="FT256">
        <v>0</v>
      </c>
      <c r="FU256">
        <v>0</v>
      </c>
      <c r="FV256" t="s">
        <v>356</v>
      </c>
      <c r="FW256" t="s">
        <v>357</v>
      </c>
      <c r="FX256" t="s">
        <v>358</v>
      </c>
      <c r="FY256" t="s">
        <v>358</v>
      </c>
      <c r="FZ256" t="s">
        <v>358</v>
      </c>
      <c r="GA256" t="s">
        <v>358</v>
      </c>
      <c r="GB256">
        <v>0</v>
      </c>
      <c r="GC256">
        <v>100</v>
      </c>
      <c r="GD256">
        <v>100</v>
      </c>
      <c r="GE256">
        <v>9.0619999999999994</v>
      </c>
      <c r="GF256">
        <v>0.40450000000000003</v>
      </c>
      <c r="GG256">
        <v>5.6659111101770199</v>
      </c>
      <c r="GH256">
        <v>9.7043563482216103E-3</v>
      </c>
      <c r="GI256">
        <v>-6.1047874590071599E-7</v>
      </c>
      <c r="GJ256">
        <v>-2.0035481135848299E-10</v>
      </c>
      <c r="GK256">
        <v>-3.5135532291547797E-2</v>
      </c>
      <c r="GL256">
        <v>-2.6720997246463701E-3</v>
      </c>
      <c r="GM256">
        <v>1.0346449865754101E-3</v>
      </c>
      <c r="GN256">
        <v>-8.7332016154656395E-6</v>
      </c>
      <c r="GO256">
        <v>13</v>
      </c>
      <c r="GP256">
        <v>1798</v>
      </c>
      <c r="GQ256">
        <v>1</v>
      </c>
      <c r="GR256">
        <v>47</v>
      </c>
      <c r="GS256">
        <v>1622</v>
      </c>
      <c r="GT256">
        <v>12997.9</v>
      </c>
      <c r="GU256">
        <v>1.1425799999999999</v>
      </c>
      <c r="GV256">
        <v>2.63184</v>
      </c>
      <c r="GW256">
        <v>2.2485400000000002</v>
      </c>
      <c r="GX256">
        <v>2.7063000000000001</v>
      </c>
      <c r="GY256">
        <v>1.9958499999999999</v>
      </c>
      <c r="GZ256">
        <v>2.34375</v>
      </c>
      <c r="HA256">
        <v>44.697299999999998</v>
      </c>
      <c r="HB256">
        <v>14.245900000000001</v>
      </c>
      <c r="HC256">
        <v>18</v>
      </c>
      <c r="HD256">
        <v>440.19600000000003</v>
      </c>
      <c r="HE256">
        <v>613.92399999999998</v>
      </c>
      <c r="HF256">
        <v>22.998200000000001</v>
      </c>
      <c r="HG256">
        <v>34.303199999999997</v>
      </c>
      <c r="HH256">
        <v>29.9985</v>
      </c>
      <c r="HI256">
        <v>34.263800000000003</v>
      </c>
      <c r="HJ256">
        <v>34.159300000000002</v>
      </c>
      <c r="HK256">
        <v>22.881</v>
      </c>
      <c r="HL256">
        <v>40.835500000000003</v>
      </c>
      <c r="HM256">
        <v>0</v>
      </c>
      <c r="HN256">
        <v>23</v>
      </c>
      <c r="HO256">
        <v>332.80799999999999</v>
      </c>
      <c r="HP256">
        <v>23.6159</v>
      </c>
      <c r="HQ256">
        <v>101.614</v>
      </c>
      <c r="HR256">
        <v>102.28700000000001</v>
      </c>
    </row>
    <row r="257" spans="1:226" x14ac:dyDescent="0.2">
      <c r="A257">
        <v>344</v>
      </c>
      <c r="B257">
        <v>1656179095.0999999</v>
      </c>
      <c r="C257">
        <v>9791.0999999046307</v>
      </c>
      <c r="D257" t="s">
        <v>843</v>
      </c>
      <c r="E257" t="s">
        <v>844</v>
      </c>
      <c r="F257">
        <v>5</v>
      </c>
      <c r="G257" t="s">
        <v>830</v>
      </c>
      <c r="H257" t="s">
        <v>352</v>
      </c>
      <c r="I257">
        <v>1656179087.31429</v>
      </c>
      <c r="J257">
        <f t="shared" si="136"/>
        <v>1.3881051995745187E-3</v>
      </c>
      <c r="K257">
        <f t="shared" si="137"/>
        <v>1.3881051995745188</v>
      </c>
      <c r="L257">
        <f t="shared" si="138"/>
        <v>5.2484786235647061</v>
      </c>
      <c r="M257">
        <f t="shared" si="139"/>
        <v>376.07507142857099</v>
      </c>
      <c r="N257">
        <f t="shared" si="140"/>
        <v>171.01068019556342</v>
      </c>
      <c r="O257">
        <f t="shared" si="141"/>
        <v>13.066531346280218</v>
      </c>
      <c r="P257">
        <f t="shared" si="142"/>
        <v>28.735028150034104</v>
      </c>
      <c r="Q257">
        <f t="shared" si="143"/>
        <v>4.4286229447961879E-2</v>
      </c>
      <c r="R257">
        <f t="shared" si="144"/>
        <v>2.4803446154164086</v>
      </c>
      <c r="S257">
        <f t="shared" si="145"/>
        <v>4.3851591660555043E-2</v>
      </c>
      <c r="T257">
        <f t="shared" si="146"/>
        <v>2.7445939677507886E-2</v>
      </c>
      <c r="U257">
        <f t="shared" si="147"/>
        <v>321.51879803571387</v>
      </c>
      <c r="V257">
        <f t="shared" si="148"/>
        <v>29.96825655575401</v>
      </c>
      <c r="W257">
        <f t="shared" si="149"/>
        <v>29.96825655575401</v>
      </c>
      <c r="X257">
        <f t="shared" si="150"/>
        <v>4.2526877892631312</v>
      </c>
      <c r="Y257">
        <f t="shared" si="151"/>
        <v>50.380518869417642</v>
      </c>
      <c r="Z257">
        <f t="shared" si="152"/>
        <v>1.9319174576499571</v>
      </c>
      <c r="AA257">
        <f t="shared" si="153"/>
        <v>3.8346517681910659</v>
      </c>
      <c r="AB257">
        <f t="shared" si="154"/>
        <v>2.3207703316131738</v>
      </c>
      <c r="AC257">
        <f t="shared" si="155"/>
        <v>-61.215439301236273</v>
      </c>
      <c r="AD257">
        <f t="shared" si="156"/>
        <v>-239.24089012023424</v>
      </c>
      <c r="AE257">
        <f t="shared" si="157"/>
        <v>-21.250891060158605</v>
      </c>
      <c r="AF257">
        <f t="shared" si="158"/>
        <v>-0.18842244591525059</v>
      </c>
      <c r="AG257">
        <f t="shared" si="159"/>
        <v>-11.13442242832773</v>
      </c>
      <c r="AH257">
        <f t="shared" si="160"/>
        <v>1.3725066229723102</v>
      </c>
      <c r="AI257">
        <f t="shared" si="161"/>
        <v>5.2484786235647061</v>
      </c>
      <c r="AJ257">
        <v>357.04305660018002</v>
      </c>
      <c r="AK257">
        <v>363.478993939394</v>
      </c>
      <c r="AL257">
        <v>-3.16076868069046</v>
      </c>
      <c r="AM257">
        <v>66.925731478264595</v>
      </c>
      <c r="AN257">
        <f t="shared" si="162"/>
        <v>1.3881051995745188</v>
      </c>
      <c r="AO257">
        <v>23.620248438223001</v>
      </c>
      <c r="AP257">
        <v>25.246736363636401</v>
      </c>
      <c r="AQ257">
        <v>-5.7288871656785499E-4</v>
      </c>
      <c r="AR257">
        <v>77.475538684393399</v>
      </c>
      <c r="AS257">
        <v>5</v>
      </c>
      <c r="AT257">
        <v>1</v>
      </c>
      <c r="AU257">
        <f t="shared" si="163"/>
        <v>1</v>
      </c>
      <c r="AV257">
        <f t="shared" si="164"/>
        <v>0</v>
      </c>
      <c r="AW257">
        <f t="shared" si="165"/>
        <v>40189.931951013757</v>
      </c>
      <c r="AX257">
        <f t="shared" si="166"/>
        <v>2000.01714285714</v>
      </c>
      <c r="AY257">
        <f t="shared" si="167"/>
        <v>1681.2144321428545</v>
      </c>
      <c r="AZ257">
        <f t="shared" si="168"/>
        <v>0.84060001092847769</v>
      </c>
      <c r="BA257">
        <f t="shared" si="169"/>
        <v>0.16075802109196208</v>
      </c>
      <c r="BB257">
        <v>6</v>
      </c>
      <c r="BC257">
        <v>0.5</v>
      </c>
      <c r="BD257" t="s">
        <v>353</v>
      </c>
      <c r="BE257">
        <v>2</v>
      </c>
      <c r="BF257" t="b">
        <v>1</v>
      </c>
      <c r="BG257">
        <v>1656179087.31429</v>
      </c>
      <c r="BH257">
        <v>376.07507142857099</v>
      </c>
      <c r="BI257">
        <v>363.332285714286</v>
      </c>
      <c r="BJ257">
        <v>25.2843321428571</v>
      </c>
      <c r="BK257">
        <v>23.678857142857101</v>
      </c>
      <c r="BL257">
        <v>366.94046428571397</v>
      </c>
      <c r="BM257">
        <v>24.879982142857099</v>
      </c>
      <c r="BN257">
        <v>499.96557142857102</v>
      </c>
      <c r="BO257">
        <v>76.3075607142857</v>
      </c>
      <c r="BP257">
        <v>0.100131082142857</v>
      </c>
      <c r="BQ257">
        <v>28.179142857142899</v>
      </c>
      <c r="BR257">
        <v>29.0060892857143</v>
      </c>
      <c r="BS257">
        <v>999.9</v>
      </c>
      <c r="BT257">
        <v>0</v>
      </c>
      <c r="BU257">
        <v>0</v>
      </c>
      <c r="BV257">
        <v>9999.6428571428605</v>
      </c>
      <c r="BW257">
        <v>0</v>
      </c>
      <c r="BX257">
        <v>1530.1589285714299</v>
      </c>
      <c r="BY257">
        <v>12.7428321428571</v>
      </c>
      <c r="BZ257">
        <v>385.830642857143</v>
      </c>
      <c r="CA257">
        <v>372.14496428571402</v>
      </c>
      <c r="CB257">
        <v>1.6054635714285701</v>
      </c>
      <c r="CC257">
        <v>363.332285714286</v>
      </c>
      <c r="CD257">
        <v>23.678857142857101</v>
      </c>
      <c r="CE257">
        <v>1.9293853571428601</v>
      </c>
      <c r="CF257">
        <v>1.80687714285714</v>
      </c>
      <c r="CG257">
        <v>16.876446428571398</v>
      </c>
      <c r="CH257">
        <v>15.8463607142857</v>
      </c>
      <c r="CI257">
        <v>2000.01714285714</v>
      </c>
      <c r="CJ257">
        <v>0.97999814285714304</v>
      </c>
      <c r="CK257">
        <v>2.0001514285714301E-2</v>
      </c>
      <c r="CL257">
        <v>0</v>
      </c>
      <c r="CM257">
        <v>2.2672821428571401</v>
      </c>
      <c r="CN257">
        <v>0</v>
      </c>
      <c r="CO257">
        <v>4365.3671428571397</v>
      </c>
      <c r="CP257">
        <v>17300.3</v>
      </c>
      <c r="CQ257">
        <v>42.488750000000003</v>
      </c>
      <c r="CR257">
        <v>43.017714285714298</v>
      </c>
      <c r="CS257">
        <v>42.336750000000002</v>
      </c>
      <c r="CT257">
        <v>41.211750000000002</v>
      </c>
      <c r="CU257">
        <v>41.741</v>
      </c>
      <c r="CV257">
        <v>1960.0160714285701</v>
      </c>
      <c r="CW257">
        <v>40.0010714285714</v>
      </c>
      <c r="CX257">
        <v>0</v>
      </c>
      <c r="CY257">
        <v>1656179094.7</v>
      </c>
      <c r="CZ257">
        <v>0</v>
      </c>
      <c r="DA257">
        <v>0</v>
      </c>
      <c r="DB257" t="s">
        <v>354</v>
      </c>
      <c r="DC257">
        <v>1656081770.5</v>
      </c>
      <c r="DD257">
        <v>1655399214.5999999</v>
      </c>
      <c r="DE257">
        <v>0</v>
      </c>
      <c r="DF257">
        <v>0.13400000000000001</v>
      </c>
      <c r="DG257">
        <v>-0.06</v>
      </c>
      <c r="DH257">
        <v>9.3309999999999995</v>
      </c>
      <c r="DI257">
        <v>0.51100000000000001</v>
      </c>
      <c r="DJ257">
        <v>421</v>
      </c>
      <c r="DK257">
        <v>25</v>
      </c>
      <c r="DL257">
        <v>1.93</v>
      </c>
      <c r="DM257">
        <v>0.15</v>
      </c>
      <c r="DN257">
        <v>11.401193414634101</v>
      </c>
      <c r="DO257">
        <v>24.384292264808401</v>
      </c>
      <c r="DP257">
        <v>2.58647144939673</v>
      </c>
      <c r="DQ257">
        <v>0</v>
      </c>
      <c r="DR257">
        <v>1.59831341463415</v>
      </c>
      <c r="DS257">
        <v>0.25958989547038502</v>
      </c>
      <c r="DT257">
        <v>4.4735842322910099E-2</v>
      </c>
      <c r="DU257">
        <v>0</v>
      </c>
      <c r="DV257">
        <v>0</v>
      </c>
      <c r="DW257">
        <v>2</v>
      </c>
      <c r="DX257" t="s">
        <v>359</v>
      </c>
      <c r="DY257">
        <v>2.9659599999999999</v>
      </c>
      <c r="DZ257">
        <v>2.7539600000000002</v>
      </c>
      <c r="EA257">
        <v>6.5139100000000005E-2</v>
      </c>
      <c r="EB257">
        <v>6.4450099999999996E-2</v>
      </c>
      <c r="EC257">
        <v>8.9545700000000006E-2</v>
      </c>
      <c r="ED257">
        <v>8.6055900000000005E-2</v>
      </c>
      <c r="EE257">
        <v>36071.1</v>
      </c>
      <c r="EF257">
        <v>39469.599999999999</v>
      </c>
      <c r="EG257">
        <v>35009</v>
      </c>
      <c r="EH257">
        <v>38308.6</v>
      </c>
      <c r="EI257">
        <v>45281.599999999999</v>
      </c>
      <c r="EJ257">
        <v>50576.4</v>
      </c>
      <c r="EK257">
        <v>54814.8</v>
      </c>
      <c r="EL257">
        <v>61460.2</v>
      </c>
      <c r="EM257">
        <v>1.7968</v>
      </c>
      <c r="EN257">
        <v>2.0495999999999999</v>
      </c>
      <c r="EO257">
        <v>9.2238200000000006E-2</v>
      </c>
      <c r="EP257">
        <v>0</v>
      </c>
      <c r="EQ257">
        <v>27.503900000000002</v>
      </c>
      <c r="ER257">
        <v>999.9</v>
      </c>
      <c r="ES257">
        <v>38.896000000000001</v>
      </c>
      <c r="ET257">
        <v>41.381999999999998</v>
      </c>
      <c r="EU257">
        <v>40.668999999999997</v>
      </c>
      <c r="EV257">
        <v>54.008200000000002</v>
      </c>
      <c r="EW257">
        <v>39.603400000000001</v>
      </c>
      <c r="EX257">
        <v>2</v>
      </c>
      <c r="EY257">
        <v>0.58004100000000003</v>
      </c>
      <c r="EZ257">
        <v>3.2942300000000002</v>
      </c>
      <c r="FA257">
        <v>20.1158</v>
      </c>
      <c r="FB257">
        <v>5.1969200000000004</v>
      </c>
      <c r="FC257">
        <v>12.0099</v>
      </c>
      <c r="FD257">
        <v>4.9744000000000002</v>
      </c>
      <c r="FE257">
        <v>3.294</v>
      </c>
      <c r="FF257">
        <v>9999</v>
      </c>
      <c r="FG257">
        <v>9999</v>
      </c>
      <c r="FH257">
        <v>9999</v>
      </c>
      <c r="FI257">
        <v>548.4</v>
      </c>
      <c r="FJ257">
        <v>1.86328</v>
      </c>
      <c r="FK257">
        <v>1.86798</v>
      </c>
      <c r="FL257">
        <v>1.86768</v>
      </c>
      <c r="FM257">
        <v>1.8690199999999999</v>
      </c>
      <c r="FN257">
        <v>1.8696600000000001</v>
      </c>
      <c r="FO257">
        <v>1.8656900000000001</v>
      </c>
      <c r="FP257">
        <v>1.8667</v>
      </c>
      <c r="FQ257">
        <v>1.8681000000000001</v>
      </c>
      <c r="FR257">
        <v>5</v>
      </c>
      <c r="FS257">
        <v>0</v>
      </c>
      <c r="FT257">
        <v>0</v>
      </c>
      <c r="FU257">
        <v>0</v>
      </c>
      <c r="FV257" t="s">
        <v>356</v>
      </c>
      <c r="FW257" t="s">
        <v>357</v>
      </c>
      <c r="FX257" t="s">
        <v>358</v>
      </c>
      <c r="FY257" t="s">
        <v>358</v>
      </c>
      <c r="FZ257" t="s">
        <v>358</v>
      </c>
      <c r="GA257" t="s">
        <v>358</v>
      </c>
      <c r="GB257">
        <v>0</v>
      </c>
      <c r="GC257">
        <v>100</v>
      </c>
      <c r="GD257">
        <v>100</v>
      </c>
      <c r="GE257">
        <v>8.923</v>
      </c>
      <c r="GF257">
        <v>0.40289999999999998</v>
      </c>
      <c r="GG257">
        <v>5.6659111101770199</v>
      </c>
      <c r="GH257">
        <v>9.7043563482216103E-3</v>
      </c>
      <c r="GI257">
        <v>-6.1047874590071599E-7</v>
      </c>
      <c r="GJ257">
        <v>-2.0035481135848299E-10</v>
      </c>
      <c r="GK257">
        <v>-3.5135532291547797E-2</v>
      </c>
      <c r="GL257">
        <v>-2.6720997246463701E-3</v>
      </c>
      <c r="GM257">
        <v>1.0346449865754101E-3</v>
      </c>
      <c r="GN257">
        <v>-8.7332016154656395E-6</v>
      </c>
      <c r="GO257">
        <v>13</v>
      </c>
      <c r="GP257">
        <v>1798</v>
      </c>
      <c r="GQ257">
        <v>1</v>
      </c>
      <c r="GR257">
        <v>47</v>
      </c>
      <c r="GS257">
        <v>1622.1</v>
      </c>
      <c r="GT257">
        <v>12998</v>
      </c>
      <c r="GU257">
        <v>1.10107</v>
      </c>
      <c r="GV257">
        <v>2.63916</v>
      </c>
      <c r="GW257">
        <v>2.2485400000000002</v>
      </c>
      <c r="GX257">
        <v>2.7050800000000002</v>
      </c>
      <c r="GY257">
        <v>1.9958499999999999</v>
      </c>
      <c r="GZ257">
        <v>2.3584000000000001</v>
      </c>
      <c r="HA257">
        <v>44.697299999999998</v>
      </c>
      <c r="HB257">
        <v>14.2371</v>
      </c>
      <c r="HC257">
        <v>18</v>
      </c>
      <c r="HD257">
        <v>440.00900000000001</v>
      </c>
      <c r="HE257">
        <v>613.51300000000003</v>
      </c>
      <c r="HF257">
        <v>22.9984</v>
      </c>
      <c r="HG257">
        <v>34.287599999999998</v>
      </c>
      <c r="HH257">
        <v>29.9986</v>
      </c>
      <c r="HI257">
        <v>34.2545</v>
      </c>
      <c r="HJ257">
        <v>34.150100000000002</v>
      </c>
      <c r="HK257">
        <v>22.046299999999999</v>
      </c>
      <c r="HL257">
        <v>40.835500000000003</v>
      </c>
      <c r="HM257">
        <v>0</v>
      </c>
      <c r="HN257">
        <v>23</v>
      </c>
      <c r="HO257">
        <v>312.73</v>
      </c>
      <c r="HP257">
        <v>23.635300000000001</v>
      </c>
      <c r="HQ257">
        <v>101.61799999999999</v>
      </c>
      <c r="HR257">
        <v>102.292</v>
      </c>
    </row>
    <row r="258" spans="1:226" x14ac:dyDescent="0.2">
      <c r="A258">
        <v>345</v>
      </c>
      <c r="B258">
        <v>1656179100.0999999</v>
      </c>
      <c r="C258">
        <v>9796.0999999046307</v>
      </c>
      <c r="D258" t="s">
        <v>845</v>
      </c>
      <c r="E258" t="s">
        <v>846</v>
      </c>
      <c r="F258">
        <v>5</v>
      </c>
      <c r="G258" t="s">
        <v>830</v>
      </c>
      <c r="H258" t="s">
        <v>352</v>
      </c>
      <c r="I258">
        <v>1656179092.5999999</v>
      </c>
      <c r="J258">
        <f t="shared" si="136"/>
        <v>1.3555225171098346E-3</v>
      </c>
      <c r="K258">
        <f t="shared" si="137"/>
        <v>1.3555225171098346</v>
      </c>
      <c r="L258">
        <f t="shared" si="138"/>
        <v>4.9763544061475793</v>
      </c>
      <c r="M258">
        <f t="shared" si="139"/>
        <v>360.33288888888899</v>
      </c>
      <c r="N258">
        <f t="shared" si="140"/>
        <v>161.18053385734206</v>
      </c>
      <c r="O258">
        <f t="shared" si="141"/>
        <v>12.315502323020786</v>
      </c>
      <c r="P258">
        <f t="shared" si="142"/>
        <v>27.532360291718682</v>
      </c>
      <c r="Q258">
        <f t="shared" si="143"/>
        <v>4.3174349814946063E-2</v>
      </c>
      <c r="R258">
        <f t="shared" si="144"/>
        <v>2.4802379336554408</v>
      </c>
      <c r="S258">
        <f t="shared" si="145"/>
        <v>4.2761135234615923E-2</v>
      </c>
      <c r="T258">
        <f t="shared" si="146"/>
        <v>2.6762505515222614E-2</v>
      </c>
      <c r="U258">
        <f t="shared" si="147"/>
        <v>321.51417277777801</v>
      </c>
      <c r="V258">
        <f t="shared" si="148"/>
        <v>29.973857569527379</v>
      </c>
      <c r="W258">
        <f t="shared" si="149"/>
        <v>29.973857569527379</v>
      </c>
      <c r="X258">
        <f t="shared" si="150"/>
        <v>4.2540564664649487</v>
      </c>
      <c r="Y258">
        <f t="shared" si="151"/>
        <v>50.34173535125769</v>
      </c>
      <c r="Z258">
        <f t="shared" si="152"/>
        <v>1.9299447118554529</v>
      </c>
      <c r="AA258">
        <f t="shared" si="153"/>
        <v>3.8336872942287972</v>
      </c>
      <c r="AB258">
        <f t="shared" si="154"/>
        <v>2.324111754609496</v>
      </c>
      <c r="AC258">
        <f t="shared" si="155"/>
        <v>-59.778543004543707</v>
      </c>
      <c r="AD258">
        <f t="shared" si="156"/>
        <v>-240.55726932546898</v>
      </c>
      <c r="AE258">
        <f t="shared" si="157"/>
        <v>-21.368877231191085</v>
      </c>
      <c r="AF258">
        <f t="shared" si="158"/>
        <v>-0.19051678342577816</v>
      </c>
      <c r="AG258">
        <f t="shared" si="159"/>
        <v>-12.081431397493905</v>
      </c>
      <c r="AH258">
        <f t="shared" si="160"/>
        <v>1.3919367235816889</v>
      </c>
      <c r="AI258">
        <f t="shared" si="161"/>
        <v>4.9763544061475793</v>
      </c>
      <c r="AJ258">
        <v>340.41321646045401</v>
      </c>
      <c r="AK258">
        <v>347.460933333333</v>
      </c>
      <c r="AL258">
        <v>-3.2286044925536901</v>
      </c>
      <c r="AM258">
        <v>66.925731478264595</v>
      </c>
      <c r="AN258">
        <f t="shared" si="162"/>
        <v>1.3555225171098346</v>
      </c>
      <c r="AO258">
        <v>23.571668436053599</v>
      </c>
      <c r="AP258">
        <v>25.2022309090909</v>
      </c>
      <c r="AQ258">
        <v>-9.4899292479167507E-3</v>
      </c>
      <c r="AR258">
        <v>77.475538684393399</v>
      </c>
      <c r="AS258">
        <v>5</v>
      </c>
      <c r="AT258">
        <v>1</v>
      </c>
      <c r="AU258">
        <f t="shared" si="163"/>
        <v>1</v>
      </c>
      <c r="AV258">
        <f t="shared" si="164"/>
        <v>0</v>
      </c>
      <c r="AW258">
        <f t="shared" si="165"/>
        <v>40187.874281658202</v>
      </c>
      <c r="AX258">
        <f t="shared" si="166"/>
        <v>1999.98814814815</v>
      </c>
      <c r="AY258">
        <f t="shared" si="167"/>
        <v>1681.1900777777794</v>
      </c>
      <c r="AZ258">
        <f t="shared" si="168"/>
        <v>0.84060002022234204</v>
      </c>
      <c r="BA258">
        <f t="shared" si="169"/>
        <v>0.16075803902912014</v>
      </c>
      <c r="BB258">
        <v>6</v>
      </c>
      <c r="BC258">
        <v>0.5</v>
      </c>
      <c r="BD258" t="s">
        <v>353</v>
      </c>
      <c r="BE258">
        <v>2</v>
      </c>
      <c r="BF258" t="b">
        <v>1</v>
      </c>
      <c r="BG258">
        <v>1656179092.5999999</v>
      </c>
      <c r="BH258">
        <v>360.33288888888899</v>
      </c>
      <c r="BI258">
        <v>346.43585185185202</v>
      </c>
      <c r="BJ258">
        <v>25.2583703703704</v>
      </c>
      <c r="BK258">
        <v>23.630096296296301</v>
      </c>
      <c r="BL258">
        <v>351.34159259259297</v>
      </c>
      <c r="BM258">
        <v>24.854844444444399</v>
      </c>
      <c r="BN258">
        <v>499.95711111111098</v>
      </c>
      <c r="BO258">
        <v>76.308077777777797</v>
      </c>
      <c r="BP258">
        <v>0.100046877777778</v>
      </c>
      <c r="BQ258">
        <v>28.1748222222222</v>
      </c>
      <c r="BR258">
        <v>29.0080777777778</v>
      </c>
      <c r="BS258">
        <v>999.9</v>
      </c>
      <c r="BT258">
        <v>0</v>
      </c>
      <c r="BU258">
        <v>0</v>
      </c>
      <c r="BV258">
        <v>9998.8888888888905</v>
      </c>
      <c r="BW258">
        <v>0</v>
      </c>
      <c r="BX258">
        <v>1625.6425925925901</v>
      </c>
      <c r="BY258">
        <v>13.8970037037037</v>
      </c>
      <c r="BZ258">
        <v>369.67051851851897</v>
      </c>
      <c r="CA258">
        <v>354.82114814814798</v>
      </c>
      <c r="CB258">
        <v>1.6282722222222199</v>
      </c>
      <c r="CC258">
        <v>346.43585185185202</v>
      </c>
      <c r="CD258">
        <v>23.630096296296301</v>
      </c>
      <c r="CE258">
        <v>1.92741814814815</v>
      </c>
      <c r="CF258">
        <v>1.8031677777777799</v>
      </c>
      <c r="CG258">
        <v>16.860348148148098</v>
      </c>
      <c r="CH258">
        <v>15.8142259259259</v>
      </c>
      <c r="CI258">
        <v>1999.98814814815</v>
      </c>
      <c r="CJ258">
        <v>0.97999766666666699</v>
      </c>
      <c r="CK258">
        <v>2.00020222222222E-2</v>
      </c>
      <c r="CL258">
        <v>0</v>
      </c>
      <c r="CM258">
        <v>2.2546222222222201</v>
      </c>
      <c r="CN258">
        <v>0</v>
      </c>
      <c r="CO258">
        <v>4416.6218518518499</v>
      </c>
      <c r="CP258">
        <v>17300.0407407407</v>
      </c>
      <c r="CQ258">
        <v>42.4836666666667</v>
      </c>
      <c r="CR258">
        <v>43</v>
      </c>
      <c r="CS258">
        <v>42.319000000000003</v>
      </c>
      <c r="CT258">
        <v>41.189333333333302</v>
      </c>
      <c r="CU258">
        <v>41.719666666666697</v>
      </c>
      <c r="CV258">
        <v>1959.98703703704</v>
      </c>
      <c r="CW258">
        <v>40.001111111111101</v>
      </c>
      <c r="CX258">
        <v>0</v>
      </c>
      <c r="CY258">
        <v>1656179099.5</v>
      </c>
      <c r="CZ258">
        <v>0</v>
      </c>
      <c r="DA258">
        <v>0</v>
      </c>
      <c r="DB258" t="s">
        <v>354</v>
      </c>
      <c r="DC258">
        <v>1656081770.5</v>
      </c>
      <c r="DD258">
        <v>1655399214.5999999</v>
      </c>
      <c r="DE258">
        <v>0</v>
      </c>
      <c r="DF258">
        <v>0.13400000000000001</v>
      </c>
      <c r="DG258">
        <v>-0.06</v>
      </c>
      <c r="DH258">
        <v>9.3309999999999995</v>
      </c>
      <c r="DI258">
        <v>0.51100000000000001</v>
      </c>
      <c r="DJ258">
        <v>421</v>
      </c>
      <c r="DK258">
        <v>25</v>
      </c>
      <c r="DL258">
        <v>1.93</v>
      </c>
      <c r="DM258">
        <v>0.15</v>
      </c>
      <c r="DN258">
        <v>13.169953658536601</v>
      </c>
      <c r="DO258">
        <v>13.013149128919901</v>
      </c>
      <c r="DP258">
        <v>1.3242851148500601</v>
      </c>
      <c r="DQ258">
        <v>0</v>
      </c>
      <c r="DR258">
        <v>1.6122770731707301</v>
      </c>
      <c r="DS258">
        <v>0.337091707317075</v>
      </c>
      <c r="DT258">
        <v>4.8223014910345703E-2</v>
      </c>
      <c r="DU258">
        <v>0</v>
      </c>
      <c r="DV258">
        <v>0</v>
      </c>
      <c r="DW258">
        <v>2</v>
      </c>
      <c r="DX258" t="s">
        <v>359</v>
      </c>
      <c r="DY258">
        <v>2.9658199999999999</v>
      </c>
      <c r="DZ258">
        <v>2.7534800000000001</v>
      </c>
      <c r="EA258">
        <v>6.2737600000000004E-2</v>
      </c>
      <c r="EB258">
        <v>6.1920099999999999E-2</v>
      </c>
      <c r="EC258">
        <v>8.9442199999999999E-2</v>
      </c>
      <c r="ED258">
        <v>8.6067199999999996E-2</v>
      </c>
      <c r="EE258">
        <v>36164.400000000001</v>
      </c>
      <c r="EF258">
        <v>39577.699999999997</v>
      </c>
      <c r="EG258">
        <v>35009.699999999997</v>
      </c>
      <c r="EH258">
        <v>38309.9</v>
      </c>
      <c r="EI258">
        <v>45287.199999999997</v>
      </c>
      <c r="EJ258">
        <v>50577.5</v>
      </c>
      <c r="EK258">
        <v>54815.5</v>
      </c>
      <c r="EL258">
        <v>61462.400000000001</v>
      </c>
      <c r="EM258">
        <v>1.7962</v>
      </c>
      <c r="EN258">
        <v>2.0499999999999998</v>
      </c>
      <c r="EO258">
        <v>9.3281299999999998E-2</v>
      </c>
      <c r="EP258">
        <v>0</v>
      </c>
      <c r="EQ258">
        <v>27.4923</v>
      </c>
      <c r="ER258">
        <v>999.9</v>
      </c>
      <c r="ES258">
        <v>38.896000000000001</v>
      </c>
      <c r="ET258">
        <v>41.402000000000001</v>
      </c>
      <c r="EU258">
        <v>40.714300000000001</v>
      </c>
      <c r="EV258">
        <v>54.3782</v>
      </c>
      <c r="EW258">
        <v>39.6434</v>
      </c>
      <c r="EX258">
        <v>2</v>
      </c>
      <c r="EY258">
        <v>0.57880100000000001</v>
      </c>
      <c r="EZ258">
        <v>3.2947700000000002</v>
      </c>
      <c r="FA258">
        <v>20.114999999999998</v>
      </c>
      <c r="FB258">
        <v>5.1957300000000002</v>
      </c>
      <c r="FC258">
        <v>12.0099</v>
      </c>
      <c r="FD258">
        <v>4.9740000000000002</v>
      </c>
      <c r="FE258">
        <v>3.2936000000000001</v>
      </c>
      <c r="FF258">
        <v>9999</v>
      </c>
      <c r="FG258">
        <v>9999</v>
      </c>
      <c r="FH258">
        <v>9999</v>
      </c>
      <c r="FI258">
        <v>548.4</v>
      </c>
      <c r="FJ258">
        <v>1.8632500000000001</v>
      </c>
      <c r="FK258">
        <v>1.86798</v>
      </c>
      <c r="FL258">
        <v>1.86768</v>
      </c>
      <c r="FM258">
        <v>1.8689</v>
      </c>
      <c r="FN258">
        <v>1.8696600000000001</v>
      </c>
      <c r="FO258">
        <v>1.8656900000000001</v>
      </c>
      <c r="FP258">
        <v>1.8666700000000001</v>
      </c>
      <c r="FQ258">
        <v>1.8681000000000001</v>
      </c>
      <c r="FR258">
        <v>5</v>
      </c>
      <c r="FS258">
        <v>0</v>
      </c>
      <c r="FT258">
        <v>0</v>
      </c>
      <c r="FU258">
        <v>0</v>
      </c>
      <c r="FV258" t="s">
        <v>356</v>
      </c>
      <c r="FW258" t="s">
        <v>357</v>
      </c>
      <c r="FX258" t="s">
        <v>358</v>
      </c>
      <c r="FY258" t="s">
        <v>358</v>
      </c>
      <c r="FZ258" t="s">
        <v>358</v>
      </c>
      <c r="GA258" t="s">
        <v>358</v>
      </c>
      <c r="GB258">
        <v>0</v>
      </c>
      <c r="GC258">
        <v>100</v>
      </c>
      <c r="GD258">
        <v>100</v>
      </c>
      <c r="GE258">
        <v>8.7789999999999999</v>
      </c>
      <c r="GF258">
        <v>0.4017</v>
      </c>
      <c r="GG258">
        <v>5.6659111101770199</v>
      </c>
      <c r="GH258">
        <v>9.7043563482216103E-3</v>
      </c>
      <c r="GI258">
        <v>-6.1047874590071599E-7</v>
      </c>
      <c r="GJ258">
        <v>-2.0035481135848299E-10</v>
      </c>
      <c r="GK258">
        <v>-3.5135532291547797E-2</v>
      </c>
      <c r="GL258">
        <v>-2.6720997246463701E-3</v>
      </c>
      <c r="GM258">
        <v>1.0346449865754101E-3</v>
      </c>
      <c r="GN258">
        <v>-8.7332016154656395E-6</v>
      </c>
      <c r="GO258">
        <v>13</v>
      </c>
      <c r="GP258">
        <v>1798</v>
      </c>
      <c r="GQ258">
        <v>1</v>
      </c>
      <c r="GR258">
        <v>47</v>
      </c>
      <c r="GS258">
        <v>1622.2</v>
      </c>
      <c r="GT258">
        <v>12998.1</v>
      </c>
      <c r="GU258">
        <v>1.0546899999999999</v>
      </c>
      <c r="GV258">
        <v>2.6293899999999999</v>
      </c>
      <c r="GW258">
        <v>2.2485400000000002</v>
      </c>
      <c r="GX258">
        <v>2.7050800000000002</v>
      </c>
      <c r="GY258">
        <v>1.9958499999999999</v>
      </c>
      <c r="GZ258">
        <v>2.3144499999999999</v>
      </c>
      <c r="HA258">
        <v>44.697299999999998</v>
      </c>
      <c r="HB258">
        <v>14.228300000000001</v>
      </c>
      <c r="HC258">
        <v>18</v>
      </c>
      <c r="HD258">
        <v>439.55099999999999</v>
      </c>
      <c r="HE258">
        <v>613.71199999999999</v>
      </c>
      <c r="HF258">
        <v>22.999500000000001</v>
      </c>
      <c r="HG258">
        <v>34.272100000000002</v>
      </c>
      <c r="HH258">
        <v>29.9986</v>
      </c>
      <c r="HI258">
        <v>34.242199999999997</v>
      </c>
      <c r="HJ258">
        <v>34.137900000000002</v>
      </c>
      <c r="HK258">
        <v>21.119599999999998</v>
      </c>
      <c r="HL258">
        <v>40.835500000000003</v>
      </c>
      <c r="HM258">
        <v>0</v>
      </c>
      <c r="HN258">
        <v>23</v>
      </c>
      <c r="HO258">
        <v>299.28899999999999</v>
      </c>
      <c r="HP258">
        <v>23.571400000000001</v>
      </c>
      <c r="HQ258">
        <v>101.62</v>
      </c>
      <c r="HR258">
        <v>102.29600000000001</v>
      </c>
    </row>
    <row r="259" spans="1:226" x14ac:dyDescent="0.2">
      <c r="A259">
        <v>346</v>
      </c>
      <c r="B259">
        <v>1656179105.0999999</v>
      </c>
      <c r="C259">
        <v>9801.0999999046307</v>
      </c>
      <c r="D259" t="s">
        <v>847</v>
      </c>
      <c r="E259" t="s">
        <v>848</v>
      </c>
      <c r="F259">
        <v>5</v>
      </c>
      <c r="G259" t="s">
        <v>830</v>
      </c>
      <c r="H259" t="s">
        <v>352</v>
      </c>
      <c r="I259">
        <v>1656179097.31429</v>
      </c>
      <c r="J259">
        <f t="shared" si="136"/>
        <v>1.364803180646551E-3</v>
      </c>
      <c r="K259">
        <f t="shared" si="137"/>
        <v>1.364803180646551</v>
      </c>
      <c r="L259">
        <f t="shared" si="138"/>
        <v>4.7845412425779417</v>
      </c>
      <c r="M259">
        <f t="shared" si="139"/>
        <v>345.76267857142898</v>
      </c>
      <c r="N259">
        <f t="shared" si="140"/>
        <v>155.52107796194213</v>
      </c>
      <c r="O259">
        <f t="shared" si="141"/>
        <v>11.883085199226972</v>
      </c>
      <c r="P259">
        <f t="shared" si="142"/>
        <v>26.419102941034627</v>
      </c>
      <c r="Q259">
        <f t="shared" si="143"/>
        <v>4.3475623611275181E-2</v>
      </c>
      <c r="R259">
        <f t="shared" si="144"/>
        <v>2.4826913397408528</v>
      </c>
      <c r="S259">
        <f t="shared" si="145"/>
        <v>4.3057061944210703E-2</v>
      </c>
      <c r="T259">
        <f t="shared" si="146"/>
        <v>2.6947933884151138E-2</v>
      </c>
      <c r="U259">
        <f t="shared" si="147"/>
        <v>321.51070403571447</v>
      </c>
      <c r="V259">
        <f t="shared" si="148"/>
        <v>29.964220736635589</v>
      </c>
      <c r="W259">
        <f t="shared" si="149"/>
        <v>29.964220736635589</v>
      </c>
      <c r="X259">
        <f t="shared" si="150"/>
        <v>4.2517018246985083</v>
      </c>
      <c r="Y259">
        <f t="shared" si="151"/>
        <v>50.297952178798909</v>
      </c>
      <c r="Z259">
        <f t="shared" si="152"/>
        <v>1.9276852162154576</v>
      </c>
      <c r="AA259">
        <f t="shared" si="153"/>
        <v>3.8325322060089682</v>
      </c>
      <c r="AB259">
        <f t="shared" si="154"/>
        <v>2.3240166084830509</v>
      </c>
      <c r="AC259">
        <f t="shared" si="155"/>
        <v>-60.187820266512901</v>
      </c>
      <c r="AD259">
        <f t="shared" si="156"/>
        <v>-240.19812811003183</v>
      </c>
      <c r="AE259">
        <f t="shared" si="157"/>
        <v>-21.314320398372384</v>
      </c>
      <c r="AF259">
        <f t="shared" si="158"/>
        <v>-0.18956473920266603</v>
      </c>
      <c r="AG259">
        <f t="shared" si="159"/>
        <v>-12.584450574923427</v>
      </c>
      <c r="AH259">
        <f t="shared" si="160"/>
        <v>1.4010818893144028</v>
      </c>
      <c r="AI259">
        <f t="shared" si="161"/>
        <v>4.7845412425779417</v>
      </c>
      <c r="AJ259">
        <v>323.77194398191398</v>
      </c>
      <c r="AK259">
        <v>331.17763030303001</v>
      </c>
      <c r="AL259">
        <v>-3.2584810091907399</v>
      </c>
      <c r="AM259">
        <v>66.925731478264595</v>
      </c>
      <c r="AN259">
        <f t="shared" si="162"/>
        <v>1.364803180646551</v>
      </c>
      <c r="AO259">
        <v>23.581937186376798</v>
      </c>
      <c r="AP259">
        <v>25.1873503030303</v>
      </c>
      <c r="AQ259">
        <v>-1.86252022898044E-3</v>
      </c>
      <c r="AR259">
        <v>77.475538684393399</v>
      </c>
      <c r="AS259">
        <v>5</v>
      </c>
      <c r="AT259">
        <v>1</v>
      </c>
      <c r="AU259">
        <f t="shared" si="163"/>
        <v>1</v>
      </c>
      <c r="AV259">
        <f t="shared" si="164"/>
        <v>0</v>
      </c>
      <c r="AW259">
        <f t="shared" si="165"/>
        <v>40249.414981163012</v>
      </c>
      <c r="AX259">
        <f t="shared" si="166"/>
        <v>1999.96642857143</v>
      </c>
      <c r="AY259">
        <f t="shared" si="167"/>
        <v>1681.1718321428584</v>
      </c>
      <c r="AZ259">
        <f t="shared" si="168"/>
        <v>0.84060002614329599</v>
      </c>
      <c r="BA259">
        <f t="shared" si="169"/>
        <v>0.16075805045656122</v>
      </c>
      <c r="BB259">
        <v>6</v>
      </c>
      <c r="BC259">
        <v>0.5</v>
      </c>
      <c r="BD259" t="s">
        <v>353</v>
      </c>
      <c r="BE259">
        <v>2</v>
      </c>
      <c r="BF259" t="b">
        <v>1</v>
      </c>
      <c r="BG259">
        <v>1656179097.31429</v>
      </c>
      <c r="BH259">
        <v>345.76267857142898</v>
      </c>
      <c r="BI259">
        <v>331.24167857142902</v>
      </c>
      <c r="BJ259">
        <v>25.228774999999999</v>
      </c>
      <c r="BK259">
        <v>23.5897821428571</v>
      </c>
      <c r="BL259">
        <v>336.904321428571</v>
      </c>
      <c r="BM259">
        <v>24.8261857142857</v>
      </c>
      <c r="BN259">
        <v>499.965928571429</v>
      </c>
      <c r="BO259">
        <v>76.308324999999996</v>
      </c>
      <c r="BP259">
        <v>9.9872235714285704E-2</v>
      </c>
      <c r="BQ259">
        <v>28.169646428571401</v>
      </c>
      <c r="BR259">
        <v>29.004542857142901</v>
      </c>
      <c r="BS259">
        <v>999.9</v>
      </c>
      <c r="BT259">
        <v>0</v>
      </c>
      <c r="BU259">
        <v>0</v>
      </c>
      <c r="BV259">
        <v>10014.642857142901</v>
      </c>
      <c r="BW259">
        <v>0</v>
      </c>
      <c r="BX259">
        <v>1685.48642857143</v>
      </c>
      <c r="BY259">
        <v>14.520946428571399</v>
      </c>
      <c r="BZ259">
        <v>354.712035714286</v>
      </c>
      <c r="CA259">
        <v>339.24464285714299</v>
      </c>
      <c r="CB259">
        <v>1.63898642857143</v>
      </c>
      <c r="CC259">
        <v>331.24167857142902</v>
      </c>
      <c r="CD259">
        <v>23.5897821428571</v>
      </c>
      <c r="CE259">
        <v>1.9251657142857099</v>
      </c>
      <c r="CF259">
        <v>1.8000974999999999</v>
      </c>
      <c r="CG259">
        <v>16.841907142857099</v>
      </c>
      <c r="CH259">
        <v>15.787632142857101</v>
      </c>
      <c r="CI259">
        <v>1999.96642857143</v>
      </c>
      <c r="CJ259">
        <v>0.97999739285714305</v>
      </c>
      <c r="CK259">
        <v>2.00023142857143E-2</v>
      </c>
      <c r="CL259">
        <v>0</v>
      </c>
      <c r="CM259">
        <v>2.2567892857142899</v>
      </c>
      <c r="CN259">
        <v>0</v>
      </c>
      <c r="CO259">
        <v>4446.0903571428598</v>
      </c>
      <c r="CP259">
        <v>17299.849999999999</v>
      </c>
      <c r="CQ259">
        <v>42.463999999999999</v>
      </c>
      <c r="CR259">
        <v>43</v>
      </c>
      <c r="CS259">
        <v>42.311999999999998</v>
      </c>
      <c r="CT259">
        <v>41.186999999999998</v>
      </c>
      <c r="CU259">
        <v>41.700499999999998</v>
      </c>
      <c r="CV259">
        <v>1959.9653571428601</v>
      </c>
      <c r="CW259">
        <v>40.0010714285714</v>
      </c>
      <c r="CX259">
        <v>0</v>
      </c>
      <c r="CY259">
        <v>1656179104.9000001</v>
      </c>
      <c r="CZ259">
        <v>0</v>
      </c>
      <c r="DA259">
        <v>0</v>
      </c>
      <c r="DB259" t="s">
        <v>354</v>
      </c>
      <c r="DC259">
        <v>1656081770.5</v>
      </c>
      <c r="DD259">
        <v>1655399214.5999999</v>
      </c>
      <c r="DE259">
        <v>0</v>
      </c>
      <c r="DF259">
        <v>0.13400000000000001</v>
      </c>
      <c r="DG259">
        <v>-0.06</v>
      </c>
      <c r="DH259">
        <v>9.3309999999999995</v>
      </c>
      <c r="DI259">
        <v>0.51100000000000001</v>
      </c>
      <c r="DJ259">
        <v>421</v>
      </c>
      <c r="DK259">
        <v>25</v>
      </c>
      <c r="DL259">
        <v>1.93</v>
      </c>
      <c r="DM259">
        <v>0.15</v>
      </c>
      <c r="DN259">
        <v>13.950487804878</v>
      </c>
      <c r="DO259">
        <v>9.1719031358885008</v>
      </c>
      <c r="DP259">
        <v>0.93649425745250703</v>
      </c>
      <c r="DQ259">
        <v>0</v>
      </c>
      <c r="DR259">
        <v>1.61894195121951</v>
      </c>
      <c r="DS259">
        <v>0.191749547038326</v>
      </c>
      <c r="DT259">
        <v>4.5266338875781999E-2</v>
      </c>
      <c r="DU259">
        <v>0</v>
      </c>
      <c r="DV259">
        <v>0</v>
      </c>
      <c r="DW259">
        <v>2</v>
      </c>
      <c r="DX259" t="s">
        <v>359</v>
      </c>
      <c r="DY259">
        <v>2.9663400000000002</v>
      </c>
      <c r="DZ259">
        <v>2.7539899999999999</v>
      </c>
      <c r="EA259">
        <v>6.0271999999999999E-2</v>
      </c>
      <c r="EB259">
        <v>5.93254E-2</v>
      </c>
      <c r="EC259">
        <v>8.9410699999999996E-2</v>
      </c>
      <c r="ED259">
        <v>8.6089600000000002E-2</v>
      </c>
      <c r="EE259">
        <v>36260</v>
      </c>
      <c r="EF259">
        <v>39688.199999999997</v>
      </c>
      <c r="EG259">
        <v>35010</v>
      </c>
      <c r="EH259">
        <v>38310.9</v>
      </c>
      <c r="EI259">
        <v>45289.1</v>
      </c>
      <c r="EJ259">
        <v>50577.4</v>
      </c>
      <c r="EK259">
        <v>54816</v>
      </c>
      <c r="EL259">
        <v>61463.9</v>
      </c>
      <c r="EM259">
        <v>1.7966</v>
      </c>
      <c r="EN259">
        <v>2.0499999999999998</v>
      </c>
      <c r="EO259">
        <v>9.2536199999999999E-2</v>
      </c>
      <c r="EP259">
        <v>0</v>
      </c>
      <c r="EQ259">
        <v>27.482900000000001</v>
      </c>
      <c r="ER259">
        <v>999.9</v>
      </c>
      <c r="ES259">
        <v>38.896000000000001</v>
      </c>
      <c r="ET259">
        <v>41.402000000000001</v>
      </c>
      <c r="EU259">
        <v>40.714199999999998</v>
      </c>
      <c r="EV259">
        <v>54.2682</v>
      </c>
      <c r="EW259">
        <v>39.735599999999998</v>
      </c>
      <c r="EX259">
        <v>2</v>
      </c>
      <c r="EY259">
        <v>0.57731699999999997</v>
      </c>
      <c r="EZ259">
        <v>3.29956</v>
      </c>
      <c r="FA259">
        <v>20.115500000000001</v>
      </c>
      <c r="FB259">
        <v>5.1981200000000003</v>
      </c>
      <c r="FC259">
        <v>12.0099</v>
      </c>
      <c r="FD259">
        <v>4.9756</v>
      </c>
      <c r="FE259">
        <v>3.294</v>
      </c>
      <c r="FF259">
        <v>9999</v>
      </c>
      <c r="FG259">
        <v>9999</v>
      </c>
      <c r="FH259">
        <v>9999</v>
      </c>
      <c r="FI259">
        <v>548.4</v>
      </c>
      <c r="FJ259">
        <v>1.8632500000000001</v>
      </c>
      <c r="FK259">
        <v>1.86795</v>
      </c>
      <c r="FL259">
        <v>1.86765</v>
      </c>
      <c r="FM259">
        <v>1.8689</v>
      </c>
      <c r="FN259">
        <v>1.8696600000000001</v>
      </c>
      <c r="FO259">
        <v>1.8656900000000001</v>
      </c>
      <c r="FP259">
        <v>1.8666100000000001</v>
      </c>
      <c r="FQ259">
        <v>1.8680399999999999</v>
      </c>
      <c r="FR259">
        <v>5</v>
      </c>
      <c r="FS259">
        <v>0</v>
      </c>
      <c r="FT259">
        <v>0</v>
      </c>
      <c r="FU259">
        <v>0</v>
      </c>
      <c r="FV259" t="s">
        <v>356</v>
      </c>
      <c r="FW259" t="s">
        <v>357</v>
      </c>
      <c r="FX259" t="s">
        <v>358</v>
      </c>
      <c r="FY259" t="s">
        <v>358</v>
      </c>
      <c r="FZ259" t="s">
        <v>358</v>
      </c>
      <c r="GA259" t="s">
        <v>358</v>
      </c>
      <c r="GB259">
        <v>0</v>
      </c>
      <c r="GC259">
        <v>100</v>
      </c>
      <c r="GD259">
        <v>100</v>
      </c>
      <c r="GE259">
        <v>8.6329999999999991</v>
      </c>
      <c r="GF259">
        <v>0.40129999999999999</v>
      </c>
      <c r="GG259">
        <v>5.6659111101770199</v>
      </c>
      <c r="GH259">
        <v>9.7043563482216103E-3</v>
      </c>
      <c r="GI259">
        <v>-6.1047874590071599E-7</v>
      </c>
      <c r="GJ259">
        <v>-2.0035481135848299E-10</v>
      </c>
      <c r="GK259">
        <v>-3.5135532291547797E-2</v>
      </c>
      <c r="GL259">
        <v>-2.6720997246463701E-3</v>
      </c>
      <c r="GM259">
        <v>1.0346449865754101E-3</v>
      </c>
      <c r="GN259">
        <v>-8.7332016154656395E-6</v>
      </c>
      <c r="GO259">
        <v>13</v>
      </c>
      <c r="GP259">
        <v>1798</v>
      </c>
      <c r="GQ259">
        <v>1</v>
      </c>
      <c r="GR259">
        <v>47</v>
      </c>
      <c r="GS259">
        <v>1622.2</v>
      </c>
      <c r="GT259">
        <v>12998.2</v>
      </c>
      <c r="GU259">
        <v>1.01074</v>
      </c>
      <c r="GV259">
        <v>2.65869</v>
      </c>
      <c r="GW259">
        <v>2.2485400000000002</v>
      </c>
      <c r="GX259">
        <v>2.7050800000000002</v>
      </c>
      <c r="GY259">
        <v>1.9958499999999999</v>
      </c>
      <c r="GZ259">
        <v>2.3290999999999999</v>
      </c>
      <c r="HA259">
        <v>44.669199999999996</v>
      </c>
      <c r="HB259">
        <v>14.2371</v>
      </c>
      <c r="HC259">
        <v>18</v>
      </c>
      <c r="HD259">
        <v>439.71499999999997</v>
      </c>
      <c r="HE259">
        <v>613.62199999999996</v>
      </c>
      <c r="HF259">
        <v>23.000499999999999</v>
      </c>
      <c r="HG259">
        <v>34.256599999999999</v>
      </c>
      <c r="HH259">
        <v>29.998799999999999</v>
      </c>
      <c r="HI259">
        <v>34.229799999999997</v>
      </c>
      <c r="HJ259">
        <v>34.128700000000002</v>
      </c>
      <c r="HK259">
        <v>20.250599999999999</v>
      </c>
      <c r="HL259">
        <v>40.835500000000003</v>
      </c>
      <c r="HM259">
        <v>0</v>
      </c>
      <c r="HN259">
        <v>23</v>
      </c>
      <c r="HO259">
        <v>285.90100000000001</v>
      </c>
      <c r="HP259">
        <v>23.5487</v>
      </c>
      <c r="HQ259">
        <v>101.62</v>
      </c>
      <c r="HR259">
        <v>102.298</v>
      </c>
    </row>
    <row r="260" spans="1:226" x14ac:dyDescent="0.2">
      <c r="A260">
        <v>347</v>
      </c>
      <c r="B260">
        <v>1656179110.0999999</v>
      </c>
      <c r="C260">
        <v>9806.0999999046307</v>
      </c>
      <c r="D260" t="s">
        <v>849</v>
      </c>
      <c r="E260" t="s">
        <v>850</v>
      </c>
      <c r="F260">
        <v>5</v>
      </c>
      <c r="G260" t="s">
        <v>830</v>
      </c>
      <c r="H260" t="s">
        <v>352</v>
      </c>
      <c r="I260">
        <v>1656179102.5999999</v>
      </c>
      <c r="J260">
        <f t="shared" si="136"/>
        <v>1.3628748849801016E-3</v>
      </c>
      <c r="K260">
        <f t="shared" si="137"/>
        <v>1.3628748849801016</v>
      </c>
      <c r="L260">
        <f t="shared" si="138"/>
        <v>4.6982174692360914</v>
      </c>
      <c r="M260">
        <f t="shared" si="139"/>
        <v>329.10444444444403</v>
      </c>
      <c r="N260">
        <f t="shared" si="140"/>
        <v>142.46331731767984</v>
      </c>
      <c r="O260">
        <f t="shared" si="141"/>
        <v>10.885307200654132</v>
      </c>
      <c r="P260">
        <f t="shared" si="142"/>
        <v>25.146143206043433</v>
      </c>
      <c r="Q260">
        <f t="shared" si="143"/>
        <v>4.3388131782846243E-2</v>
      </c>
      <c r="R260">
        <f t="shared" si="144"/>
        <v>2.4831135012339027</v>
      </c>
      <c r="S260">
        <f t="shared" si="145"/>
        <v>4.2971314503584893E-2</v>
      </c>
      <c r="T260">
        <f t="shared" si="146"/>
        <v>2.6894187128235734E-2</v>
      </c>
      <c r="U260">
        <f t="shared" si="147"/>
        <v>321.50963744444448</v>
      </c>
      <c r="V260">
        <f t="shared" si="148"/>
        <v>29.960187805826727</v>
      </c>
      <c r="W260">
        <f t="shared" si="149"/>
        <v>29.960187805826727</v>
      </c>
      <c r="X260">
        <f t="shared" si="150"/>
        <v>4.2507167647711226</v>
      </c>
      <c r="Y260">
        <f t="shared" si="151"/>
        <v>50.248723160213096</v>
      </c>
      <c r="Z260">
        <f t="shared" si="152"/>
        <v>1.9253124501397028</v>
      </c>
      <c r="AA260">
        <f t="shared" si="153"/>
        <v>3.8315649215623533</v>
      </c>
      <c r="AB260">
        <f t="shared" si="154"/>
        <v>2.3254043146314198</v>
      </c>
      <c r="AC260">
        <f t="shared" si="155"/>
        <v>-60.102782427622479</v>
      </c>
      <c r="AD260">
        <f t="shared" si="156"/>
        <v>-240.27945223499097</v>
      </c>
      <c r="AE260">
        <f t="shared" si="157"/>
        <v>-21.317026088209278</v>
      </c>
      <c r="AF260">
        <f t="shared" si="158"/>
        <v>-0.18962330637825175</v>
      </c>
      <c r="AG260">
        <f t="shared" si="159"/>
        <v>-13.101357111208632</v>
      </c>
      <c r="AH260">
        <f t="shared" si="160"/>
        <v>1.3801330190352301</v>
      </c>
      <c r="AI260">
        <f t="shared" si="161"/>
        <v>4.6982174692360914</v>
      </c>
      <c r="AJ260">
        <v>306.68455606035297</v>
      </c>
      <c r="AK260">
        <v>314.544824242424</v>
      </c>
      <c r="AL260">
        <v>-3.34403063236805</v>
      </c>
      <c r="AM260">
        <v>66.925731478264595</v>
      </c>
      <c r="AN260">
        <f t="shared" si="162"/>
        <v>1.3628748849801016</v>
      </c>
      <c r="AO260">
        <v>23.590380861852701</v>
      </c>
      <c r="AP260">
        <v>25.187534545454501</v>
      </c>
      <c r="AQ260">
        <v>-6.1260717190943096E-4</v>
      </c>
      <c r="AR260">
        <v>77.475538684393399</v>
      </c>
      <c r="AS260">
        <v>5</v>
      </c>
      <c r="AT260">
        <v>1</v>
      </c>
      <c r="AU260">
        <f t="shared" si="163"/>
        <v>1</v>
      </c>
      <c r="AV260">
        <f t="shared" si="164"/>
        <v>0</v>
      </c>
      <c r="AW260">
        <f t="shared" si="165"/>
        <v>40260.457880083741</v>
      </c>
      <c r="AX260">
        <f t="shared" si="166"/>
        <v>1999.96</v>
      </c>
      <c r="AY260">
        <f t="shared" si="167"/>
        <v>1681.1664111111111</v>
      </c>
      <c r="AZ260">
        <f t="shared" si="168"/>
        <v>0.84060001755590663</v>
      </c>
      <c r="BA260">
        <f t="shared" si="169"/>
        <v>0.16075803388289989</v>
      </c>
      <c r="BB260">
        <v>6</v>
      </c>
      <c r="BC260">
        <v>0.5</v>
      </c>
      <c r="BD260" t="s">
        <v>353</v>
      </c>
      <c r="BE260">
        <v>2</v>
      </c>
      <c r="BF260" t="b">
        <v>1</v>
      </c>
      <c r="BG260">
        <v>1656179102.5999999</v>
      </c>
      <c r="BH260">
        <v>329.10444444444403</v>
      </c>
      <c r="BI260">
        <v>313.92781481481501</v>
      </c>
      <c r="BJ260">
        <v>25.197855555555599</v>
      </c>
      <c r="BK260">
        <v>23.5834222222222</v>
      </c>
      <c r="BL260">
        <v>320.39859259259299</v>
      </c>
      <c r="BM260">
        <v>24.7962407407407</v>
      </c>
      <c r="BN260">
        <v>499.99833333333299</v>
      </c>
      <c r="BO260">
        <v>76.307966666666701</v>
      </c>
      <c r="BP260">
        <v>9.9823111111111099E-2</v>
      </c>
      <c r="BQ260">
        <v>28.165311111111102</v>
      </c>
      <c r="BR260">
        <v>29.0002148148148</v>
      </c>
      <c r="BS260">
        <v>999.9</v>
      </c>
      <c r="BT260">
        <v>0</v>
      </c>
      <c r="BU260">
        <v>0</v>
      </c>
      <c r="BV260">
        <v>10017.4074074074</v>
      </c>
      <c r="BW260">
        <v>0</v>
      </c>
      <c r="BX260">
        <v>1727.96259259259</v>
      </c>
      <c r="BY260">
        <v>15.176600000000001</v>
      </c>
      <c r="BZ260">
        <v>337.61159259259301</v>
      </c>
      <c r="CA260">
        <v>321.50996296296302</v>
      </c>
      <c r="CB260">
        <v>1.61442777777778</v>
      </c>
      <c r="CC260">
        <v>313.92781481481501</v>
      </c>
      <c r="CD260">
        <v>23.5834222222222</v>
      </c>
      <c r="CE260">
        <v>1.92279777777778</v>
      </c>
      <c r="CF260">
        <v>1.7996033333333299</v>
      </c>
      <c r="CG260">
        <v>16.822514814814799</v>
      </c>
      <c r="CH260">
        <v>15.7833481481481</v>
      </c>
      <c r="CI260">
        <v>1999.96</v>
      </c>
      <c r="CJ260">
        <v>0.97999744444444403</v>
      </c>
      <c r="CK260">
        <v>2.0002259259259299E-2</v>
      </c>
      <c r="CL260">
        <v>0</v>
      </c>
      <c r="CM260">
        <v>2.2793851851851801</v>
      </c>
      <c r="CN260">
        <v>0</v>
      </c>
      <c r="CO260">
        <v>4466.7488888888902</v>
      </c>
      <c r="CP260">
        <v>17299.785185185199</v>
      </c>
      <c r="CQ260">
        <v>42.453333333333298</v>
      </c>
      <c r="CR260">
        <v>43</v>
      </c>
      <c r="CS260">
        <v>42.307407407407403</v>
      </c>
      <c r="CT260">
        <v>41.182407407407403</v>
      </c>
      <c r="CU260">
        <v>41.686999999999998</v>
      </c>
      <c r="CV260">
        <v>1959.9596296296299</v>
      </c>
      <c r="CW260">
        <v>40.000370370370398</v>
      </c>
      <c r="CX260">
        <v>0</v>
      </c>
      <c r="CY260">
        <v>1656179109.7</v>
      </c>
      <c r="CZ260">
        <v>0</v>
      </c>
      <c r="DA260">
        <v>0</v>
      </c>
      <c r="DB260" t="s">
        <v>354</v>
      </c>
      <c r="DC260">
        <v>1656081770.5</v>
      </c>
      <c r="DD260">
        <v>1655399214.5999999</v>
      </c>
      <c r="DE260">
        <v>0</v>
      </c>
      <c r="DF260">
        <v>0.13400000000000001</v>
      </c>
      <c r="DG260">
        <v>-0.06</v>
      </c>
      <c r="DH260">
        <v>9.3309999999999995</v>
      </c>
      <c r="DI260">
        <v>0.51100000000000001</v>
      </c>
      <c r="DJ260">
        <v>421</v>
      </c>
      <c r="DK260">
        <v>25</v>
      </c>
      <c r="DL260">
        <v>1.93</v>
      </c>
      <c r="DM260">
        <v>0.15</v>
      </c>
      <c r="DN260">
        <v>14.797485365853699</v>
      </c>
      <c r="DO260">
        <v>7.0547101045296099</v>
      </c>
      <c r="DP260">
        <v>0.72368372945206305</v>
      </c>
      <c r="DQ260">
        <v>0</v>
      </c>
      <c r="DR260">
        <v>1.62671780487805</v>
      </c>
      <c r="DS260">
        <v>-0.225381533101044</v>
      </c>
      <c r="DT260">
        <v>3.7666130643065301E-2</v>
      </c>
      <c r="DU260">
        <v>0</v>
      </c>
      <c r="DV260">
        <v>0</v>
      </c>
      <c r="DW260">
        <v>2</v>
      </c>
      <c r="DX260" t="s">
        <v>359</v>
      </c>
      <c r="DY260">
        <v>2.9662099999999998</v>
      </c>
      <c r="DZ260">
        <v>2.7538900000000002</v>
      </c>
      <c r="EA260">
        <v>5.7729200000000001E-2</v>
      </c>
      <c r="EB260">
        <v>5.6654299999999998E-2</v>
      </c>
      <c r="EC260">
        <v>8.9409000000000002E-2</v>
      </c>
      <c r="ED260">
        <v>8.6118600000000003E-2</v>
      </c>
      <c r="EE260">
        <v>36358.699999999997</v>
      </c>
      <c r="EF260">
        <v>39802.5</v>
      </c>
      <c r="EG260">
        <v>35010.6</v>
      </c>
      <c r="EH260">
        <v>38312.300000000003</v>
      </c>
      <c r="EI260">
        <v>45289.7</v>
      </c>
      <c r="EJ260">
        <v>50577.5</v>
      </c>
      <c r="EK260">
        <v>54816.6</v>
      </c>
      <c r="EL260">
        <v>61466</v>
      </c>
      <c r="EM260">
        <v>1.7974000000000001</v>
      </c>
      <c r="EN260">
        <v>2.0503999999999998</v>
      </c>
      <c r="EO260">
        <v>9.1642100000000004E-2</v>
      </c>
      <c r="EP260">
        <v>0</v>
      </c>
      <c r="EQ260">
        <v>27.475899999999999</v>
      </c>
      <c r="ER260">
        <v>999.9</v>
      </c>
      <c r="ES260">
        <v>38.896000000000001</v>
      </c>
      <c r="ET260">
        <v>41.381999999999998</v>
      </c>
      <c r="EU260">
        <v>40.6678</v>
      </c>
      <c r="EV260">
        <v>53.588200000000001</v>
      </c>
      <c r="EW260">
        <v>39.667499999999997</v>
      </c>
      <c r="EX260">
        <v>2</v>
      </c>
      <c r="EY260">
        <v>0.57628000000000001</v>
      </c>
      <c r="EZ260">
        <v>3.3048099999999998</v>
      </c>
      <c r="FA260">
        <v>20.115400000000001</v>
      </c>
      <c r="FB260">
        <v>5.1969200000000004</v>
      </c>
      <c r="FC260">
        <v>12.0099</v>
      </c>
      <c r="FD260">
        <v>4.9748000000000001</v>
      </c>
      <c r="FE260">
        <v>3.294</v>
      </c>
      <c r="FF260">
        <v>9999</v>
      </c>
      <c r="FG260">
        <v>9999</v>
      </c>
      <c r="FH260">
        <v>9999</v>
      </c>
      <c r="FI260">
        <v>548.4</v>
      </c>
      <c r="FJ260">
        <v>1.8632500000000001</v>
      </c>
      <c r="FK260">
        <v>1.86792</v>
      </c>
      <c r="FL260">
        <v>1.86768</v>
      </c>
      <c r="FM260">
        <v>1.8689</v>
      </c>
      <c r="FN260">
        <v>1.8696600000000001</v>
      </c>
      <c r="FO260">
        <v>1.8656900000000001</v>
      </c>
      <c r="FP260">
        <v>1.8666700000000001</v>
      </c>
      <c r="FQ260">
        <v>1.8680699999999999</v>
      </c>
      <c r="FR260">
        <v>5</v>
      </c>
      <c r="FS260">
        <v>0</v>
      </c>
      <c r="FT260">
        <v>0</v>
      </c>
      <c r="FU260">
        <v>0</v>
      </c>
      <c r="FV260" t="s">
        <v>356</v>
      </c>
      <c r="FW260" t="s">
        <v>357</v>
      </c>
      <c r="FX260" t="s">
        <v>358</v>
      </c>
      <c r="FY260" t="s">
        <v>358</v>
      </c>
      <c r="FZ260" t="s">
        <v>358</v>
      </c>
      <c r="GA260" t="s">
        <v>358</v>
      </c>
      <c r="GB260">
        <v>0</v>
      </c>
      <c r="GC260">
        <v>100</v>
      </c>
      <c r="GD260">
        <v>100</v>
      </c>
      <c r="GE260">
        <v>8.4860000000000007</v>
      </c>
      <c r="GF260">
        <v>0.4012</v>
      </c>
      <c r="GG260">
        <v>5.6659111101770199</v>
      </c>
      <c r="GH260">
        <v>9.7043563482216103E-3</v>
      </c>
      <c r="GI260">
        <v>-6.1047874590071599E-7</v>
      </c>
      <c r="GJ260">
        <v>-2.0035481135848299E-10</v>
      </c>
      <c r="GK260">
        <v>-3.5135532291547797E-2</v>
      </c>
      <c r="GL260">
        <v>-2.6720997246463701E-3</v>
      </c>
      <c r="GM260">
        <v>1.0346449865754101E-3</v>
      </c>
      <c r="GN260">
        <v>-8.7332016154656395E-6</v>
      </c>
      <c r="GO260">
        <v>13</v>
      </c>
      <c r="GP260">
        <v>1798</v>
      </c>
      <c r="GQ260">
        <v>1</v>
      </c>
      <c r="GR260">
        <v>47</v>
      </c>
      <c r="GS260">
        <v>1622.3</v>
      </c>
      <c r="GT260">
        <v>12998.3</v>
      </c>
      <c r="GU260">
        <v>0.96313499999999996</v>
      </c>
      <c r="GV260">
        <v>2.6220699999999999</v>
      </c>
      <c r="GW260">
        <v>2.2485400000000002</v>
      </c>
      <c r="GX260">
        <v>2.7063000000000001</v>
      </c>
      <c r="GY260">
        <v>1.9958499999999999</v>
      </c>
      <c r="GZ260">
        <v>2.34497</v>
      </c>
      <c r="HA260">
        <v>44.669199999999996</v>
      </c>
      <c r="HB260">
        <v>14.2371</v>
      </c>
      <c r="HC260">
        <v>18</v>
      </c>
      <c r="HD260">
        <v>440.15</v>
      </c>
      <c r="HE260">
        <v>613.851</v>
      </c>
      <c r="HF260">
        <v>23.000800000000002</v>
      </c>
      <c r="HG260">
        <v>34.244199999999999</v>
      </c>
      <c r="HH260">
        <v>29.998999999999999</v>
      </c>
      <c r="HI260">
        <v>34.220599999999997</v>
      </c>
      <c r="HJ260">
        <v>34.119500000000002</v>
      </c>
      <c r="HK260">
        <v>19.2972</v>
      </c>
      <c r="HL260">
        <v>40.835500000000003</v>
      </c>
      <c r="HM260">
        <v>0</v>
      </c>
      <c r="HN260">
        <v>23</v>
      </c>
      <c r="HO260">
        <v>265.68</v>
      </c>
      <c r="HP260">
        <v>23.521799999999999</v>
      </c>
      <c r="HQ260">
        <v>101.622</v>
      </c>
      <c r="HR260">
        <v>102.30200000000001</v>
      </c>
    </row>
    <row r="261" spans="1:226" x14ac:dyDescent="0.2">
      <c r="A261">
        <v>348</v>
      </c>
      <c r="B261">
        <v>1656179115.0999999</v>
      </c>
      <c r="C261">
        <v>9811.0999999046307</v>
      </c>
      <c r="D261" t="s">
        <v>851</v>
      </c>
      <c r="E261" t="s">
        <v>852</v>
      </c>
      <c r="F261">
        <v>5</v>
      </c>
      <c r="G261" t="s">
        <v>830</v>
      </c>
      <c r="H261" t="s">
        <v>352</v>
      </c>
      <c r="I261">
        <v>1656179107.31429</v>
      </c>
      <c r="J261">
        <f t="shared" si="136"/>
        <v>1.3580993610917255E-3</v>
      </c>
      <c r="K261">
        <f t="shared" si="137"/>
        <v>1.3580993610917256</v>
      </c>
      <c r="L261">
        <f t="shared" si="138"/>
        <v>4.2282376234164696</v>
      </c>
      <c r="M261">
        <f t="shared" si="139"/>
        <v>314.01307142857098</v>
      </c>
      <c r="N261">
        <f t="shared" si="140"/>
        <v>144.57907393430077</v>
      </c>
      <c r="O261">
        <f t="shared" si="141"/>
        <v>11.046996350182932</v>
      </c>
      <c r="P261">
        <f t="shared" si="142"/>
        <v>23.993107436540122</v>
      </c>
      <c r="Q261">
        <f t="shared" si="143"/>
        <v>4.3223705439039216E-2</v>
      </c>
      <c r="R261">
        <f t="shared" si="144"/>
        <v>2.4819068184773281</v>
      </c>
      <c r="S261">
        <f t="shared" si="145"/>
        <v>4.2809826067739719E-2</v>
      </c>
      <c r="T261">
        <f t="shared" si="146"/>
        <v>2.6792996331090453E-2</v>
      </c>
      <c r="U261">
        <f t="shared" si="147"/>
        <v>321.50859503571354</v>
      </c>
      <c r="V261">
        <f t="shared" si="148"/>
        <v>29.959911239400093</v>
      </c>
      <c r="W261">
        <f t="shared" si="149"/>
        <v>29.959911239400093</v>
      </c>
      <c r="X261">
        <f t="shared" si="150"/>
        <v>4.2506492195729582</v>
      </c>
      <c r="Y261">
        <f t="shared" si="151"/>
        <v>50.238385965072311</v>
      </c>
      <c r="Z261">
        <f t="shared" si="152"/>
        <v>1.9246337502388911</v>
      </c>
      <c r="AA261">
        <f t="shared" si="153"/>
        <v>3.8310023565983422</v>
      </c>
      <c r="AB261">
        <f t="shared" si="154"/>
        <v>2.3260154693340671</v>
      </c>
      <c r="AC261">
        <f t="shared" si="155"/>
        <v>-59.892181824145098</v>
      </c>
      <c r="AD261">
        <f t="shared" si="156"/>
        <v>-240.46311299407259</v>
      </c>
      <c r="AE261">
        <f t="shared" si="157"/>
        <v>-21.343395996877355</v>
      </c>
      <c r="AF261">
        <f t="shared" si="158"/>
        <v>-0.19009577938149391</v>
      </c>
      <c r="AG261">
        <f t="shared" si="159"/>
        <v>-13.460993981273816</v>
      </c>
      <c r="AH261">
        <f t="shared" si="160"/>
        <v>1.3651999346933776</v>
      </c>
      <c r="AI261">
        <f t="shared" si="161"/>
        <v>4.2282376234164696</v>
      </c>
      <c r="AJ261">
        <v>289.74250489233702</v>
      </c>
      <c r="AK261">
        <v>298.04890909090898</v>
      </c>
      <c r="AL261">
        <v>-3.31187770278104</v>
      </c>
      <c r="AM261">
        <v>66.925731478264595</v>
      </c>
      <c r="AN261">
        <f t="shared" si="162"/>
        <v>1.3580993610917256</v>
      </c>
      <c r="AO261">
        <v>23.599156816037699</v>
      </c>
      <c r="AP261">
        <v>25.1881406060606</v>
      </c>
      <c r="AQ261">
        <v>-8.3006738782934606E-5</v>
      </c>
      <c r="AR261">
        <v>77.475538684393399</v>
      </c>
      <c r="AS261">
        <v>4</v>
      </c>
      <c r="AT261">
        <v>1</v>
      </c>
      <c r="AU261">
        <f t="shared" si="163"/>
        <v>1</v>
      </c>
      <c r="AV261">
        <f t="shared" si="164"/>
        <v>0</v>
      </c>
      <c r="AW261">
        <f t="shared" si="165"/>
        <v>40230.865009920417</v>
      </c>
      <c r="AX261">
        <f t="shared" si="166"/>
        <v>1999.9532142857099</v>
      </c>
      <c r="AY261">
        <f t="shared" si="167"/>
        <v>1681.1607321428535</v>
      </c>
      <c r="AZ261">
        <f t="shared" si="168"/>
        <v>0.84060003010784712</v>
      </c>
      <c r="BA261">
        <f t="shared" si="169"/>
        <v>0.160758058108145</v>
      </c>
      <c r="BB261">
        <v>6</v>
      </c>
      <c r="BC261">
        <v>0.5</v>
      </c>
      <c r="BD261" t="s">
        <v>353</v>
      </c>
      <c r="BE261">
        <v>2</v>
      </c>
      <c r="BF261" t="b">
        <v>1</v>
      </c>
      <c r="BG261">
        <v>1656179107.31429</v>
      </c>
      <c r="BH261">
        <v>314.01307142857098</v>
      </c>
      <c r="BI261">
        <v>298.375071428571</v>
      </c>
      <c r="BJ261">
        <v>25.188907142857101</v>
      </c>
      <c r="BK261">
        <v>23.592010714285699</v>
      </c>
      <c r="BL261">
        <v>305.44582142857098</v>
      </c>
      <c r="BM261">
        <v>24.787575</v>
      </c>
      <c r="BN261">
        <v>500.02442857142898</v>
      </c>
      <c r="BO261">
        <v>76.307950000000005</v>
      </c>
      <c r="BP261">
        <v>0.100039410714286</v>
      </c>
      <c r="BQ261">
        <v>28.1627892857143</v>
      </c>
      <c r="BR261">
        <v>28.9948464285714</v>
      </c>
      <c r="BS261">
        <v>999.9</v>
      </c>
      <c r="BT261">
        <v>0</v>
      </c>
      <c r="BU261">
        <v>0</v>
      </c>
      <c r="BV261">
        <v>10009.642857142901</v>
      </c>
      <c r="BW261">
        <v>0</v>
      </c>
      <c r="BX261">
        <v>1762.6417857142901</v>
      </c>
      <c r="BY261">
        <v>15.6381142857143</v>
      </c>
      <c r="BZ261">
        <v>322.12710714285703</v>
      </c>
      <c r="CA261">
        <v>305.58425</v>
      </c>
      <c r="CB261">
        <v>1.5968828571428599</v>
      </c>
      <c r="CC261">
        <v>298.375071428571</v>
      </c>
      <c r="CD261">
        <v>23.592010714285699</v>
      </c>
      <c r="CE261">
        <v>1.9221142857142901</v>
      </c>
      <c r="CF261">
        <v>1.8002589285714301</v>
      </c>
      <c r="CG261">
        <v>16.816917857142901</v>
      </c>
      <c r="CH261">
        <v>15.789039285714299</v>
      </c>
      <c r="CI261">
        <v>1999.9532142857099</v>
      </c>
      <c r="CJ261">
        <v>0.97999707142857095</v>
      </c>
      <c r="CK261">
        <v>2.0002657142857101E-2</v>
      </c>
      <c r="CL261">
        <v>0</v>
      </c>
      <c r="CM261">
        <v>2.2723285714285701</v>
      </c>
      <c r="CN261">
        <v>0</v>
      </c>
      <c r="CO261">
        <v>4483.8346428571404</v>
      </c>
      <c r="CP261">
        <v>17299.728571428601</v>
      </c>
      <c r="CQ261">
        <v>42.436999999999998</v>
      </c>
      <c r="CR261">
        <v>43</v>
      </c>
      <c r="CS261">
        <v>42.294285714285699</v>
      </c>
      <c r="CT261">
        <v>41.178142857142902</v>
      </c>
      <c r="CU261">
        <v>41.686999999999998</v>
      </c>
      <c r="CV261">
        <v>1959.95214285714</v>
      </c>
      <c r="CW261">
        <v>40.0010714285714</v>
      </c>
      <c r="CX261">
        <v>0</v>
      </c>
      <c r="CY261">
        <v>1656179114.5</v>
      </c>
      <c r="CZ261">
        <v>0</v>
      </c>
      <c r="DA261">
        <v>0</v>
      </c>
      <c r="DB261" t="s">
        <v>354</v>
      </c>
      <c r="DC261">
        <v>1656081770.5</v>
      </c>
      <c r="DD261">
        <v>1655399214.5999999</v>
      </c>
      <c r="DE261">
        <v>0</v>
      </c>
      <c r="DF261">
        <v>0.13400000000000001</v>
      </c>
      <c r="DG261">
        <v>-0.06</v>
      </c>
      <c r="DH261">
        <v>9.3309999999999995</v>
      </c>
      <c r="DI261">
        <v>0.51100000000000001</v>
      </c>
      <c r="DJ261">
        <v>421</v>
      </c>
      <c r="DK261">
        <v>25</v>
      </c>
      <c r="DL261">
        <v>1.93</v>
      </c>
      <c r="DM261">
        <v>0.15</v>
      </c>
      <c r="DN261">
        <v>15.370214634146301</v>
      </c>
      <c r="DO261">
        <v>6.0441094076654904</v>
      </c>
      <c r="DP261">
        <v>0.62469460658241505</v>
      </c>
      <c r="DQ261">
        <v>0</v>
      </c>
      <c r="DR261">
        <v>1.6101187804878001</v>
      </c>
      <c r="DS261">
        <v>-0.24305623693379699</v>
      </c>
      <c r="DT261">
        <v>2.5973047305190601E-2</v>
      </c>
      <c r="DU261">
        <v>0</v>
      </c>
      <c r="DV261">
        <v>0</v>
      </c>
      <c r="DW261">
        <v>2</v>
      </c>
      <c r="DX261" t="s">
        <v>359</v>
      </c>
      <c r="DY261">
        <v>2.9659</v>
      </c>
      <c r="DZ261">
        <v>2.75332</v>
      </c>
      <c r="EA261">
        <v>5.5114799999999999E-2</v>
      </c>
      <c r="EB261">
        <v>5.39911E-2</v>
      </c>
      <c r="EC261">
        <v>8.94205E-2</v>
      </c>
      <c r="ED261">
        <v>8.61426E-2</v>
      </c>
      <c r="EE261">
        <v>36460.1</v>
      </c>
      <c r="EF261">
        <v>39915.800000000003</v>
      </c>
      <c r="EG261">
        <v>35011.1</v>
      </c>
      <c r="EH261">
        <v>38313.199999999997</v>
      </c>
      <c r="EI261">
        <v>45289.599999999999</v>
      </c>
      <c r="EJ261">
        <v>50577.5</v>
      </c>
      <c r="EK261">
        <v>54817.3</v>
      </c>
      <c r="EL261">
        <v>61467.7</v>
      </c>
      <c r="EM261">
        <v>1.7978000000000001</v>
      </c>
      <c r="EN261">
        <v>2.0503999999999998</v>
      </c>
      <c r="EO261">
        <v>9.2983200000000002E-2</v>
      </c>
      <c r="EP261">
        <v>0</v>
      </c>
      <c r="EQ261">
        <v>27.4712</v>
      </c>
      <c r="ER261">
        <v>999.9</v>
      </c>
      <c r="ES261">
        <v>38.896000000000001</v>
      </c>
      <c r="ET261">
        <v>41.402000000000001</v>
      </c>
      <c r="EU261">
        <v>40.714799999999997</v>
      </c>
      <c r="EV261">
        <v>53.898200000000003</v>
      </c>
      <c r="EW261">
        <v>39.615400000000001</v>
      </c>
      <c r="EX261">
        <v>2</v>
      </c>
      <c r="EY261">
        <v>0.575183</v>
      </c>
      <c r="EZ261">
        <v>3.3123300000000002</v>
      </c>
      <c r="FA261">
        <v>20.115500000000001</v>
      </c>
      <c r="FB261">
        <v>5.1969200000000004</v>
      </c>
      <c r="FC261">
        <v>12.0099</v>
      </c>
      <c r="FD261">
        <v>4.9748000000000001</v>
      </c>
      <c r="FE261">
        <v>3.294</v>
      </c>
      <c r="FF261">
        <v>9999</v>
      </c>
      <c r="FG261">
        <v>9999</v>
      </c>
      <c r="FH261">
        <v>9999</v>
      </c>
      <c r="FI261">
        <v>548.4</v>
      </c>
      <c r="FJ261">
        <v>1.8632500000000001</v>
      </c>
      <c r="FK261">
        <v>1.8678900000000001</v>
      </c>
      <c r="FL261">
        <v>1.86768</v>
      </c>
      <c r="FM261">
        <v>1.86893</v>
      </c>
      <c r="FN261">
        <v>1.8696600000000001</v>
      </c>
      <c r="FO261">
        <v>1.8656600000000001</v>
      </c>
      <c r="FP261">
        <v>1.8666700000000001</v>
      </c>
      <c r="FQ261">
        <v>1.8680399999999999</v>
      </c>
      <c r="FR261">
        <v>5</v>
      </c>
      <c r="FS261">
        <v>0</v>
      </c>
      <c r="FT261">
        <v>0</v>
      </c>
      <c r="FU261">
        <v>0</v>
      </c>
      <c r="FV261" t="s">
        <v>356</v>
      </c>
      <c r="FW261" t="s">
        <v>357</v>
      </c>
      <c r="FX261" t="s">
        <v>358</v>
      </c>
      <c r="FY261" t="s">
        <v>358</v>
      </c>
      <c r="FZ261" t="s">
        <v>358</v>
      </c>
      <c r="GA261" t="s">
        <v>358</v>
      </c>
      <c r="GB261">
        <v>0</v>
      </c>
      <c r="GC261">
        <v>100</v>
      </c>
      <c r="GD261">
        <v>100</v>
      </c>
      <c r="GE261">
        <v>8.3360000000000003</v>
      </c>
      <c r="GF261">
        <v>0.40129999999999999</v>
      </c>
      <c r="GG261">
        <v>5.6659111101770199</v>
      </c>
      <c r="GH261">
        <v>9.7043563482216103E-3</v>
      </c>
      <c r="GI261">
        <v>-6.1047874590071599E-7</v>
      </c>
      <c r="GJ261">
        <v>-2.0035481135848299E-10</v>
      </c>
      <c r="GK261">
        <v>-3.5135532291547797E-2</v>
      </c>
      <c r="GL261">
        <v>-2.6720997246463701E-3</v>
      </c>
      <c r="GM261">
        <v>1.0346449865754101E-3</v>
      </c>
      <c r="GN261">
        <v>-8.7332016154656395E-6</v>
      </c>
      <c r="GO261">
        <v>13</v>
      </c>
      <c r="GP261">
        <v>1798</v>
      </c>
      <c r="GQ261">
        <v>1</v>
      </c>
      <c r="GR261">
        <v>47</v>
      </c>
      <c r="GS261">
        <v>1622.4</v>
      </c>
      <c r="GT261">
        <v>12998.3</v>
      </c>
      <c r="GU261">
        <v>0.91796900000000003</v>
      </c>
      <c r="GV261">
        <v>2.6245099999999999</v>
      </c>
      <c r="GW261">
        <v>2.2485400000000002</v>
      </c>
      <c r="GX261">
        <v>2.7050800000000002</v>
      </c>
      <c r="GY261">
        <v>1.9958499999999999</v>
      </c>
      <c r="GZ261">
        <v>2.35229</v>
      </c>
      <c r="HA261">
        <v>44.669199999999996</v>
      </c>
      <c r="HB261">
        <v>14.245900000000001</v>
      </c>
      <c r="HC261">
        <v>18</v>
      </c>
      <c r="HD261">
        <v>440.33600000000001</v>
      </c>
      <c r="HE261">
        <v>613.76099999999997</v>
      </c>
      <c r="HF261">
        <v>23.0014</v>
      </c>
      <c r="HG261">
        <v>34.2318</v>
      </c>
      <c r="HH261">
        <v>29.999099999999999</v>
      </c>
      <c r="HI261">
        <v>34.211300000000001</v>
      </c>
      <c r="HJ261">
        <v>34.110300000000002</v>
      </c>
      <c r="HK261">
        <v>18.4084</v>
      </c>
      <c r="HL261">
        <v>40.835500000000003</v>
      </c>
      <c r="HM261">
        <v>0</v>
      </c>
      <c r="HN261">
        <v>23</v>
      </c>
      <c r="HO261">
        <v>252.16300000000001</v>
      </c>
      <c r="HP261">
        <v>23.4909</v>
      </c>
      <c r="HQ261">
        <v>101.623</v>
      </c>
      <c r="HR261">
        <v>102.30500000000001</v>
      </c>
    </row>
    <row r="262" spans="1:226" x14ac:dyDescent="0.2">
      <c r="A262">
        <v>349</v>
      </c>
      <c r="B262">
        <v>1656179120.0999999</v>
      </c>
      <c r="C262">
        <v>9816.0999999046307</v>
      </c>
      <c r="D262" t="s">
        <v>853</v>
      </c>
      <c r="E262" t="s">
        <v>854</v>
      </c>
      <c r="F262">
        <v>5</v>
      </c>
      <c r="G262" t="s">
        <v>830</v>
      </c>
      <c r="H262" t="s">
        <v>352</v>
      </c>
      <c r="I262">
        <v>1656179112.5999999</v>
      </c>
      <c r="J262">
        <f t="shared" si="136"/>
        <v>1.3556533528316199E-3</v>
      </c>
      <c r="K262">
        <f t="shared" si="137"/>
        <v>1.3556533528316199</v>
      </c>
      <c r="L262">
        <f t="shared" si="138"/>
        <v>3.9314451699837307</v>
      </c>
      <c r="M262">
        <f t="shared" si="139"/>
        <v>296.97088888888902</v>
      </c>
      <c r="N262">
        <f t="shared" si="140"/>
        <v>138.91324178640821</v>
      </c>
      <c r="O262">
        <f t="shared" si="141"/>
        <v>10.614094648157179</v>
      </c>
      <c r="P262">
        <f t="shared" si="142"/>
        <v>22.690976625976692</v>
      </c>
      <c r="Q262">
        <f t="shared" si="143"/>
        <v>4.314223814494525E-2</v>
      </c>
      <c r="R262">
        <f t="shared" si="144"/>
        <v>2.4802933256181317</v>
      </c>
      <c r="S262">
        <f t="shared" si="145"/>
        <v>4.272964395770594E-2</v>
      </c>
      <c r="T262">
        <f t="shared" si="146"/>
        <v>2.6742768471310598E-2</v>
      </c>
      <c r="U262">
        <f t="shared" si="147"/>
        <v>321.513189333333</v>
      </c>
      <c r="V262">
        <f t="shared" si="148"/>
        <v>29.960674726746909</v>
      </c>
      <c r="W262">
        <f t="shared" si="149"/>
        <v>29.960674726746909</v>
      </c>
      <c r="X262">
        <f t="shared" si="150"/>
        <v>4.2508356866487436</v>
      </c>
      <c r="Y262">
        <f t="shared" si="151"/>
        <v>50.242060189448033</v>
      </c>
      <c r="Z262">
        <f t="shared" si="152"/>
        <v>1.9246528498213109</v>
      </c>
      <c r="AA262">
        <f t="shared" si="153"/>
        <v>3.8307602088051547</v>
      </c>
      <c r="AB262">
        <f t="shared" si="154"/>
        <v>2.3261828368274324</v>
      </c>
      <c r="AC262">
        <f t="shared" si="155"/>
        <v>-59.78431285987444</v>
      </c>
      <c r="AD262">
        <f t="shared" si="156"/>
        <v>-240.5540404851763</v>
      </c>
      <c r="AE262">
        <f t="shared" si="157"/>
        <v>-21.365322558618431</v>
      </c>
      <c r="AF262">
        <f t="shared" si="158"/>
        <v>-0.19048657033619065</v>
      </c>
      <c r="AG262">
        <f t="shared" si="159"/>
        <v>-13.706284933870565</v>
      </c>
      <c r="AH262">
        <f t="shared" si="160"/>
        <v>1.3574836945164255</v>
      </c>
      <c r="AI262">
        <f t="shared" si="161"/>
        <v>3.9314451699837307</v>
      </c>
      <c r="AJ262">
        <v>273.28515892813402</v>
      </c>
      <c r="AK262">
        <v>281.63573333333301</v>
      </c>
      <c r="AL262">
        <v>-3.2333297154604099</v>
      </c>
      <c r="AM262">
        <v>66.925731478264595</v>
      </c>
      <c r="AN262">
        <f t="shared" si="162"/>
        <v>1.3556533528316199</v>
      </c>
      <c r="AO262">
        <v>23.610883735942199</v>
      </c>
      <c r="AP262">
        <v>25.196482424242401</v>
      </c>
      <c r="AQ262">
        <v>1.18354028566417E-5</v>
      </c>
      <c r="AR262">
        <v>77.475538684393399</v>
      </c>
      <c r="AS262">
        <v>5</v>
      </c>
      <c r="AT262">
        <v>1</v>
      </c>
      <c r="AU262">
        <f t="shared" si="163"/>
        <v>1</v>
      </c>
      <c r="AV262">
        <f t="shared" si="164"/>
        <v>0</v>
      </c>
      <c r="AW262">
        <f t="shared" si="165"/>
        <v>40190.996139329465</v>
      </c>
      <c r="AX262">
        <f t="shared" si="166"/>
        <v>1999.98185185185</v>
      </c>
      <c r="AY262">
        <f t="shared" si="167"/>
        <v>1681.1847999999984</v>
      </c>
      <c r="AZ262">
        <f t="shared" si="168"/>
        <v>0.84060002766691766</v>
      </c>
      <c r="BA262">
        <f t="shared" si="169"/>
        <v>0.16075805339715118</v>
      </c>
      <c r="BB262">
        <v>6</v>
      </c>
      <c r="BC262">
        <v>0.5</v>
      </c>
      <c r="BD262" t="s">
        <v>353</v>
      </c>
      <c r="BE262">
        <v>2</v>
      </c>
      <c r="BF262" t="b">
        <v>1</v>
      </c>
      <c r="BG262">
        <v>1656179112.5999999</v>
      </c>
      <c r="BH262">
        <v>296.97088888888902</v>
      </c>
      <c r="BI262">
        <v>281.008518518519</v>
      </c>
      <c r="BJ262">
        <v>25.1891259259259</v>
      </c>
      <c r="BK262">
        <v>23.6013185185185</v>
      </c>
      <c r="BL262">
        <v>288.56062962963</v>
      </c>
      <c r="BM262">
        <v>24.7877851851852</v>
      </c>
      <c r="BN262">
        <v>500.044222222222</v>
      </c>
      <c r="BO262">
        <v>76.307970370370398</v>
      </c>
      <c r="BP262">
        <v>0.100113637037037</v>
      </c>
      <c r="BQ262">
        <v>28.161703703703701</v>
      </c>
      <c r="BR262">
        <v>28.9971777777778</v>
      </c>
      <c r="BS262">
        <v>999.9</v>
      </c>
      <c r="BT262">
        <v>0</v>
      </c>
      <c r="BU262">
        <v>0</v>
      </c>
      <c r="BV262">
        <v>9999.2592592592591</v>
      </c>
      <c r="BW262">
        <v>0</v>
      </c>
      <c r="BX262">
        <v>1793.38148148148</v>
      </c>
      <c r="BY262">
        <v>15.962525925925901</v>
      </c>
      <c r="BZ262">
        <v>304.64459259259303</v>
      </c>
      <c r="CA262">
        <v>287.80088888888901</v>
      </c>
      <c r="CB262">
        <v>1.5877940740740699</v>
      </c>
      <c r="CC262">
        <v>281.008518518519</v>
      </c>
      <c r="CD262">
        <v>23.6013185185185</v>
      </c>
      <c r="CE262">
        <v>1.9221311111111099</v>
      </c>
      <c r="CF262">
        <v>1.8009692592592601</v>
      </c>
      <c r="CG262">
        <v>16.817055555555601</v>
      </c>
      <c r="CH262">
        <v>15.795199999999999</v>
      </c>
      <c r="CI262">
        <v>1999.98185185185</v>
      </c>
      <c r="CJ262">
        <v>0.97999711111111099</v>
      </c>
      <c r="CK262">
        <v>2.0002614814814801E-2</v>
      </c>
      <c r="CL262">
        <v>0</v>
      </c>
      <c r="CM262">
        <v>2.26727407407407</v>
      </c>
      <c r="CN262">
        <v>0</v>
      </c>
      <c r="CO262">
        <v>4498.30666666667</v>
      </c>
      <c r="CP262">
        <v>17299.9851851852</v>
      </c>
      <c r="CQ262">
        <v>42.436999999999998</v>
      </c>
      <c r="CR262">
        <v>42.993000000000002</v>
      </c>
      <c r="CS262">
        <v>42.272962962963</v>
      </c>
      <c r="CT262">
        <v>41.168629629629599</v>
      </c>
      <c r="CU262">
        <v>41.686999999999998</v>
      </c>
      <c r="CV262">
        <v>1959.9803703703701</v>
      </c>
      <c r="CW262">
        <v>40.001481481481498</v>
      </c>
      <c r="CX262">
        <v>0</v>
      </c>
      <c r="CY262">
        <v>1656179119.9000001</v>
      </c>
      <c r="CZ262">
        <v>0</v>
      </c>
      <c r="DA262">
        <v>0</v>
      </c>
      <c r="DB262" t="s">
        <v>354</v>
      </c>
      <c r="DC262">
        <v>1656081770.5</v>
      </c>
      <c r="DD262">
        <v>1655399214.5999999</v>
      </c>
      <c r="DE262">
        <v>0</v>
      </c>
      <c r="DF262">
        <v>0.13400000000000001</v>
      </c>
      <c r="DG262">
        <v>-0.06</v>
      </c>
      <c r="DH262">
        <v>9.3309999999999995</v>
      </c>
      <c r="DI262">
        <v>0.51100000000000001</v>
      </c>
      <c r="DJ262">
        <v>421</v>
      </c>
      <c r="DK262">
        <v>25</v>
      </c>
      <c r="DL262">
        <v>1.93</v>
      </c>
      <c r="DM262">
        <v>0.15</v>
      </c>
      <c r="DN262">
        <v>15.658729268292699</v>
      </c>
      <c r="DO262">
        <v>4.1040041811847097</v>
      </c>
      <c r="DP262">
        <v>0.52680708749603</v>
      </c>
      <c r="DQ262">
        <v>0</v>
      </c>
      <c r="DR262">
        <v>1.5961656097560999</v>
      </c>
      <c r="DS262">
        <v>-0.13098062717770201</v>
      </c>
      <c r="DT262">
        <v>1.41212764656189E-2</v>
      </c>
      <c r="DU262">
        <v>0</v>
      </c>
      <c r="DV262">
        <v>0</v>
      </c>
      <c r="DW262">
        <v>2</v>
      </c>
      <c r="DX262" t="s">
        <v>359</v>
      </c>
      <c r="DY262">
        <v>2.96597</v>
      </c>
      <c r="DZ262">
        <v>2.7545199999999999</v>
      </c>
      <c r="EA262">
        <v>5.2508399999999997E-2</v>
      </c>
      <c r="EB262">
        <v>5.12296E-2</v>
      </c>
      <c r="EC262">
        <v>8.9448600000000003E-2</v>
      </c>
      <c r="ED262">
        <v>8.6050199999999993E-2</v>
      </c>
      <c r="EE262">
        <v>36561.9</v>
      </c>
      <c r="EF262">
        <v>40034.1</v>
      </c>
      <c r="EG262">
        <v>35012.300000000003</v>
      </c>
      <c r="EH262">
        <v>38314.9</v>
      </c>
      <c r="EI262">
        <v>45289.4</v>
      </c>
      <c r="EJ262">
        <v>50583.9</v>
      </c>
      <c r="EK262">
        <v>54818.8</v>
      </c>
      <c r="EL262">
        <v>61469.4</v>
      </c>
      <c r="EM262">
        <v>1.7966</v>
      </c>
      <c r="EN262">
        <v>2.0506000000000002</v>
      </c>
      <c r="EO262">
        <v>9.2387200000000003E-2</v>
      </c>
      <c r="EP262">
        <v>0</v>
      </c>
      <c r="EQ262">
        <v>27.468900000000001</v>
      </c>
      <c r="ER262">
        <v>999.9</v>
      </c>
      <c r="ES262">
        <v>38.896000000000001</v>
      </c>
      <c r="ET262">
        <v>41.381999999999998</v>
      </c>
      <c r="EU262">
        <v>40.668599999999998</v>
      </c>
      <c r="EV262">
        <v>53.848199999999999</v>
      </c>
      <c r="EW262">
        <v>39.6875</v>
      </c>
      <c r="EX262">
        <v>2</v>
      </c>
      <c r="EY262">
        <v>0.57359800000000005</v>
      </c>
      <c r="EZ262">
        <v>3.3245300000000002</v>
      </c>
      <c r="FA262">
        <v>20.115300000000001</v>
      </c>
      <c r="FB262">
        <v>5.1981200000000003</v>
      </c>
      <c r="FC262">
        <v>12.0099</v>
      </c>
      <c r="FD262">
        <v>4.9748000000000001</v>
      </c>
      <c r="FE262">
        <v>3.294</v>
      </c>
      <c r="FF262">
        <v>9999</v>
      </c>
      <c r="FG262">
        <v>9999</v>
      </c>
      <c r="FH262">
        <v>9999</v>
      </c>
      <c r="FI262">
        <v>548.4</v>
      </c>
      <c r="FJ262">
        <v>1.8632500000000001</v>
      </c>
      <c r="FK262">
        <v>1.86798</v>
      </c>
      <c r="FL262">
        <v>1.86768</v>
      </c>
      <c r="FM262">
        <v>1.86893</v>
      </c>
      <c r="FN262">
        <v>1.8696600000000001</v>
      </c>
      <c r="FO262">
        <v>1.8656900000000001</v>
      </c>
      <c r="FP262">
        <v>1.86673</v>
      </c>
      <c r="FQ262">
        <v>1.8681300000000001</v>
      </c>
      <c r="FR262">
        <v>5</v>
      </c>
      <c r="FS262">
        <v>0</v>
      </c>
      <c r="FT262">
        <v>0</v>
      </c>
      <c r="FU262">
        <v>0</v>
      </c>
      <c r="FV262" t="s">
        <v>356</v>
      </c>
      <c r="FW262" t="s">
        <v>357</v>
      </c>
      <c r="FX262" t="s">
        <v>358</v>
      </c>
      <c r="FY262" t="s">
        <v>358</v>
      </c>
      <c r="FZ262" t="s">
        <v>358</v>
      </c>
      <c r="GA262" t="s">
        <v>358</v>
      </c>
      <c r="GB262">
        <v>0</v>
      </c>
      <c r="GC262">
        <v>100</v>
      </c>
      <c r="GD262">
        <v>100</v>
      </c>
      <c r="GE262">
        <v>8.19</v>
      </c>
      <c r="GF262">
        <v>0.40160000000000001</v>
      </c>
      <c r="GG262">
        <v>5.6659111101770199</v>
      </c>
      <c r="GH262">
        <v>9.7043563482216103E-3</v>
      </c>
      <c r="GI262">
        <v>-6.1047874590071599E-7</v>
      </c>
      <c r="GJ262">
        <v>-2.0035481135848299E-10</v>
      </c>
      <c r="GK262">
        <v>-3.5135532291547797E-2</v>
      </c>
      <c r="GL262">
        <v>-2.6720997246463701E-3</v>
      </c>
      <c r="GM262">
        <v>1.0346449865754101E-3</v>
      </c>
      <c r="GN262">
        <v>-8.7332016154656395E-6</v>
      </c>
      <c r="GO262">
        <v>13</v>
      </c>
      <c r="GP262">
        <v>1798</v>
      </c>
      <c r="GQ262">
        <v>1</v>
      </c>
      <c r="GR262">
        <v>47</v>
      </c>
      <c r="GS262">
        <v>1622.5</v>
      </c>
      <c r="GT262">
        <v>12998.4</v>
      </c>
      <c r="GU262">
        <v>0.87036100000000005</v>
      </c>
      <c r="GV262">
        <v>2.6098599999999998</v>
      </c>
      <c r="GW262">
        <v>2.2485400000000002</v>
      </c>
      <c r="GX262">
        <v>2.7063000000000001</v>
      </c>
      <c r="GY262">
        <v>1.9958499999999999</v>
      </c>
      <c r="GZ262">
        <v>2.3315399999999999</v>
      </c>
      <c r="HA262">
        <v>44.669199999999996</v>
      </c>
      <c r="HB262">
        <v>14.2371</v>
      </c>
      <c r="HC262">
        <v>18</v>
      </c>
      <c r="HD262">
        <v>439.50400000000002</v>
      </c>
      <c r="HE262">
        <v>613.83100000000002</v>
      </c>
      <c r="HF262">
        <v>23.001799999999999</v>
      </c>
      <c r="HG262">
        <v>34.2194</v>
      </c>
      <c r="HH262">
        <v>29.998799999999999</v>
      </c>
      <c r="HI262">
        <v>34.198999999999998</v>
      </c>
      <c r="HJ262">
        <v>34.101100000000002</v>
      </c>
      <c r="HK262">
        <v>17.4633</v>
      </c>
      <c r="HL262">
        <v>41.14</v>
      </c>
      <c r="HM262">
        <v>0</v>
      </c>
      <c r="HN262">
        <v>23</v>
      </c>
      <c r="HO262">
        <v>231.97300000000001</v>
      </c>
      <c r="HP262">
        <v>23.451899999999998</v>
      </c>
      <c r="HQ262">
        <v>101.626</v>
      </c>
      <c r="HR262">
        <v>102.30800000000001</v>
      </c>
    </row>
    <row r="263" spans="1:226" x14ac:dyDescent="0.2">
      <c r="A263">
        <v>350</v>
      </c>
      <c r="B263">
        <v>1656179125.0999999</v>
      </c>
      <c r="C263">
        <v>9821.0999999046307</v>
      </c>
      <c r="D263" t="s">
        <v>855</v>
      </c>
      <c r="E263" t="s">
        <v>856</v>
      </c>
      <c r="F263">
        <v>5</v>
      </c>
      <c r="G263" t="s">
        <v>830</v>
      </c>
      <c r="H263" t="s">
        <v>352</v>
      </c>
      <c r="I263">
        <v>1656179117.31429</v>
      </c>
      <c r="J263">
        <f t="shared" si="136"/>
        <v>1.3934608131736753E-3</v>
      </c>
      <c r="K263">
        <f t="shared" si="137"/>
        <v>1.3934608131736754</v>
      </c>
      <c r="L263">
        <f t="shared" si="138"/>
        <v>3.6475363343828731</v>
      </c>
      <c r="M263">
        <f t="shared" si="139"/>
        <v>281.81</v>
      </c>
      <c r="N263">
        <f t="shared" si="140"/>
        <v>138.63975904127972</v>
      </c>
      <c r="O263">
        <f t="shared" si="141"/>
        <v>10.593211677351555</v>
      </c>
      <c r="P263">
        <f t="shared" si="142"/>
        <v>21.532589232974523</v>
      </c>
      <c r="Q263">
        <f t="shared" si="143"/>
        <v>4.441175620343242E-2</v>
      </c>
      <c r="R263">
        <f t="shared" si="144"/>
        <v>2.4796606320430215</v>
      </c>
      <c r="S263">
        <f t="shared" si="145"/>
        <v>4.397454484492664E-2</v>
      </c>
      <c r="T263">
        <f t="shared" si="146"/>
        <v>2.7523013438841552E-2</v>
      </c>
      <c r="U263">
        <f t="shared" si="147"/>
        <v>321.51309886288743</v>
      </c>
      <c r="V263">
        <f t="shared" si="148"/>
        <v>29.949658012310476</v>
      </c>
      <c r="W263">
        <f t="shared" si="149"/>
        <v>29.949658012310476</v>
      </c>
      <c r="X263">
        <f t="shared" si="150"/>
        <v>4.2481457569926357</v>
      </c>
      <c r="Y263">
        <f t="shared" si="151"/>
        <v>50.244107482016211</v>
      </c>
      <c r="Z263">
        <f t="shared" si="152"/>
        <v>1.9247340636287606</v>
      </c>
      <c r="AA263">
        <f t="shared" si="153"/>
        <v>3.8307657556016448</v>
      </c>
      <c r="AB263">
        <f t="shared" si="154"/>
        <v>2.3234116933638749</v>
      </c>
      <c r="AC263">
        <f t="shared" si="155"/>
        <v>-61.451621860959079</v>
      </c>
      <c r="AD263">
        <f t="shared" si="156"/>
        <v>-239.01660103520229</v>
      </c>
      <c r="AE263">
        <f t="shared" si="157"/>
        <v>-21.233026842875137</v>
      </c>
      <c r="AF263">
        <f t="shared" si="158"/>
        <v>-0.18815087614905224</v>
      </c>
      <c r="AG263">
        <f t="shared" si="159"/>
        <v>-14.020433985285599</v>
      </c>
      <c r="AH263">
        <f t="shared" si="160"/>
        <v>1.3721052217126659</v>
      </c>
      <c r="AI263">
        <f t="shared" si="161"/>
        <v>3.6475363343828731</v>
      </c>
      <c r="AJ263">
        <v>256.03174969128997</v>
      </c>
      <c r="AK263">
        <v>265.10793333333299</v>
      </c>
      <c r="AL263">
        <v>-3.32560775444944</v>
      </c>
      <c r="AM263">
        <v>66.925731478264595</v>
      </c>
      <c r="AN263">
        <f t="shared" si="162"/>
        <v>1.3934608131736754</v>
      </c>
      <c r="AO263">
        <v>23.542945183397901</v>
      </c>
      <c r="AP263">
        <v>25.175066666666702</v>
      </c>
      <c r="AQ263">
        <v>-4.5213994893801102E-4</v>
      </c>
      <c r="AR263">
        <v>77.475538684393399</v>
      </c>
      <c r="AS263">
        <v>5</v>
      </c>
      <c r="AT263">
        <v>1</v>
      </c>
      <c r="AU263">
        <f t="shared" si="163"/>
        <v>1</v>
      </c>
      <c r="AV263">
        <f t="shared" si="164"/>
        <v>0</v>
      </c>
      <c r="AW263">
        <f t="shared" si="165"/>
        <v>40175.305761694894</v>
      </c>
      <c r="AX263">
        <f t="shared" si="166"/>
        <v>1999.9814285714299</v>
      </c>
      <c r="AY263">
        <f t="shared" si="167"/>
        <v>1681.1844325714453</v>
      </c>
      <c r="AZ263">
        <f t="shared" si="168"/>
        <v>0.84060002185735361</v>
      </c>
      <c r="BA263">
        <f t="shared" si="169"/>
        <v>0.16075804218469247</v>
      </c>
      <c r="BB263">
        <v>6</v>
      </c>
      <c r="BC263">
        <v>0.5</v>
      </c>
      <c r="BD263" t="s">
        <v>353</v>
      </c>
      <c r="BE263">
        <v>2</v>
      </c>
      <c r="BF263" t="b">
        <v>1</v>
      </c>
      <c r="BG263">
        <v>1656179117.31429</v>
      </c>
      <c r="BH263">
        <v>281.81</v>
      </c>
      <c r="BI263">
        <v>265.45017857142898</v>
      </c>
      <c r="BJ263">
        <v>25.1901571428571</v>
      </c>
      <c r="BK263">
        <v>23.585175</v>
      </c>
      <c r="BL263">
        <v>273.53960714285699</v>
      </c>
      <c r="BM263">
        <v>24.788785714285702</v>
      </c>
      <c r="BN263">
        <v>500.02114285714299</v>
      </c>
      <c r="BO263">
        <v>76.308057142857095</v>
      </c>
      <c r="BP263">
        <v>0.100122953571429</v>
      </c>
      <c r="BQ263">
        <v>28.161728571428601</v>
      </c>
      <c r="BR263">
        <v>28.997157142857102</v>
      </c>
      <c r="BS263">
        <v>999.9</v>
      </c>
      <c r="BT263">
        <v>0</v>
      </c>
      <c r="BU263">
        <v>0</v>
      </c>
      <c r="BV263">
        <v>9995.1785714285706</v>
      </c>
      <c r="BW263">
        <v>0</v>
      </c>
      <c r="BX263">
        <v>1815.8239285714301</v>
      </c>
      <c r="BY263">
        <v>16.359935714285701</v>
      </c>
      <c r="BZ263">
        <v>289.09228571428599</v>
      </c>
      <c r="CA263">
        <v>271.86253571428603</v>
      </c>
      <c r="CB263">
        <v>1.6049724999999999</v>
      </c>
      <c r="CC263">
        <v>265.45017857142898</v>
      </c>
      <c r="CD263">
        <v>23.585175</v>
      </c>
      <c r="CE263">
        <v>1.9222110714285701</v>
      </c>
      <c r="CF263">
        <v>1.79973928571429</v>
      </c>
      <c r="CG263">
        <v>16.817710714285699</v>
      </c>
      <c r="CH263">
        <v>15.7845142857143</v>
      </c>
      <c r="CI263">
        <v>1999.9814285714299</v>
      </c>
      <c r="CJ263">
        <v>0.97999717857142898</v>
      </c>
      <c r="CK263">
        <v>2.00025428571429E-2</v>
      </c>
      <c r="CL263">
        <v>0</v>
      </c>
      <c r="CM263">
        <v>2.288675</v>
      </c>
      <c r="CN263">
        <v>0</v>
      </c>
      <c r="CO263">
        <v>4509.3639285714298</v>
      </c>
      <c r="CP263">
        <v>17299.982142857101</v>
      </c>
      <c r="CQ263">
        <v>42.436999999999998</v>
      </c>
      <c r="CR263">
        <v>42.981999999999999</v>
      </c>
      <c r="CS263">
        <v>42.2566428571429</v>
      </c>
      <c r="CT263">
        <v>41.153785714285704</v>
      </c>
      <c r="CU263">
        <v>41.667071428571397</v>
      </c>
      <c r="CV263">
        <v>1959.9796428571401</v>
      </c>
      <c r="CW263">
        <v>40.0010714285714</v>
      </c>
      <c r="CX263">
        <v>0</v>
      </c>
      <c r="CY263">
        <v>1656179124.7</v>
      </c>
      <c r="CZ263">
        <v>0</v>
      </c>
      <c r="DA263">
        <v>0</v>
      </c>
      <c r="DB263" t="s">
        <v>354</v>
      </c>
      <c r="DC263">
        <v>1656081770.5</v>
      </c>
      <c r="DD263">
        <v>1655399214.5999999</v>
      </c>
      <c r="DE263">
        <v>0</v>
      </c>
      <c r="DF263">
        <v>0.13400000000000001</v>
      </c>
      <c r="DG263">
        <v>-0.06</v>
      </c>
      <c r="DH263">
        <v>9.3309999999999995</v>
      </c>
      <c r="DI263">
        <v>0.51100000000000001</v>
      </c>
      <c r="DJ263">
        <v>421</v>
      </c>
      <c r="DK263">
        <v>25</v>
      </c>
      <c r="DL263">
        <v>1.93</v>
      </c>
      <c r="DM263">
        <v>0.15</v>
      </c>
      <c r="DN263">
        <v>16.179536585365899</v>
      </c>
      <c r="DO263">
        <v>4.1971212543553902</v>
      </c>
      <c r="DP263">
        <v>0.55085317009433099</v>
      </c>
      <c r="DQ263">
        <v>0</v>
      </c>
      <c r="DR263">
        <v>1.6022236585365901</v>
      </c>
      <c r="DS263">
        <v>0.15503310104529799</v>
      </c>
      <c r="DT263">
        <v>2.5596378817448601E-2</v>
      </c>
      <c r="DU263">
        <v>0</v>
      </c>
      <c r="DV263">
        <v>0</v>
      </c>
      <c r="DW263">
        <v>2</v>
      </c>
      <c r="DX263" t="s">
        <v>359</v>
      </c>
      <c r="DY263">
        <v>2.9657800000000001</v>
      </c>
      <c r="DZ263">
        <v>2.75407</v>
      </c>
      <c r="EA263">
        <v>4.9772499999999997E-2</v>
      </c>
      <c r="EB263">
        <v>4.8389000000000001E-2</v>
      </c>
      <c r="EC263">
        <v>8.9395100000000005E-2</v>
      </c>
      <c r="ED263">
        <v>8.5969100000000007E-2</v>
      </c>
      <c r="EE263">
        <v>36668.1</v>
      </c>
      <c r="EF263">
        <v>40154.6</v>
      </c>
      <c r="EG263">
        <v>35013</v>
      </c>
      <c r="EH263">
        <v>38315.4</v>
      </c>
      <c r="EI263">
        <v>45292.4</v>
      </c>
      <c r="EJ263">
        <v>50589.5</v>
      </c>
      <c r="EK263">
        <v>54819.3</v>
      </c>
      <c r="EL263">
        <v>61470.8</v>
      </c>
      <c r="EM263">
        <v>1.7974000000000001</v>
      </c>
      <c r="EN263">
        <v>2.0503999999999998</v>
      </c>
      <c r="EO263">
        <v>9.3281299999999998E-2</v>
      </c>
      <c r="EP263">
        <v>0</v>
      </c>
      <c r="EQ263">
        <v>27.4712</v>
      </c>
      <c r="ER263">
        <v>999.9</v>
      </c>
      <c r="ES263">
        <v>38.896000000000001</v>
      </c>
      <c r="ET263">
        <v>41.402000000000001</v>
      </c>
      <c r="EU263">
        <v>40.712000000000003</v>
      </c>
      <c r="EV263">
        <v>54.008200000000002</v>
      </c>
      <c r="EW263">
        <v>39.663499999999999</v>
      </c>
      <c r="EX263">
        <v>2</v>
      </c>
      <c r="EY263">
        <v>0.57286599999999999</v>
      </c>
      <c r="EZ263">
        <v>3.3335900000000001</v>
      </c>
      <c r="FA263">
        <v>20.115200000000002</v>
      </c>
      <c r="FB263">
        <v>5.1969200000000004</v>
      </c>
      <c r="FC263">
        <v>12.0099</v>
      </c>
      <c r="FD263">
        <v>4.9744000000000002</v>
      </c>
      <c r="FE263">
        <v>3.294</v>
      </c>
      <c r="FF263">
        <v>9999</v>
      </c>
      <c r="FG263">
        <v>9999</v>
      </c>
      <c r="FH263">
        <v>9999</v>
      </c>
      <c r="FI263">
        <v>548.4</v>
      </c>
      <c r="FJ263">
        <v>1.8632500000000001</v>
      </c>
      <c r="FK263">
        <v>1.8678900000000001</v>
      </c>
      <c r="FL263">
        <v>1.86768</v>
      </c>
      <c r="FM263">
        <v>1.8689</v>
      </c>
      <c r="FN263">
        <v>1.8696600000000001</v>
      </c>
      <c r="FO263">
        <v>1.8656900000000001</v>
      </c>
      <c r="FP263">
        <v>1.8666700000000001</v>
      </c>
      <c r="FQ263">
        <v>1.8680099999999999</v>
      </c>
      <c r="FR263">
        <v>5</v>
      </c>
      <c r="FS263">
        <v>0</v>
      </c>
      <c r="FT263">
        <v>0</v>
      </c>
      <c r="FU263">
        <v>0</v>
      </c>
      <c r="FV263" t="s">
        <v>356</v>
      </c>
      <c r="FW263" t="s">
        <v>357</v>
      </c>
      <c r="FX263" t="s">
        <v>358</v>
      </c>
      <c r="FY263" t="s">
        <v>358</v>
      </c>
      <c r="FZ263" t="s">
        <v>358</v>
      </c>
      <c r="GA263" t="s">
        <v>358</v>
      </c>
      <c r="GB263">
        <v>0</v>
      </c>
      <c r="GC263">
        <v>100</v>
      </c>
      <c r="GD263">
        <v>100</v>
      </c>
      <c r="GE263">
        <v>8.0389999999999997</v>
      </c>
      <c r="GF263">
        <v>0.40089999999999998</v>
      </c>
      <c r="GG263">
        <v>5.6659111101770199</v>
      </c>
      <c r="GH263">
        <v>9.7043563482216103E-3</v>
      </c>
      <c r="GI263">
        <v>-6.1047874590071599E-7</v>
      </c>
      <c r="GJ263">
        <v>-2.0035481135848299E-10</v>
      </c>
      <c r="GK263">
        <v>-3.5135532291547797E-2</v>
      </c>
      <c r="GL263">
        <v>-2.6720997246463701E-3</v>
      </c>
      <c r="GM263">
        <v>1.0346449865754101E-3</v>
      </c>
      <c r="GN263">
        <v>-8.7332016154656395E-6</v>
      </c>
      <c r="GO263">
        <v>13</v>
      </c>
      <c r="GP263">
        <v>1798</v>
      </c>
      <c r="GQ263">
        <v>1</v>
      </c>
      <c r="GR263">
        <v>47</v>
      </c>
      <c r="GS263">
        <v>1622.6</v>
      </c>
      <c r="GT263">
        <v>12998.5</v>
      </c>
      <c r="GU263">
        <v>0.82519500000000001</v>
      </c>
      <c r="GV263">
        <v>2.6208499999999999</v>
      </c>
      <c r="GW263">
        <v>2.2485400000000002</v>
      </c>
      <c r="GX263">
        <v>2.7063000000000001</v>
      </c>
      <c r="GY263">
        <v>1.9958499999999999</v>
      </c>
      <c r="GZ263">
        <v>2.33643</v>
      </c>
      <c r="HA263">
        <v>44.641199999999998</v>
      </c>
      <c r="HB263">
        <v>14.2371</v>
      </c>
      <c r="HC263">
        <v>18</v>
      </c>
      <c r="HD263">
        <v>439.93900000000002</v>
      </c>
      <c r="HE263">
        <v>613.58000000000004</v>
      </c>
      <c r="HF263">
        <v>23.001799999999999</v>
      </c>
      <c r="HG263">
        <v>34.207000000000001</v>
      </c>
      <c r="HH263">
        <v>29.999199999999998</v>
      </c>
      <c r="HI263">
        <v>34.189700000000002</v>
      </c>
      <c r="HJ263">
        <v>34.091999999999999</v>
      </c>
      <c r="HK263">
        <v>16.547499999999999</v>
      </c>
      <c r="HL263">
        <v>41.14</v>
      </c>
      <c r="HM263">
        <v>0</v>
      </c>
      <c r="HN263">
        <v>23</v>
      </c>
      <c r="HO263">
        <v>218.577</v>
      </c>
      <c r="HP263">
        <v>23.436599999999999</v>
      </c>
      <c r="HQ263">
        <v>101.628</v>
      </c>
      <c r="HR263">
        <v>102.31</v>
      </c>
    </row>
    <row r="264" spans="1:226" x14ac:dyDescent="0.2">
      <c r="A264">
        <v>351</v>
      </c>
      <c r="B264">
        <v>1656179130.0999999</v>
      </c>
      <c r="C264">
        <v>9826.0999999046307</v>
      </c>
      <c r="D264" t="s">
        <v>857</v>
      </c>
      <c r="E264" t="s">
        <v>858</v>
      </c>
      <c r="F264">
        <v>5</v>
      </c>
      <c r="G264" t="s">
        <v>830</v>
      </c>
      <c r="H264" t="s">
        <v>352</v>
      </c>
      <c r="I264">
        <v>1656179122.5999999</v>
      </c>
      <c r="J264">
        <f t="shared" si="136"/>
        <v>1.3810808302219433E-3</v>
      </c>
      <c r="K264">
        <f t="shared" si="137"/>
        <v>1.3810808302219433</v>
      </c>
      <c r="L264">
        <f t="shared" si="138"/>
        <v>3.5308287419500042</v>
      </c>
      <c r="M264">
        <f t="shared" si="139"/>
        <v>264.76522222222201</v>
      </c>
      <c r="N264">
        <f t="shared" si="140"/>
        <v>125.33272227864288</v>
      </c>
      <c r="O264">
        <f t="shared" si="141"/>
        <v>9.5763494300605263</v>
      </c>
      <c r="P264">
        <f t="shared" si="142"/>
        <v>20.230026435480049</v>
      </c>
      <c r="Q264">
        <f t="shared" si="143"/>
        <v>4.3975063211647368E-2</v>
      </c>
      <c r="R264">
        <f t="shared" si="144"/>
        <v>2.4815203460482271</v>
      </c>
      <c r="S264">
        <f t="shared" si="145"/>
        <v>4.3546680757900608E-2</v>
      </c>
      <c r="T264">
        <f t="shared" si="146"/>
        <v>2.7254816058073332E-2</v>
      </c>
      <c r="U264">
        <f t="shared" si="147"/>
        <v>321.51663614448154</v>
      </c>
      <c r="V264">
        <f t="shared" si="148"/>
        <v>29.955871466584096</v>
      </c>
      <c r="W264">
        <f t="shared" si="149"/>
        <v>29.955871466584096</v>
      </c>
      <c r="X264">
        <f t="shared" si="150"/>
        <v>4.2496627015342501</v>
      </c>
      <c r="Y264">
        <f t="shared" si="151"/>
        <v>50.222260291361195</v>
      </c>
      <c r="Z264">
        <f t="shared" si="152"/>
        <v>1.9243088824443086</v>
      </c>
      <c r="AA264">
        <f t="shared" si="153"/>
        <v>3.8315855783482364</v>
      </c>
      <c r="AB264">
        <f t="shared" si="154"/>
        <v>2.3253538190899414</v>
      </c>
      <c r="AC264">
        <f t="shared" si="155"/>
        <v>-60.905664612787703</v>
      </c>
      <c r="AD264">
        <f t="shared" si="156"/>
        <v>-239.53544662461974</v>
      </c>
      <c r="AE264">
        <f t="shared" si="157"/>
        <v>-21.264216052978352</v>
      </c>
      <c r="AF264">
        <f t="shared" si="158"/>
        <v>-0.18869114590421532</v>
      </c>
      <c r="AG264">
        <f t="shared" si="159"/>
        <v>-14.18816867712224</v>
      </c>
      <c r="AH264">
        <f t="shared" si="160"/>
        <v>1.3845435162787596</v>
      </c>
      <c r="AI264">
        <f t="shared" si="161"/>
        <v>3.5308287419500042</v>
      </c>
      <c r="AJ264">
        <v>239.508695453699</v>
      </c>
      <c r="AK264">
        <v>248.506103030303</v>
      </c>
      <c r="AL264">
        <v>-3.2710857339974102</v>
      </c>
      <c r="AM264">
        <v>66.925731478264595</v>
      </c>
      <c r="AN264">
        <f t="shared" si="162"/>
        <v>1.3810808302219433</v>
      </c>
      <c r="AO264">
        <v>23.543563621828699</v>
      </c>
      <c r="AP264">
        <v>25.166536969696999</v>
      </c>
      <c r="AQ264">
        <v>-1.5688424202354701E-3</v>
      </c>
      <c r="AR264">
        <v>77.475538684393399</v>
      </c>
      <c r="AS264">
        <v>5</v>
      </c>
      <c r="AT264">
        <v>1</v>
      </c>
      <c r="AU264">
        <f t="shared" si="163"/>
        <v>1</v>
      </c>
      <c r="AV264">
        <f t="shared" si="164"/>
        <v>0</v>
      </c>
      <c r="AW264">
        <f t="shared" si="165"/>
        <v>40220.919911444493</v>
      </c>
      <c r="AX264">
        <f t="shared" si="166"/>
        <v>2000.0037037037</v>
      </c>
      <c r="AY264">
        <f t="shared" si="167"/>
        <v>1681.2031344444608</v>
      </c>
      <c r="AZ264">
        <f t="shared" si="168"/>
        <v>0.84060001055554578</v>
      </c>
      <c r="BA264">
        <f t="shared" si="169"/>
        <v>0.16075802037220335</v>
      </c>
      <c r="BB264">
        <v>6</v>
      </c>
      <c r="BC264">
        <v>0.5</v>
      </c>
      <c r="BD264" t="s">
        <v>353</v>
      </c>
      <c r="BE264">
        <v>2</v>
      </c>
      <c r="BF264" t="b">
        <v>1</v>
      </c>
      <c r="BG264">
        <v>1656179122.5999999</v>
      </c>
      <c r="BH264">
        <v>264.76522222222201</v>
      </c>
      <c r="BI264">
        <v>248.17951851851899</v>
      </c>
      <c r="BJ264">
        <v>25.184844444444401</v>
      </c>
      <c r="BK264">
        <v>23.565255555555598</v>
      </c>
      <c r="BL264">
        <v>256.65248148148203</v>
      </c>
      <c r="BM264">
        <v>24.783637037037</v>
      </c>
      <c r="BN264">
        <v>500.00614814814799</v>
      </c>
      <c r="BO264">
        <v>76.3074444444444</v>
      </c>
      <c r="BP264">
        <v>9.9971400000000002E-2</v>
      </c>
      <c r="BQ264">
        <v>28.165403703703699</v>
      </c>
      <c r="BR264">
        <v>28.9930296296296</v>
      </c>
      <c r="BS264">
        <v>999.9</v>
      </c>
      <c r="BT264">
        <v>0</v>
      </c>
      <c r="BU264">
        <v>0</v>
      </c>
      <c r="BV264">
        <v>10007.222222222201</v>
      </c>
      <c r="BW264">
        <v>0</v>
      </c>
      <c r="BX264">
        <v>1833.1685185185199</v>
      </c>
      <c r="BY264">
        <v>16.5857518518518</v>
      </c>
      <c r="BZ264">
        <v>271.60570370370402</v>
      </c>
      <c r="CA264">
        <v>254.169518518518</v>
      </c>
      <c r="CB264">
        <v>1.61957666666667</v>
      </c>
      <c r="CC264">
        <v>248.17951851851899</v>
      </c>
      <c r="CD264">
        <v>23.565255555555598</v>
      </c>
      <c r="CE264">
        <v>1.92179037037037</v>
      </c>
      <c r="CF264">
        <v>1.79820481481481</v>
      </c>
      <c r="CG264">
        <v>16.814255555555601</v>
      </c>
      <c r="CH264">
        <v>15.7711740740741</v>
      </c>
      <c r="CI264">
        <v>2000.0037037037</v>
      </c>
      <c r="CJ264">
        <v>0.97999744444444403</v>
      </c>
      <c r="CK264">
        <v>2.0002259259259299E-2</v>
      </c>
      <c r="CL264">
        <v>0</v>
      </c>
      <c r="CM264">
        <v>2.3566592592592599</v>
      </c>
      <c r="CN264">
        <v>0</v>
      </c>
      <c r="CO264">
        <v>4515.3325925925901</v>
      </c>
      <c r="CP264">
        <v>17300.174074074101</v>
      </c>
      <c r="CQ264">
        <v>42.436999999999998</v>
      </c>
      <c r="CR264">
        <v>42.981333333333303</v>
      </c>
      <c r="CS264">
        <v>42.25</v>
      </c>
      <c r="CT264">
        <v>41.138777777777797</v>
      </c>
      <c r="CU264">
        <v>41.645666666666699</v>
      </c>
      <c r="CV264">
        <v>1960.00111111111</v>
      </c>
      <c r="CW264">
        <v>40.000740740740703</v>
      </c>
      <c r="CX264">
        <v>0</v>
      </c>
      <c r="CY264">
        <v>1656179129.5</v>
      </c>
      <c r="CZ264">
        <v>0</v>
      </c>
      <c r="DA264">
        <v>0</v>
      </c>
      <c r="DB264" t="s">
        <v>354</v>
      </c>
      <c r="DC264">
        <v>1656081770.5</v>
      </c>
      <c r="DD264">
        <v>1655399214.5999999</v>
      </c>
      <c r="DE264">
        <v>0</v>
      </c>
      <c r="DF264">
        <v>0.13400000000000001</v>
      </c>
      <c r="DG264">
        <v>-0.06</v>
      </c>
      <c r="DH264">
        <v>9.3309999999999995</v>
      </c>
      <c r="DI264">
        <v>0.51100000000000001</v>
      </c>
      <c r="DJ264">
        <v>421</v>
      </c>
      <c r="DK264">
        <v>25</v>
      </c>
      <c r="DL264">
        <v>1.93</v>
      </c>
      <c r="DM264">
        <v>0.15</v>
      </c>
      <c r="DN264">
        <v>16.456246341463402</v>
      </c>
      <c r="DO264">
        <v>3.1916027874564499</v>
      </c>
      <c r="DP264">
        <v>0.52214381025171197</v>
      </c>
      <c r="DQ264">
        <v>0</v>
      </c>
      <c r="DR264">
        <v>1.6105119512195101</v>
      </c>
      <c r="DS264">
        <v>0.20324027874564601</v>
      </c>
      <c r="DT264">
        <v>2.7594838525817001E-2</v>
      </c>
      <c r="DU264">
        <v>0</v>
      </c>
      <c r="DV264">
        <v>0</v>
      </c>
      <c r="DW264">
        <v>2</v>
      </c>
      <c r="DX264" t="s">
        <v>359</v>
      </c>
      <c r="DY264">
        <v>2.9658699999999998</v>
      </c>
      <c r="DZ264">
        <v>2.75373</v>
      </c>
      <c r="EA264">
        <v>4.7020100000000002E-2</v>
      </c>
      <c r="EB264">
        <v>4.5498400000000001E-2</v>
      </c>
      <c r="EC264">
        <v>8.9374300000000004E-2</v>
      </c>
      <c r="ED264">
        <v>8.5814100000000004E-2</v>
      </c>
      <c r="EE264">
        <v>36774.9</v>
      </c>
      <c r="EF264">
        <v>40277.9</v>
      </c>
      <c r="EG264">
        <v>35013.5</v>
      </c>
      <c r="EH264">
        <v>38316.699999999997</v>
      </c>
      <c r="EI264">
        <v>45294.2</v>
      </c>
      <c r="EJ264">
        <v>50599.4</v>
      </c>
      <c r="EK264">
        <v>54820.4</v>
      </c>
      <c r="EL264">
        <v>61472.4</v>
      </c>
      <c r="EM264">
        <v>1.7969999999999999</v>
      </c>
      <c r="EN264">
        <v>2.0506000000000002</v>
      </c>
      <c r="EO264">
        <v>9.3281299999999998E-2</v>
      </c>
      <c r="EP264">
        <v>0</v>
      </c>
      <c r="EQ264">
        <v>27.473600000000001</v>
      </c>
      <c r="ER264">
        <v>999.9</v>
      </c>
      <c r="ES264">
        <v>38.920999999999999</v>
      </c>
      <c r="ET264">
        <v>41.402000000000001</v>
      </c>
      <c r="EU264">
        <v>40.741900000000001</v>
      </c>
      <c r="EV264">
        <v>53.658200000000001</v>
      </c>
      <c r="EW264">
        <v>39.711500000000001</v>
      </c>
      <c r="EX264">
        <v>2</v>
      </c>
      <c r="EY264">
        <v>0.57156499999999999</v>
      </c>
      <c r="EZ264">
        <v>3.34449</v>
      </c>
      <c r="FA264">
        <v>20.114899999999999</v>
      </c>
      <c r="FB264">
        <v>5.1969200000000004</v>
      </c>
      <c r="FC264">
        <v>12.0099</v>
      </c>
      <c r="FD264">
        <v>4.9748000000000001</v>
      </c>
      <c r="FE264">
        <v>3.294</v>
      </c>
      <c r="FF264">
        <v>9999</v>
      </c>
      <c r="FG264">
        <v>9999</v>
      </c>
      <c r="FH264">
        <v>9999</v>
      </c>
      <c r="FI264">
        <v>548.4</v>
      </c>
      <c r="FJ264">
        <v>1.8632500000000001</v>
      </c>
      <c r="FK264">
        <v>1.86798</v>
      </c>
      <c r="FL264">
        <v>1.86768</v>
      </c>
      <c r="FM264">
        <v>1.86896</v>
      </c>
      <c r="FN264">
        <v>1.8696600000000001</v>
      </c>
      <c r="FO264">
        <v>1.8656900000000001</v>
      </c>
      <c r="FP264">
        <v>1.8667</v>
      </c>
      <c r="FQ264">
        <v>1.8680399999999999</v>
      </c>
      <c r="FR264">
        <v>5</v>
      </c>
      <c r="FS264">
        <v>0</v>
      </c>
      <c r="FT264">
        <v>0</v>
      </c>
      <c r="FU264">
        <v>0</v>
      </c>
      <c r="FV264" t="s">
        <v>356</v>
      </c>
      <c r="FW264" t="s">
        <v>357</v>
      </c>
      <c r="FX264" t="s">
        <v>358</v>
      </c>
      <c r="FY264" t="s">
        <v>358</v>
      </c>
      <c r="FZ264" t="s">
        <v>358</v>
      </c>
      <c r="GA264" t="s">
        <v>358</v>
      </c>
      <c r="GB264">
        <v>0</v>
      </c>
      <c r="GC264">
        <v>100</v>
      </c>
      <c r="GD264">
        <v>100</v>
      </c>
      <c r="GE264">
        <v>7.8890000000000002</v>
      </c>
      <c r="GF264">
        <v>0.4007</v>
      </c>
      <c r="GG264">
        <v>5.6659111101770199</v>
      </c>
      <c r="GH264">
        <v>9.7043563482216103E-3</v>
      </c>
      <c r="GI264">
        <v>-6.1047874590071599E-7</v>
      </c>
      <c r="GJ264">
        <v>-2.0035481135848299E-10</v>
      </c>
      <c r="GK264">
        <v>-3.5135532291547797E-2</v>
      </c>
      <c r="GL264">
        <v>-2.6720997246463701E-3</v>
      </c>
      <c r="GM264">
        <v>1.0346449865754101E-3</v>
      </c>
      <c r="GN264">
        <v>-8.7332016154656395E-6</v>
      </c>
      <c r="GO264">
        <v>13</v>
      </c>
      <c r="GP264">
        <v>1798</v>
      </c>
      <c r="GQ264">
        <v>1</v>
      </c>
      <c r="GR264">
        <v>47</v>
      </c>
      <c r="GS264">
        <v>1622.7</v>
      </c>
      <c r="GT264">
        <v>12998.6</v>
      </c>
      <c r="GU264">
        <v>0.77636700000000003</v>
      </c>
      <c r="GV264">
        <v>2.6135299999999999</v>
      </c>
      <c r="GW264">
        <v>2.2485400000000002</v>
      </c>
      <c r="GX264">
        <v>2.7063000000000001</v>
      </c>
      <c r="GY264">
        <v>1.9958499999999999</v>
      </c>
      <c r="GZ264">
        <v>2.34375</v>
      </c>
      <c r="HA264">
        <v>44.641199999999998</v>
      </c>
      <c r="HB264">
        <v>14.2371</v>
      </c>
      <c r="HC264">
        <v>18</v>
      </c>
      <c r="HD264">
        <v>439.62599999999998</v>
      </c>
      <c r="HE264">
        <v>613.65</v>
      </c>
      <c r="HF264">
        <v>23.002099999999999</v>
      </c>
      <c r="HG264">
        <v>34.194600000000001</v>
      </c>
      <c r="HH264">
        <v>29.998799999999999</v>
      </c>
      <c r="HI264">
        <v>34.180500000000002</v>
      </c>
      <c r="HJ264">
        <v>34.082799999999999</v>
      </c>
      <c r="HK264">
        <v>15.581099999999999</v>
      </c>
      <c r="HL264">
        <v>41.423900000000003</v>
      </c>
      <c r="HM264">
        <v>0</v>
      </c>
      <c r="HN264">
        <v>23</v>
      </c>
      <c r="HO264">
        <v>198.471</v>
      </c>
      <c r="HP264">
        <v>23.4209</v>
      </c>
      <c r="HQ264">
        <v>101.629</v>
      </c>
      <c r="HR264">
        <v>102.313</v>
      </c>
    </row>
    <row r="265" spans="1:226" x14ac:dyDescent="0.2">
      <c r="A265">
        <v>352</v>
      </c>
      <c r="B265">
        <v>1656179135.0999999</v>
      </c>
      <c r="C265">
        <v>9831.0999999046307</v>
      </c>
      <c r="D265" t="s">
        <v>859</v>
      </c>
      <c r="E265" t="s">
        <v>860</v>
      </c>
      <c r="F265">
        <v>5</v>
      </c>
      <c r="G265" t="s">
        <v>830</v>
      </c>
      <c r="H265" t="s">
        <v>352</v>
      </c>
      <c r="I265">
        <v>1656179127.31429</v>
      </c>
      <c r="J265">
        <f t="shared" si="136"/>
        <v>1.4036349443862337E-3</v>
      </c>
      <c r="K265">
        <f t="shared" si="137"/>
        <v>1.4036349443862337</v>
      </c>
      <c r="L265">
        <f t="shared" si="138"/>
        <v>3.4659494456162632</v>
      </c>
      <c r="M265">
        <f t="shared" si="139"/>
        <v>249.60210714285699</v>
      </c>
      <c r="N265">
        <f t="shared" si="140"/>
        <v>115.18878169954823</v>
      </c>
      <c r="O265">
        <f t="shared" si="141"/>
        <v>8.801295072883347</v>
      </c>
      <c r="P265">
        <f t="shared" si="142"/>
        <v>19.071490846285638</v>
      </c>
      <c r="Q265">
        <f t="shared" si="143"/>
        <v>4.4684098961697317E-2</v>
      </c>
      <c r="R265">
        <f t="shared" si="144"/>
        <v>2.4806772948137565</v>
      </c>
      <c r="S265">
        <f t="shared" si="145"/>
        <v>4.4241717270357334E-2</v>
      </c>
      <c r="T265">
        <f t="shared" si="146"/>
        <v>2.7690454445846793E-2</v>
      </c>
      <c r="U265">
        <f t="shared" si="147"/>
        <v>321.51783275794196</v>
      </c>
      <c r="V265">
        <f t="shared" si="148"/>
        <v>29.954888512065185</v>
      </c>
      <c r="W265">
        <f t="shared" si="149"/>
        <v>29.954888512065185</v>
      </c>
      <c r="X265">
        <f t="shared" si="150"/>
        <v>4.2494226928835088</v>
      </c>
      <c r="Y265">
        <f t="shared" si="151"/>
        <v>50.17773682930644</v>
      </c>
      <c r="Z265">
        <f t="shared" si="152"/>
        <v>1.9231954932946145</v>
      </c>
      <c r="AA265">
        <f t="shared" si="153"/>
        <v>3.8327665112456146</v>
      </c>
      <c r="AB265">
        <f t="shared" si="154"/>
        <v>2.3262271995888941</v>
      </c>
      <c r="AC265">
        <f t="shared" si="155"/>
        <v>-61.900301047432905</v>
      </c>
      <c r="AD265">
        <f t="shared" si="156"/>
        <v>-238.61477029829445</v>
      </c>
      <c r="AE265">
        <f t="shared" si="157"/>
        <v>-21.190136104765088</v>
      </c>
      <c r="AF265">
        <f t="shared" si="158"/>
        <v>-0.18737469255046335</v>
      </c>
      <c r="AG265">
        <f t="shared" si="159"/>
        <v>-14.564029806518672</v>
      </c>
      <c r="AH265">
        <f t="shared" si="160"/>
        <v>1.4205381582812255</v>
      </c>
      <c r="AI265">
        <f t="shared" si="161"/>
        <v>3.4659494456162632</v>
      </c>
      <c r="AJ265">
        <v>222.40906608719999</v>
      </c>
      <c r="AK265">
        <v>231.819745454545</v>
      </c>
      <c r="AL265">
        <v>-3.3528243012913199</v>
      </c>
      <c r="AM265">
        <v>66.925731478264595</v>
      </c>
      <c r="AN265">
        <f t="shared" si="162"/>
        <v>1.4036349443862337</v>
      </c>
      <c r="AO265">
        <v>23.432892746250999</v>
      </c>
      <c r="AP265">
        <v>25.129595151515201</v>
      </c>
      <c r="AQ265">
        <v>-1.15773004675338E-2</v>
      </c>
      <c r="AR265">
        <v>77.475538684393399</v>
      </c>
      <c r="AS265">
        <v>5</v>
      </c>
      <c r="AT265">
        <v>1</v>
      </c>
      <c r="AU265">
        <f t="shared" si="163"/>
        <v>1</v>
      </c>
      <c r="AV265">
        <f t="shared" si="164"/>
        <v>0</v>
      </c>
      <c r="AW265">
        <f t="shared" si="165"/>
        <v>40199.308271374153</v>
      </c>
      <c r="AX265">
        <f t="shared" si="166"/>
        <v>2000.0110714285699</v>
      </c>
      <c r="AY265">
        <f t="shared" si="167"/>
        <v>1681.2093340714712</v>
      </c>
      <c r="AZ265">
        <f t="shared" si="168"/>
        <v>0.84060001371423176</v>
      </c>
      <c r="BA265">
        <f t="shared" si="169"/>
        <v>0.16075802646846743</v>
      </c>
      <c r="BB265">
        <v>6</v>
      </c>
      <c r="BC265">
        <v>0.5</v>
      </c>
      <c r="BD265" t="s">
        <v>353</v>
      </c>
      <c r="BE265">
        <v>2</v>
      </c>
      <c r="BF265" t="b">
        <v>1</v>
      </c>
      <c r="BG265">
        <v>1656179127.31429</v>
      </c>
      <c r="BH265">
        <v>249.60210714285699</v>
      </c>
      <c r="BI265">
        <v>232.5505</v>
      </c>
      <c r="BJ265">
        <v>25.170221428571399</v>
      </c>
      <c r="BK265">
        <v>23.5084571428571</v>
      </c>
      <c r="BL265">
        <v>241.62989285714301</v>
      </c>
      <c r="BM265">
        <v>24.769475</v>
      </c>
      <c r="BN265">
        <v>499.99253571428602</v>
      </c>
      <c r="BO265">
        <v>76.307539285714299</v>
      </c>
      <c r="BP265">
        <v>0.100032207142857</v>
      </c>
      <c r="BQ265">
        <v>28.1706964285714</v>
      </c>
      <c r="BR265">
        <v>28.992632142857101</v>
      </c>
      <c r="BS265">
        <v>999.9</v>
      </c>
      <c r="BT265">
        <v>0</v>
      </c>
      <c r="BU265">
        <v>0</v>
      </c>
      <c r="BV265">
        <v>10001.785714285699</v>
      </c>
      <c r="BW265">
        <v>0</v>
      </c>
      <c r="BX265">
        <v>1827.91571428571</v>
      </c>
      <c r="BY265">
        <v>17.0515714285714</v>
      </c>
      <c r="BZ265">
        <v>256.04703571428598</v>
      </c>
      <c r="CA265">
        <v>238.14975000000001</v>
      </c>
      <c r="CB265">
        <v>1.66175964285714</v>
      </c>
      <c r="CC265">
        <v>232.5505</v>
      </c>
      <c r="CD265">
        <v>23.5084571428571</v>
      </c>
      <c r="CE265">
        <v>1.9206771428571401</v>
      </c>
      <c r="CF265">
        <v>1.7938725</v>
      </c>
      <c r="CG265">
        <v>16.805135714285701</v>
      </c>
      <c r="CH265">
        <v>15.7334571428571</v>
      </c>
      <c r="CI265">
        <v>2000.0110714285699</v>
      </c>
      <c r="CJ265">
        <v>0.97999739285714305</v>
      </c>
      <c r="CK265">
        <v>2.00023142857143E-2</v>
      </c>
      <c r="CL265">
        <v>0</v>
      </c>
      <c r="CM265">
        <v>2.3786999999999998</v>
      </c>
      <c r="CN265">
        <v>0</v>
      </c>
      <c r="CO265">
        <v>4510.9932142857097</v>
      </c>
      <c r="CP265">
        <v>17300.232142857101</v>
      </c>
      <c r="CQ265">
        <v>42.436999999999998</v>
      </c>
      <c r="CR265">
        <v>42.988750000000003</v>
      </c>
      <c r="CS265">
        <v>42.25</v>
      </c>
      <c r="CT265">
        <v>41.142714285714298</v>
      </c>
      <c r="CU265">
        <v>41.627214285714302</v>
      </c>
      <c r="CV265">
        <v>1960.0067857142899</v>
      </c>
      <c r="CW265">
        <v>40.0010714285714</v>
      </c>
      <c r="CX265">
        <v>0</v>
      </c>
      <c r="CY265">
        <v>1656179134.9000001</v>
      </c>
      <c r="CZ265">
        <v>0</v>
      </c>
      <c r="DA265">
        <v>0</v>
      </c>
      <c r="DB265" t="s">
        <v>354</v>
      </c>
      <c r="DC265">
        <v>1656081770.5</v>
      </c>
      <c r="DD265">
        <v>1655399214.5999999</v>
      </c>
      <c r="DE265">
        <v>0</v>
      </c>
      <c r="DF265">
        <v>0.13400000000000001</v>
      </c>
      <c r="DG265">
        <v>-0.06</v>
      </c>
      <c r="DH265">
        <v>9.3309999999999995</v>
      </c>
      <c r="DI265">
        <v>0.51100000000000001</v>
      </c>
      <c r="DJ265">
        <v>421</v>
      </c>
      <c r="DK265">
        <v>25</v>
      </c>
      <c r="DL265">
        <v>1.93</v>
      </c>
      <c r="DM265">
        <v>0.15</v>
      </c>
      <c r="DN265">
        <v>16.7234634146341</v>
      </c>
      <c r="DO265">
        <v>3.9937818815331401</v>
      </c>
      <c r="DP265">
        <v>0.57994496448563304</v>
      </c>
      <c r="DQ265">
        <v>0</v>
      </c>
      <c r="DR265">
        <v>1.6360926829268301</v>
      </c>
      <c r="DS265">
        <v>0.40666599303136097</v>
      </c>
      <c r="DT265">
        <v>4.7770085190874098E-2</v>
      </c>
      <c r="DU265">
        <v>0</v>
      </c>
      <c r="DV265">
        <v>0</v>
      </c>
      <c r="DW265">
        <v>2</v>
      </c>
      <c r="DX265" t="s">
        <v>359</v>
      </c>
      <c r="DY265">
        <v>2.9658799999999998</v>
      </c>
      <c r="DZ265">
        <v>2.7543299999999999</v>
      </c>
      <c r="EA265">
        <v>4.4152900000000002E-2</v>
      </c>
      <c r="EB265">
        <v>4.2534000000000002E-2</v>
      </c>
      <c r="EC265">
        <v>8.9273599999999995E-2</v>
      </c>
      <c r="ED265">
        <v>8.5694999999999993E-2</v>
      </c>
      <c r="EE265">
        <v>36886.800000000003</v>
      </c>
      <c r="EF265">
        <v>40403.699999999997</v>
      </c>
      <c r="EG265">
        <v>35014.699999999997</v>
      </c>
      <c r="EH265">
        <v>38317.4</v>
      </c>
      <c r="EI265">
        <v>45300.7</v>
      </c>
      <c r="EJ265">
        <v>50607.1</v>
      </c>
      <c r="EK265">
        <v>54822.3</v>
      </c>
      <c r="EL265">
        <v>61473.9</v>
      </c>
      <c r="EM265">
        <v>1.7976000000000001</v>
      </c>
      <c r="EN265">
        <v>2.0501999999999998</v>
      </c>
      <c r="EO265">
        <v>9.4324400000000003E-2</v>
      </c>
      <c r="EP265">
        <v>0</v>
      </c>
      <c r="EQ265">
        <v>27.480599999999999</v>
      </c>
      <c r="ER265">
        <v>999.9</v>
      </c>
      <c r="ES265">
        <v>38.920999999999999</v>
      </c>
      <c r="ET265">
        <v>41.402000000000001</v>
      </c>
      <c r="EU265">
        <v>40.738700000000001</v>
      </c>
      <c r="EV265">
        <v>54.028199999999998</v>
      </c>
      <c r="EW265">
        <v>39.759599999999999</v>
      </c>
      <c r="EX265">
        <v>2</v>
      </c>
      <c r="EY265">
        <v>0.57083300000000003</v>
      </c>
      <c r="EZ265">
        <v>3.3565800000000001</v>
      </c>
      <c r="FA265">
        <v>20.114799999999999</v>
      </c>
      <c r="FB265">
        <v>5.1981200000000003</v>
      </c>
      <c r="FC265">
        <v>12.0099</v>
      </c>
      <c r="FD265">
        <v>4.9748000000000001</v>
      </c>
      <c r="FE265">
        <v>3.294</v>
      </c>
      <c r="FF265">
        <v>9999</v>
      </c>
      <c r="FG265">
        <v>9999</v>
      </c>
      <c r="FH265">
        <v>9999</v>
      </c>
      <c r="FI265">
        <v>548.4</v>
      </c>
      <c r="FJ265">
        <v>1.86328</v>
      </c>
      <c r="FK265">
        <v>1.86798</v>
      </c>
      <c r="FL265">
        <v>1.86768</v>
      </c>
      <c r="FM265">
        <v>1.8689899999999999</v>
      </c>
      <c r="FN265">
        <v>1.8696600000000001</v>
      </c>
      <c r="FO265">
        <v>1.8656900000000001</v>
      </c>
      <c r="FP265">
        <v>1.8666700000000001</v>
      </c>
      <c r="FQ265">
        <v>1.8680699999999999</v>
      </c>
      <c r="FR265">
        <v>5</v>
      </c>
      <c r="FS265">
        <v>0</v>
      </c>
      <c r="FT265">
        <v>0</v>
      </c>
      <c r="FU265">
        <v>0</v>
      </c>
      <c r="FV265" t="s">
        <v>356</v>
      </c>
      <c r="FW265" t="s">
        <v>357</v>
      </c>
      <c r="FX265" t="s">
        <v>358</v>
      </c>
      <c r="FY265" t="s">
        <v>358</v>
      </c>
      <c r="FZ265" t="s">
        <v>358</v>
      </c>
      <c r="GA265" t="s">
        <v>358</v>
      </c>
      <c r="GB265">
        <v>0</v>
      </c>
      <c r="GC265">
        <v>100</v>
      </c>
      <c r="GD265">
        <v>100</v>
      </c>
      <c r="GE265">
        <v>7.7370000000000001</v>
      </c>
      <c r="GF265">
        <v>0.39939999999999998</v>
      </c>
      <c r="GG265">
        <v>5.6659111101770199</v>
      </c>
      <c r="GH265">
        <v>9.7043563482216103E-3</v>
      </c>
      <c r="GI265">
        <v>-6.1047874590071599E-7</v>
      </c>
      <c r="GJ265">
        <v>-2.0035481135848299E-10</v>
      </c>
      <c r="GK265">
        <v>-3.5135532291547797E-2</v>
      </c>
      <c r="GL265">
        <v>-2.6720997246463701E-3</v>
      </c>
      <c r="GM265">
        <v>1.0346449865754101E-3</v>
      </c>
      <c r="GN265">
        <v>-8.7332016154656395E-6</v>
      </c>
      <c r="GO265">
        <v>13</v>
      </c>
      <c r="GP265">
        <v>1798</v>
      </c>
      <c r="GQ265">
        <v>1</v>
      </c>
      <c r="GR265">
        <v>47</v>
      </c>
      <c r="GS265">
        <v>1622.7</v>
      </c>
      <c r="GT265">
        <v>12998.7</v>
      </c>
      <c r="GU265">
        <v>0.72997999999999996</v>
      </c>
      <c r="GV265">
        <v>2.6281699999999999</v>
      </c>
      <c r="GW265">
        <v>2.2485400000000002</v>
      </c>
      <c r="GX265">
        <v>2.7063000000000001</v>
      </c>
      <c r="GY265">
        <v>1.9958499999999999</v>
      </c>
      <c r="GZ265">
        <v>2.35107</v>
      </c>
      <c r="HA265">
        <v>44.641199999999998</v>
      </c>
      <c r="HB265">
        <v>14.2371</v>
      </c>
      <c r="HC265">
        <v>18</v>
      </c>
      <c r="HD265">
        <v>439.93599999999998</v>
      </c>
      <c r="HE265">
        <v>613.27</v>
      </c>
      <c r="HF265">
        <v>23.002300000000002</v>
      </c>
      <c r="HG265">
        <v>34.182299999999998</v>
      </c>
      <c r="HH265">
        <v>29.999199999999998</v>
      </c>
      <c r="HI265">
        <v>34.171199999999999</v>
      </c>
      <c r="HJ265">
        <v>34.076700000000002</v>
      </c>
      <c r="HK265">
        <v>14.639200000000001</v>
      </c>
      <c r="HL265">
        <v>41.423900000000003</v>
      </c>
      <c r="HM265">
        <v>0</v>
      </c>
      <c r="HN265">
        <v>23</v>
      </c>
      <c r="HO265">
        <v>185.01</v>
      </c>
      <c r="HP265">
        <v>23.4316</v>
      </c>
      <c r="HQ265">
        <v>101.633</v>
      </c>
      <c r="HR265">
        <v>102.315</v>
      </c>
    </row>
    <row r="266" spans="1:226" x14ac:dyDescent="0.2">
      <c r="A266">
        <v>353</v>
      </c>
      <c r="B266">
        <v>1656179140.0999999</v>
      </c>
      <c r="C266">
        <v>9836.0999999046307</v>
      </c>
      <c r="D266" t="s">
        <v>861</v>
      </c>
      <c r="E266" t="s">
        <v>862</v>
      </c>
      <c r="F266">
        <v>5</v>
      </c>
      <c r="G266" t="s">
        <v>830</v>
      </c>
      <c r="H266" t="s">
        <v>352</v>
      </c>
      <c r="I266">
        <v>1656179132.5999999</v>
      </c>
      <c r="J266">
        <f t="shared" si="136"/>
        <v>1.4176054905963766E-3</v>
      </c>
      <c r="K266">
        <f t="shared" si="137"/>
        <v>1.4176054905963766</v>
      </c>
      <c r="L266">
        <f t="shared" si="138"/>
        <v>3.380726232866003</v>
      </c>
      <c r="M266">
        <f t="shared" si="139"/>
        <v>232.421074074074</v>
      </c>
      <c r="N266">
        <f t="shared" si="140"/>
        <v>102.83973648403698</v>
      </c>
      <c r="O266">
        <f t="shared" si="141"/>
        <v>7.8577173312590345</v>
      </c>
      <c r="P266">
        <f t="shared" si="142"/>
        <v>17.758690991834403</v>
      </c>
      <c r="Q266">
        <f t="shared" si="143"/>
        <v>4.5063032459223558E-2</v>
      </c>
      <c r="R266">
        <f t="shared" si="144"/>
        <v>2.4827293233252048</v>
      </c>
      <c r="S266">
        <f t="shared" si="145"/>
        <v>4.4613524494880173E-2</v>
      </c>
      <c r="T266">
        <f t="shared" si="146"/>
        <v>2.7923465547392907E-2</v>
      </c>
      <c r="U266">
        <f t="shared" si="147"/>
        <v>321.52288870231422</v>
      </c>
      <c r="V266">
        <f t="shared" si="148"/>
        <v>29.960909058347671</v>
      </c>
      <c r="W266">
        <f t="shared" si="149"/>
        <v>29.960909058347671</v>
      </c>
      <c r="X266">
        <f t="shared" si="150"/>
        <v>4.250892919057585</v>
      </c>
      <c r="Y266">
        <f t="shared" si="151"/>
        <v>50.088926363320866</v>
      </c>
      <c r="Z266">
        <f t="shared" si="152"/>
        <v>1.921087313994488</v>
      </c>
      <c r="AA266">
        <f t="shared" si="153"/>
        <v>3.8353533474841304</v>
      </c>
      <c r="AB266">
        <f t="shared" si="154"/>
        <v>2.3298056050630969</v>
      </c>
      <c r="AC266">
        <f t="shared" si="155"/>
        <v>-62.516402135300211</v>
      </c>
      <c r="AD266">
        <f t="shared" si="156"/>
        <v>-238.06685476883669</v>
      </c>
      <c r="AE266">
        <f t="shared" si="157"/>
        <v>-21.125850785248275</v>
      </c>
      <c r="AF266">
        <f t="shared" si="158"/>
        <v>-0.1862189870709301</v>
      </c>
      <c r="AG266">
        <f t="shared" si="159"/>
        <v>-14.664681262699036</v>
      </c>
      <c r="AH266">
        <f t="shared" si="160"/>
        <v>1.4325323261293448</v>
      </c>
      <c r="AI266">
        <f t="shared" si="161"/>
        <v>3.380726232866003</v>
      </c>
      <c r="AJ266">
        <v>205.68326620823399</v>
      </c>
      <c r="AK266">
        <v>215.080054545455</v>
      </c>
      <c r="AL266">
        <v>-3.3239168605920102</v>
      </c>
      <c r="AM266">
        <v>66.925731478264595</v>
      </c>
      <c r="AN266">
        <f t="shared" si="162"/>
        <v>1.4176054905963766</v>
      </c>
      <c r="AO266">
        <v>23.427779733443</v>
      </c>
      <c r="AP266">
        <v>25.1029181818182</v>
      </c>
      <c r="AQ266">
        <v>-3.5516196325189602E-3</v>
      </c>
      <c r="AR266">
        <v>77.475538684393399</v>
      </c>
      <c r="AS266">
        <v>5</v>
      </c>
      <c r="AT266">
        <v>1</v>
      </c>
      <c r="AU266">
        <f t="shared" si="163"/>
        <v>1</v>
      </c>
      <c r="AV266">
        <f t="shared" si="164"/>
        <v>0</v>
      </c>
      <c r="AW266">
        <f t="shared" si="165"/>
        <v>40248.649370270898</v>
      </c>
      <c r="AX266">
        <f t="shared" si="166"/>
        <v>2000.0425925925899</v>
      </c>
      <c r="AY266">
        <f t="shared" si="167"/>
        <v>1681.2358248889345</v>
      </c>
      <c r="AZ266">
        <f t="shared" si="168"/>
        <v>0.84060001077757218</v>
      </c>
      <c r="BA266">
        <f t="shared" si="169"/>
        <v>0.16075802080071436</v>
      </c>
      <c r="BB266">
        <v>6</v>
      </c>
      <c r="BC266">
        <v>0.5</v>
      </c>
      <c r="BD266" t="s">
        <v>353</v>
      </c>
      <c r="BE266">
        <v>2</v>
      </c>
      <c r="BF266" t="b">
        <v>1</v>
      </c>
      <c r="BG266">
        <v>1656179132.5999999</v>
      </c>
      <c r="BH266">
        <v>232.421074074074</v>
      </c>
      <c r="BI266">
        <v>215.223481481481</v>
      </c>
      <c r="BJ266">
        <v>25.142685185185201</v>
      </c>
      <c r="BK266">
        <v>23.4669148148148</v>
      </c>
      <c r="BL266">
        <v>224.60862962963</v>
      </c>
      <c r="BM266">
        <v>24.742811111111099</v>
      </c>
      <c r="BN266">
        <v>500.01407407407402</v>
      </c>
      <c r="BO266">
        <v>76.307466666666699</v>
      </c>
      <c r="BP266">
        <v>9.99377074074074E-2</v>
      </c>
      <c r="BQ266">
        <v>28.182285185185201</v>
      </c>
      <c r="BR266">
        <v>29.004362962963</v>
      </c>
      <c r="BS266">
        <v>999.9</v>
      </c>
      <c r="BT266">
        <v>0</v>
      </c>
      <c r="BU266">
        <v>0</v>
      </c>
      <c r="BV266">
        <v>10015</v>
      </c>
      <c r="BW266">
        <v>0</v>
      </c>
      <c r="BX266">
        <v>1828.05</v>
      </c>
      <c r="BY266">
        <v>17.1975333333333</v>
      </c>
      <c r="BZ266">
        <v>238.415703703704</v>
      </c>
      <c r="CA266">
        <v>220.396111111111</v>
      </c>
      <c r="CB266">
        <v>1.6757751851851901</v>
      </c>
      <c r="CC266">
        <v>215.223481481481</v>
      </c>
      <c r="CD266">
        <v>23.4669148148148</v>
      </c>
      <c r="CE266">
        <v>1.9185748148148101</v>
      </c>
      <c r="CF266">
        <v>1.7907003703703701</v>
      </c>
      <c r="CG266">
        <v>16.787888888888901</v>
      </c>
      <c r="CH266">
        <v>15.705814814814801</v>
      </c>
      <c r="CI266">
        <v>2000.0425925925899</v>
      </c>
      <c r="CJ266">
        <v>0.97999755555555501</v>
      </c>
      <c r="CK266">
        <v>2.00021407407407E-2</v>
      </c>
      <c r="CL266">
        <v>0</v>
      </c>
      <c r="CM266">
        <v>2.35224074074074</v>
      </c>
      <c r="CN266">
        <v>0</v>
      </c>
      <c r="CO266">
        <v>4510.5192592592603</v>
      </c>
      <c r="CP266">
        <v>17300.5148148148</v>
      </c>
      <c r="CQ266">
        <v>42.432407407407403</v>
      </c>
      <c r="CR266">
        <v>43</v>
      </c>
      <c r="CS266">
        <v>42.25</v>
      </c>
      <c r="CT266">
        <v>41.161740740740697</v>
      </c>
      <c r="CU266">
        <v>41.625</v>
      </c>
      <c r="CV266">
        <v>1960.03666666667</v>
      </c>
      <c r="CW266">
        <v>40.001481481481498</v>
      </c>
      <c r="CX266">
        <v>0</v>
      </c>
      <c r="CY266">
        <v>1656179139.7</v>
      </c>
      <c r="CZ266">
        <v>0</v>
      </c>
      <c r="DA266">
        <v>0</v>
      </c>
      <c r="DB266" t="s">
        <v>354</v>
      </c>
      <c r="DC266">
        <v>1656081770.5</v>
      </c>
      <c r="DD266">
        <v>1655399214.5999999</v>
      </c>
      <c r="DE266">
        <v>0</v>
      </c>
      <c r="DF266">
        <v>0.13400000000000001</v>
      </c>
      <c r="DG266">
        <v>-0.06</v>
      </c>
      <c r="DH266">
        <v>9.3309999999999995</v>
      </c>
      <c r="DI266">
        <v>0.51100000000000001</v>
      </c>
      <c r="DJ266">
        <v>421</v>
      </c>
      <c r="DK266">
        <v>25</v>
      </c>
      <c r="DL266">
        <v>1.93</v>
      </c>
      <c r="DM266">
        <v>0.15</v>
      </c>
      <c r="DN266">
        <v>17.119756097561002</v>
      </c>
      <c r="DO266">
        <v>2.2548794425087402</v>
      </c>
      <c r="DP266">
        <v>0.45580863713002601</v>
      </c>
      <c r="DQ266">
        <v>0</v>
      </c>
      <c r="DR266">
        <v>1.66639170731707</v>
      </c>
      <c r="DS266">
        <v>0.23025888501742101</v>
      </c>
      <c r="DT266">
        <v>3.6462959147167399E-2</v>
      </c>
      <c r="DU266">
        <v>0</v>
      </c>
      <c r="DV266">
        <v>0</v>
      </c>
      <c r="DW266">
        <v>2</v>
      </c>
      <c r="DX266" t="s">
        <v>359</v>
      </c>
      <c r="DY266">
        <v>2.9656199999999999</v>
      </c>
      <c r="DZ266">
        <v>2.7542599999999999</v>
      </c>
      <c r="EA266">
        <v>4.1272400000000001E-2</v>
      </c>
      <c r="EB266">
        <v>3.9495500000000003E-2</v>
      </c>
      <c r="EC266">
        <v>8.9216400000000001E-2</v>
      </c>
      <c r="ED266">
        <v>8.5714899999999997E-2</v>
      </c>
      <c r="EE266">
        <v>36999</v>
      </c>
      <c r="EF266">
        <v>40533.4</v>
      </c>
      <c r="EG266">
        <v>35015.800000000003</v>
      </c>
      <c r="EH266">
        <v>38318.800000000003</v>
      </c>
      <c r="EI266">
        <v>45304.2</v>
      </c>
      <c r="EJ266">
        <v>50607</v>
      </c>
      <c r="EK266">
        <v>54823.1</v>
      </c>
      <c r="EL266">
        <v>61475.199999999997</v>
      </c>
      <c r="EM266">
        <v>1.7968</v>
      </c>
      <c r="EN266">
        <v>2.0512000000000001</v>
      </c>
      <c r="EO266">
        <v>9.5963499999999993E-2</v>
      </c>
      <c r="EP266">
        <v>0</v>
      </c>
      <c r="EQ266">
        <v>27.494599999999998</v>
      </c>
      <c r="ER266">
        <v>999.9</v>
      </c>
      <c r="ES266">
        <v>38.920999999999999</v>
      </c>
      <c r="ET266">
        <v>41.381999999999998</v>
      </c>
      <c r="EU266">
        <v>40.6967</v>
      </c>
      <c r="EV266">
        <v>54.1282</v>
      </c>
      <c r="EW266">
        <v>39.743600000000001</v>
      </c>
      <c r="EX266">
        <v>2</v>
      </c>
      <c r="EY266">
        <v>0.569878</v>
      </c>
      <c r="EZ266">
        <v>3.3669500000000001</v>
      </c>
      <c r="FA266">
        <v>20.1143</v>
      </c>
      <c r="FB266">
        <v>5.1957300000000002</v>
      </c>
      <c r="FC266">
        <v>12.0099</v>
      </c>
      <c r="FD266">
        <v>4.9740000000000002</v>
      </c>
      <c r="FE266">
        <v>3.294</v>
      </c>
      <c r="FF266">
        <v>9999</v>
      </c>
      <c r="FG266">
        <v>9999</v>
      </c>
      <c r="FH266">
        <v>9999</v>
      </c>
      <c r="FI266">
        <v>548.4</v>
      </c>
      <c r="FJ266">
        <v>1.8632500000000001</v>
      </c>
      <c r="FK266">
        <v>1.86795</v>
      </c>
      <c r="FL266">
        <v>1.86768</v>
      </c>
      <c r="FM266">
        <v>1.86893</v>
      </c>
      <c r="FN266">
        <v>1.8696600000000001</v>
      </c>
      <c r="FO266">
        <v>1.8656900000000001</v>
      </c>
      <c r="FP266">
        <v>1.8666700000000001</v>
      </c>
      <c r="FQ266">
        <v>1.8681300000000001</v>
      </c>
      <c r="FR266">
        <v>5</v>
      </c>
      <c r="FS266">
        <v>0</v>
      </c>
      <c r="FT266">
        <v>0</v>
      </c>
      <c r="FU266">
        <v>0</v>
      </c>
      <c r="FV266" t="s">
        <v>356</v>
      </c>
      <c r="FW266" t="s">
        <v>357</v>
      </c>
      <c r="FX266" t="s">
        <v>358</v>
      </c>
      <c r="FY266" t="s">
        <v>358</v>
      </c>
      <c r="FZ266" t="s">
        <v>358</v>
      </c>
      <c r="GA266" t="s">
        <v>358</v>
      </c>
      <c r="GB266">
        <v>0</v>
      </c>
      <c r="GC266">
        <v>100</v>
      </c>
      <c r="GD266">
        <v>100</v>
      </c>
      <c r="GE266">
        <v>7.5869999999999997</v>
      </c>
      <c r="GF266">
        <v>0.3987</v>
      </c>
      <c r="GG266">
        <v>5.6659111101770199</v>
      </c>
      <c r="GH266">
        <v>9.7043563482216103E-3</v>
      </c>
      <c r="GI266">
        <v>-6.1047874590071599E-7</v>
      </c>
      <c r="GJ266">
        <v>-2.0035481135848299E-10</v>
      </c>
      <c r="GK266">
        <v>-3.5135532291547797E-2</v>
      </c>
      <c r="GL266">
        <v>-2.6720997246463701E-3</v>
      </c>
      <c r="GM266">
        <v>1.0346449865754101E-3</v>
      </c>
      <c r="GN266">
        <v>-8.7332016154656395E-6</v>
      </c>
      <c r="GO266">
        <v>13</v>
      </c>
      <c r="GP266">
        <v>1798</v>
      </c>
      <c r="GQ266">
        <v>1</v>
      </c>
      <c r="GR266">
        <v>47</v>
      </c>
      <c r="GS266">
        <v>1622.8</v>
      </c>
      <c r="GT266">
        <v>12998.8</v>
      </c>
      <c r="GU266">
        <v>0.67993199999999998</v>
      </c>
      <c r="GV266">
        <v>2.6293899999999999</v>
      </c>
      <c r="GW266">
        <v>2.2485400000000002</v>
      </c>
      <c r="GX266">
        <v>2.7050800000000002</v>
      </c>
      <c r="GY266">
        <v>1.9958499999999999</v>
      </c>
      <c r="GZ266">
        <v>2.3120099999999999</v>
      </c>
      <c r="HA266">
        <v>44.641199999999998</v>
      </c>
      <c r="HB266">
        <v>14.228300000000001</v>
      </c>
      <c r="HC266">
        <v>18</v>
      </c>
      <c r="HD266">
        <v>439.37599999999998</v>
      </c>
      <c r="HE266">
        <v>613.98</v>
      </c>
      <c r="HF266">
        <v>23.002099999999999</v>
      </c>
      <c r="HG266">
        <v>34.173000000000002</v>
      </c>
      <c r="HH266">
        <v>29.999199999999998</v>
      </c>
      <c r="HI266">
        <v>34.161999999999999</v>
      </c>
      <c r="HJ266">
        <v>34.067599999999999</v>
      </c>
      <c r="HK266">
        <v>13.6515</v>
      </c>
      <c r="HL266">
        <v>41.423900000000003</v>
      </c>
      <c r="HM266">
        <v>0</v>
      </c>
      <c r="HN266">
        <v>23</v>
      </c>
      <c r="HO266">
        <v>164.91300000000001</v>
      </c>
      <c r="HP266">
        <v>23.446400000000001</v>
      </c>
      <c r="HQ266">
        <v>101.63500000000001</v>
      </c>
      <c r="HR266">
        <v>102.318</v>
      </c>
    </row>
    <row r="267" spans="1:226" x14ac:dyDescent="0.2">
      <c r="A267">
        <v>354</v>
      </c>
      <c r="B267">
        <v>1656179145.0999999</v>
      </c>
      <c r="C267">
        <v>9841.0999999046307</v>
      </c>
      <c r="D267" t="s">
        <v>863</v>
      </c>
      <c r="E267" t="s">
        <v>864</v>
      </c>
      <c r="F267">
        <v>5</v>
      </c>
      <c r="G267" t="s">
        <v>830</v>
      </c>
      <c r="H267" t="s">
        <v>352</v>
      </c>
      <c r="I267">
        <v>1656179137.31429</v>
      </c>
      <c r="J267">
        <f t="shared" si="136"/>
        <v>1.4179935059759029E-3</v>
      </c>
      <c r="K267">
        <f t="shared" si="137"/>
        <v>1.4179935059759028</v>
      </c>
      <c r="L267">
        <f t="shared" si="138"/>
        <v>2.8750867139681668</v>
      </c>
      <c r="M267">
        <f t="shared" si="139"/>
        <v>217.166607142857</v>
      </c>
      <c r="N267">
        <f t="shared" si="140"/>
        <v>105.79218765738582</v>
      </c>
      <c r="O267">
        <f t="shared" si="141"/>
        <v>8.0833553626033599</v>
      </c>
      <c r="P267">
        <f t="shared" si="142"/>
        <v>16.593237150097217</v>
      </c>
      <c r="Q267">
        <f t="shared" si="143"/>
        <v>4.4977179385341265E-2</v>
      </c>
      <c r="R267">
        <f t="shared" si="144"/>
        <v>2.4806833344552812</v>
      </c>
      <c r="S267">
        <f t="shared" si="145"/>
        <v>4.4529008027251661E-2</v>
      </c>
      <c r="T267">
        <f t="shared" si="146"/>
        <v>2.7870524175754446E-2</v>
      </c>
      <c r="U267">
        <f t="shared" si="147"/>
        <v>321.51950726369432</v>
      </c>
      <c r="V267">
        <f t="shared" si="148"/>
        <v>29.974752439549338</v>
      </c>
      <c r="W267">
        <f t="shared" si="149"/>
        <v>29.974752439549338</v>
      </c>
      <c r="X267">
        <f t="shared" si="150"/>
        <v>4.2542751746197869</v>
      </c>
      <c r="Y267">
        <f t="shared" si="151"/>
        <v>50.008634651228689</v>
      </c>
      <c r="Z267">
        <f t="shared" si="152"/>
        <v>1.9194212777599586</v>
      </c>
      <c r="AA267">
        <f t="shared" si="153"/>
        <v>3.838179728653718</v>
      </c>
      <c r="AB267">
        <f t="shared" si="154"/>
        <v>2.334853896859828</v>
      </c>
      <c r="AC267">
        <f t="shared" si="155"/>
        <v>-62.533513613537316</v>
      </c>
      <c r="AD267">
        <f t="shared" si="156"/>
        <v>-238.02971932582855</v>
      </c>
      <c r="AE267">
        <f t="shared" si="157"/>
        <v>-21.142758554855348</v>
      </c>
      <c r="AF267">
        <f t="shared" si="158"/>
        <v>-0.18648423052687235</v>
      </c>
      <c r="AG267">
        <f t="shared" si="159"/>
        <v>-15.002621842214536</v>
      </c>
      <c r="AH267">
        <f t="shared" si="160"/>
        <v>1.4399714990424564</v>
      </c>
      <c r="AI267">
        <f t="shared" si="161"/>
        <v>2.8750867139681668</v>
      </c>
      <c r="AJ267">
        <v>188.468779054572</v>
      </c>
      <c r="AK267">
        <v>198.53776363636399</v>
      </c>
      <c r="AL267">
        <v>-3.33649535669048</v>
      </c>
      <c r="AM267">
        <v>66.925731478264595</v>
      </c>
      <c r="AN267">
        <f t="shared" si="162"/>
        <v>1.4179935059759028</v>
      </c>
      <c r="AO267">
        <v>23.436313948832701</v>
      </c>
      <c r="AP267">
        <v>25.0963666666667</v>
      </c>
      <c r="AQ267">
        <v>-2.5732963048088803E-4</v>
      </c>
      <c r="AR267">
        <v>77.475538684393399</v>
      </c>
      <c r="AS267">
        <v>4</v>
      </c>
      <c r="AT267">
        <v>1</v>
      </c>
      <c r="AU267">
        <f t="shared" si="163"/>
        <v>1</v>
      </c>
      <c r="AV267">
        <f t="shared" si="164"/>
        <v>0</v>
      </c>
      <c r="AW267">
        <f t="shared" si="165"/>
        <v>40196.22882016161</v>
      </c>
      <c r="AX267">
        <f t="shared" si="166"/>
        <v>2000.0214285714301</v>
      </c>
      <c r="AY267">
        <f t="shared" si="167"/>
        <v>1681.2180452143505</v>
      </c>
      <c r="AZ267">
        <f t="shared" si="168"/>
        <v>0.84060001617842983</v>
      </c>
      <c r="BA267">
        <f t="shared" si="169"/>
        <v>0.16075803122436963</v>
      </c>
      <c r="BB267">
        <v>6</v>
      </c>
      <c r="BC267">
        <v>0.5</v>
      </c>
      <c r="BD267" t="s">
        <v>353</v>
      </c>
      <c r="BE267">
        <v>2</v>
      </c>
      <c r="BF267" t="b">
        <v>1</v>
      </c>
      <c r="BG267">
        <v>1656179137.31429</v>
      </c>
      <c r="BH267">
        <v>217.166607142857</v>
      </c>
      <c r="BI267">
        <v>199.53925000000001</v>
      </c>
      <c r="BJ267">
        <v>25.1207285714286</v>
      </c>
      <c r="BK267">
        <v>23.4362214285714</v>
      </c>
      <c r="BL267">
        <v>209.49635714285699</v>
      </c>
      <c r="BM267">
        <v>24.721553571428601</v>
      </c>
      <c r="BN267">
        <v>500.015107142857</v>
      </c>
      <c r="BO267">
        <v>76.307835714285702</v>
      </c>
      <c r="BP267">
        <v>0.10003089285714301</v>
      </c>
      <c r="BQ267">
        <v>28.194939285714302</v>
      </c>
      <c r="BR267">
        <v>29.032153571428601</v>
      </c>
      <c r="BS267">
        <v>999.9</v>
      </c>
      <c r="BT267">
        <v>0</v>
      </c>
      <c r="BU267">
        <v>0</v>
      </c>
      <c r="BV267">
        <v>10001.785714285699</v>
      </c>
      <c r="BW267">
        <v>0</v>
      </c>
      <c r="BX267">
        <v>1837.3128571428599</v>
      </c>
      <c r="BY267">
        <v>17.6272392857143</v>
      </c>
      <c r="BZ267">
        <v>222.76282142857099</v>
      </c>
      <c r="CA267">
        <v>204.32796428571399</v>
      </c>
      <c r="CB267">
        <v>1.6845189285714299</v>
      </c>
      <c r="CC267">
        <v>199.53925000000001</v>
      </c>
      <c r="CD267">
        <v>23.4362214285714</v>
      </c>
      <c r="CE267">
        <v>1.9169082142857099</v>
      </c>
      <c r="CF267">
        <v>1.7883660714285701</v>
      </c>
      <c r="CG267">
        <v>16.7742035714286</v>
      </c>
      <c r="CH267">
        <v>15.685485714285701</v>
      </c>
      <c r="CI267">
        <v>2000.0214285714301</v>
      </c>
      <c r="CJ267">
        <v>0.97999739285714305</v>
      </c>
      <c r="CK267">
        <v>2.00023142857143E-2</v>
      </c>
      <c r="CL267">
        <v>0</v>
      </c>
      <c r="CM267">
        <v>2.2927249999999999</v>
      </c>
      <c r="CN267">
        <v>0</v>
      </c>
      <c r="CO267">
        <v>4516.0935714285697</v>
      </c>
      <c r="CP267">
        <v>17300.325000000001</v>
      </c>
      <c r="CQ267">
        <v>42.4325714285714</v>
      </c>
      <c r="CR267">
        <v>43</v>
      </c>
      <c r="CS267">
        <v>42.25</v>
      </c>
      <c r="CT267">
        <v>41.178142857142802</v>
      </c>
      <c r="CU267">
        <v>41.625</v>
      </c>
      <c r="CV267">
        <v>1960.0160714285701</v>
      </c>
      <c r="CW267">
        <v>40.001428571428598</v>
      </c>
      <c r="CX267">
        <v>0</v>
      </c>
      <c r="CY267">
        <v>1656179144.5</v>
      </c>
      <c r="CZ267">
        <v>0</v>
      </c>
      <c r="DA267">
        <v>0</v>
      </c>
      <c r="DB267" t="s">
        <v>354</v>
      </c>
      <c r="DC267">
        <v>1656081770.5</v>
      </c>
      <c r="DD267">
        <v>1655399214.5999999</v>
      </c>
      <c r="DE267">
        <v>0</v>
      </c>
      <c r="DF267">
        <v>0.13400000000000001</v>
      </c>
      <c r="DG267">
        <v>-0.06</v>
      </c>
      <c r="DH267">
        <v>9.3309999999999995</v>
      </c>
      <c r="DI267">
        <v>0.51100000000000001</v>
      </c>
      <c r="DJ267">
        <v>421</v>
      </c>
      <c r="DK267">
        <v>25</v>
      </c>
      <c r="DL267">
        <v>1.93</v>
      </c>
      <c r="DM267">
        <v>0.15</v>
      </c>
      <c r="DN267">
        <v>17.3676243902439</v>
      </c>
      <c r="DO267">
        <v>3.3297240418118501</v>
      </c>
      <c r="DP267">
        <v>0.53723634612732396</v>
      </c>
      <c r="DQ267">
        <v>0</v>
      </c>
      <c r="DR267">
        <v>1.67044365853659</v>
      </c>
      <c r="DS267">
        <v>0.112907247386758</v>
      </c>
      <c r="DT267">
        <v>3.3452717178356503E-2</v>
      </c>
      <c r="DU267">
        <v>0</v>
      </c>
      <c r="DV267">
        <v>0</v>
      </c>
      <c r="DW267">
        <v>2</v>
      </c>
      <c r="DX267" t="s">
        <v>359</v>
      </c>
      <c r="DY267">
        <v>2.96583</v>
      </c>
      <c r="DZ267">
        <v>2.7542200000000001</v>
      </c>
      <c r="EA267">
        <v>3.8266000000000001E-2</v>
      </c>
      <c r="EB267">
        <v>3.6393300000000003E-2</v>
      </c>
      <c r="EC267">
        <v>8.9214199999999994E-2</v>
      </c>
      <c r="ED267">
        <v>8.5746100000000006E-2</v>
      </c>
      <c r="EE267">
        <v>37115.1</v>
      </c>
      <c r="EF267">
        <v>40664.699999999997</v>
      </c>
      <c r="EG267">
        <v>35016</v>
      </c>
      <c r="EH267">
        <v>38319.199999999997</v>
      </c>
      <c r="EI267">
        <v>45304.3</v>
      </c>
      <c r="EJ267">
        <v>50605.9</v>
      </c>
      <c r="EK267">
        <v>54823.199999999997</v>
      </c>
      <c r="EL267">
        <v>61476.1</v>
      </c>
      <c r="EM267">
        <v>1.798</v>
      </c>
      <c r="EN267">
        <v>2.0503999999999998</v>
      </c>
      <c r="EO267">
        <v>9.6559500000000006E-2</v>
      </c>
      <c r="EP267">
        <v>0</v>
      </c>
      <c r="EQ267">
        <v>27.513300000000001</v>
      </c>
      <c r="ER267">
        <v>999.9</v>
      </c>
      <c r="ES267">
        <v>38.920999999999999</v>
      </c>
      <c r="ET267">
        <v>41.402000000000001</v>
      </c>
      <c r="EU267">
        <v>40.7393</v>
      </c>
      <c r="EV267">
        <v>53.958199999999998</v>
      </c>
      <c r="EW267">
        <v>39.703499999999998</v>
      </c>
      <c r="EX267">
        <v>2</v>
      </c>
      <c r="EY267">
        <v>0.56914600000000004</v>
      </c>
      <c r="EZ267">
        <v>3.3774500000000001</v>
      </c>
      <c r="FA267">
        <v>20.1143</v>
      </c>
      <c r="FB267">
        <v>5.1969200000000004</v>
      </c>
      <c r="FC267">
        <v>12.0099</v>
      </c>
      <c r="FD267">
        <v>4.9752000000000001</v>
      </c>
      <c r="FE267">
        <v>3.294</v>
      </c>
      <c r="FF267">
        <v>9999</v>
      </c>
      <c r="FG267">
        <v>9999</v>
      </c>
      <c r="FH267">
        <v>9999</v>
      </c>
      <c r="FI267">
        <v>548.4</v>
      </c>
      <c r="FJ267">
        <v>1.8632500000000001</v>
      </c>
      <c r="FK267">
        <v>1.86798</v>
      </c>
      <c r="FL267">
        <v>1.86768</v>
      </c>
      <c r="FM267">
        <v>1.8689</v>
      </c>
      <c r="FN267">
        <v>1.8696600000000001</v>
      </c>
      <c r="FO267">
        <v>1.8656600000000001</v>
      </c>
      <c r="FP267">
        <v>1.8666100000000001</v>
      </c>
      <c r="FQ267">
        <v>1.8680099999999999</v>
      </c>
      <c r="FR267">
        <v>5</v>
      </c>
      <c r="FS267">
        <v>0</v>
      </c>
      <c r="FT267">
        <v>0</v>
      </c>
      <c r="FU267">
        <v>0</v>
      </c>
      <c r="FV267" t="s">
        <v>356</v>
      </c>
      <c r="FW267" t="s">
        <v>357</v>
      </c>
      <c r="FX267" t="s">
        <v>358</v>
      </c>
      <c r="FY267" t="s">
        <v>358</v>
      </c>
      <c r="FZ267" t="s">
        <v>358</v>
      </c>
      <c r="GA267" t="s">
        <v>358</v>
      </c>
      <c r="GB267">
        <v>0</v>
      </c>
      <c r="GC267">
        <v>100</v>
      </c>
      <c r="GD267">
        <v>100</v>
      </c>
      <c r="GE267">
        <v>7.4329999999999998</v>
      </c>
      <c r="GF267">
        <v>0.39850000000000002</v>
      </c>
      <c r="GG267">
        <v>5.6659111101770199</v>
      </c>
      <c r="GH267">
        <v>9.7043563482216103E-3</v>
      </c>
      <c r="GI267">
        <v>-6.1047874590071599E-7</v>
      </c>
      <c r="GJ267">
        <v>-2.0035481135848299E-10</v>
      </c>
      <c r="GK267">
        <v>-3.5135532291547797E-2</v>
      </c>
      <c r="GL267">
        <v>-2.6720997246463701E-3</v>
      </c>
      <c r="GM267">
        <v>1.0346449865754101E-3</v>
      </c>
      <c r="GN267">
        <v>-8.7332016154656395E-6</v>
      </c>
      <c r="GO267">
        <v>13</v>
      </c>
      <c r="GP267">
        <v>1798</v>
      </c>
      <c r="GQ267">
        <v>1</v>
      </c>
      <c r="GR267">
        <v>47</v>
      </c>
      <c r="GS267">
        <v>1622.9</v>
      </c>
      <c r="GT267">
        <v>12998.8</v>
      </c>
      <c r="GU267">
        <v>0.632324</v>
      </c>
      <c r="GV267">
        <v>2.64893</v>
      </c>
      <c r="GW267">
        <v>2.2485400000000002</v>
      </c>
      <c r="GX267">
        <v>2.7063000000000001</v>
      </c>
      <c r="GY267">
        <v>1.9958499999999999</v>
      </c>
      <c r="GZ267">
        <v>2.31812</v>
      </c>
      <c r="HA267">
        <v>44.641199999999998</v>
      </c>
      <c r="HB267">
        <v>14.228300000000001</v>
      </c>
      <c r="HC267">
        <v>18</v>
      </c>
      <c r="HD267">
        <v>440.05900000000003</v>
      </c>
      <c r="HE267">
        <v>613.279</v>
      </c>
      <c r="HF267">
        <v>23.002199999999998</v>
      </c>
      <c r="HG267">
        <v>34.163699999999999</v>
      </c>
      <c r="HH267">
        <v>29.999099999999999</v>
      </c>
      <c r="HI267">
        <v>34.152700000000003</v>
      </c>
      <c r="HJ267">
        <v>34.061399999999999</v>
      </c>
      <c r="HK267">
        <v>12.692299999999999</v>
      </c>
      <c r="HL267">
        <v>41.423900000000003</v>
      </c>
      <c r="HM267">
        <v>0</v>
      </c>
      <c r="HN267">
        <v>23</v>
      </c>
      <c r="HO267">
        <v>151.46600000000001</v>
      </c>
      <c r="HP267">
        <v>23.447600000000001</v>
      </c>
      <c r="HQ267">
        <v>101.63500000000001</v>
      </c>
      <c r="HR267">
        <v>102.319</v>
      </c>
    </row>
    <row r="268" spans="1:226" x14ac:dyDescent="0.2">
      <c r="A268">
        <v>355</v>
      </c>
      <c r="B268">
        <v>1656179150.0999999</v>
      </c>
      <c r="C268">
        <v>9846.0999999046307</v>
      </c>
      <c r="D268" t="s">
        <v>865</v>
      </c>
      <c r="E268" t="s">
        <v>866</v>
      </c>
      <c r="F268">
        <v>5</v>
      </c>
      <c r="G268" t="s">
        <v>830</v>
      </c>
      <c r="H268" t="s">
        <v>352</v>
      </c>
      <c r="I268">
        <v>1656179142.5999999</v>
      </c>
      <c r="J268">
        <f t="shared" si="136"/>
        <v>1.4255589496562106E-3</v>
      </c>
      <c r="K268">
        <f t="shared" si="137"/>
        <v>1.4255589496562107</v>
      </c>
      <c r="L268">
        <f t="shared" si="138"/>
        <v>2.6489462007512472</v>
      </c>
      <c r="M268">
        <f t="shared" si="139"/>
        <v>199.92344444444399</v>
      </c>
      <c r="N268">
        <f t="shared" si="140"/>
        <v>97.634365716869326</v>
      </c>
      <c r="O268">
        <f t="shared" si="141"/>
        <v>7.4599671952005675</v>
      </c>
      <c r="P268">
        <f t="shared" si="142"/>
        <v>15.27558791575543</v>
      </c>
      <c r="Q268">
        <f t="shared" si="143"/>
        <v>4.5138903538478256E-2</v>
      </c>
      <c r="R268">
        <f t="shared" si="144"/>
        <v>2.4833291223178202</v>
      </c>
      <c r="S268">
        <f t="shared" si="145"/>
        <v>4.4687996589303933E-2</v>
      </c>
      <c r="T268">
        <f t="shared" si="146"/>
        <v>2.7970134602823066E-2</v>
      </c>
      <c r="U268">
        <f t="shared" si="147"/>
        <v>321.51433166896464</v>
      </c>
      <c r="V268">
        <f t="shared" si="148"/>
        <v>29.98636976682964</v>
      </c>
      <c r="W268">
        <f t="shared" si="149"/>
        <v>29.98636976682964</v>
      </c>
      <c r="X268">
        <f t="shared" si="150"/>
        <v>4.2571153638660872</v>
      </c>
      <c r="Y268">
        <f t="shared" si="151"/>
        <v>49.931215561218977</v>
      </c>
      <c r="Z268">
        <f t="shared" si="152"/>
        <v>1.9182029843634008</v>
      </c>
      <c r="AA268">
        <f t="shared" si="153"/>
        <v>3.8416909398321315</v>
      </c>
      <c r="AB268">
        <f t="shared" si="154"/>
        <v>2.3389123795026867</v>
      </c>
      <c r="AC268">
        <f t="shared" si="155"/>
        <v>-62.867149679838889</v>
      </c>
      <c r="AD268">
        <f t="shared" si="156"/>
        <v>-237.7358115688908</v>
      </c>
      <c r="AE268">
        <f t="shared" si="157"/>
        <v>-21.097015881065055</v>
      </c>
      <c r="AF268">
        <f t="shared" si="158"/>
        <v>-0.18564546083007372</v>
      </c>
      <c r="AG268">
        <f t="shared" si="159"/>
        <v>-15.165110898024922</v>
      </c>
      <c r="AH268">
        <f t="shared" si="160"/>
        <v>1.4230849776630237</v>
      </c>
      <c r="AI268">
        <f t="shared" si="161"/>
        <v>2.6489462007512472</v>
      </c>
      <c r="AJ268">
        <v>171.41196530366901</v>
      </c>
      <c r="AK268">
        <v>181.70823030303001</v>
      </c>
      <c r="AL268">
        <v>-3.3243968813293998</v>
      </c>
      <c r="AM268">
        <v>66.925731478264595</v>
      </c>
      <c r="AN268">
        <f t="shared" si="162"/>
        <v>1.4255589496562107</v>
      </c>
      <c r="AO268">
        <v>23.448491386996</v>
      </c>
      <c r="AP268">
        <v>25.107789090909101</v>
      </c>
      <c r="AQ268">
        <v>1.7587017604119299E-3</v>
      </c>
      <c r="AR268">
        <v>77.475538684393399</v>
      </c>
      <c r="AS268">
        <v>5</v>
      </c>
      <c r="AT268">
        <v>1</v>
      </c>
      <c r="AU268">
        <f t="shared" si="163"/>
        <v>1</v>
      </c>
      <c r="AV268">
        <f t="shared" si="164"/>
        <v>0</v>
      </c>
      <c r="AW268">
        <f t="shared" si="165"/>
        <v>40259.730162494001</v>
      </c>
      <c r="AX268">
        <f t="shared" si="166"/>
        <v>1999.9892592592601</v>
      </c>
      <c r="AY268">
        <f t="shared" si="167"/>
        <v>1681.1910015555954</v>
      </c>
      <c r="AZ268">
        <f t="shared" si="168"/>
        <v>0.84060001511121185</v>
      </c>
      <c r="BA268">
        <f t="shared" si="169"/>
        <v>0.16075802916463888</v>
      </c>
      <c r="BB268">
        <v>6</v>
      </c>
      <c r="BC268">
        <v>0.5</v>
      </c>
      <c r="BD268" t="s">
        <v>353</v>
      </c>
      <c r="BE268">
        <v>2</v>
      </c>
      <c r="BF268" t="b">
        <v>1</v>
      </c>
      <c r="BG268">
        <v>1656179142.5999999</v>
      </c>
      <c r="BH268">
        <v>199.92344444444399</v>
      </c>
      <c r="BI268">
        <v>182.06803703703699</v>
      </c>
      <c r="BJ268">
        <v>25.105007407407399</v>
      </c>
      <c r="BK268">
        <v>23.440300000000001</v>
      </c>
      <c r="BL268">
        <v>192.414407407407</v>
      </c>
      <c r="BM268">
        <v>24.706325925925899</v>
      </c>
      <c r="BN268">
        <v>500.03685185185202</v>
      </c>
      <c r="BO268">
        <v>76.307255555555599</v>
      </c>
      <c r="BP268">
        <v>9.9930996296296301E-2</v>
      </c>
      <c r="BQ268">
        <v>28.210648148148099</v>
      </c>
      <c r="BR268">
        <v>29.059899999999999</v>
      </c>
      <c r="BS268">
        <v>999.9</v>
      </c>
      <c r="BT268">
        <v>0</v>
      </c>
      <c r="BU268">
        <v>0</v>
      </c>
      <c r="BV268">
        <v>10018.8888888889</v>
      </c>
      <c r="BW268">
        <v>0</v>
      </c>
      <c r="BX268">
        <v>1863.0759259259301</v>
      </c>
      <c r="BY268">
        <v>17.855411111111099</v>
      </c>
      <c r="BZ268">
        <v>205.07185185185199</v>
      </c>
      <c r="CA268">
        <v>186.438111111111</v>
      </c>
      <c r="CB268">
        <v>1.6647114814814801</v>
      </c>
      <c r="CC268">
        <v>182.06803703703699</v>
      </c>
      <c r="CD268">
        <v>23.440300000000001</v>
      </c>
      <c r="CE268">
        <v>1.91569407407407</v>
      </c>
      <c r="CF268">
        <v>1.7886644444444399</v>
      </c>
      <c r="CG268">
        <v>16.764218518518501</v>
      </c>
      <c r="CH268">
        <v>15.688088888888901</v>
      </c>
      <c r="CI268">
        <v>1999.9892592592601</v>
      </c>
      <c r="CJ268">
        <v>0.97999733333333305</v>
      </c>
      <c r="CK268">
        <v>2.0002377777777799E-2</v>
      </c>
      <c r="CL268">
        <v>0</v>
      </c>
      <c r="CM268">
        <v>2.2891222222222201</v>
      </c>
      <c r="CN268">
        <v>0</v>
      </c>
      <c r="CO268">
        <v>4531.8881481481503</v>
      </c>
      <c r="CP268">
        <v>17300.051851851898</v>
      </c>
      <c r="CQ268">
        <v>42.432407407407403</v>
      </c>
      <c r="CR268">
        <v>43</v>
      </c>
      <c r="CS268">
        <v>42.25</v>
      </c>
      <c r="CT268">
        <v>41.186999999999998</v>
      </c>
      <c r="CU268">
        <v>41.625</v>
      </c>
      <c r="CV268">
        <v>1959.9859259259299</v>
      </c>
      <c r="CW268">
        <v>40.000740740740703</v>
      </c>
      <c r="CX268">
        <v>0</v>
      </c>
      <c r="CY268">
        <v>1656179149.9000001</v>
      </c>
      <c r="CZ268">
        <v>0</v>
      </c>
      <c r="DA268">
        <v>0</v>
      </c>
      <c r="DB268" t="s">
        <v>354</v>
      </c>
      <c r="DC268">
        <v>1656081770.5</v>
      </c>
      <c r="DD268">
        <v>1655399214.5999999</v>
      </c>
      <c r="DE268">
        <v>0</v>
      </c>
      <c r="DF268">
        <v>0.13400000000000001</v>
      </c>
      <c r="DG268">
        <v>-0.06</v>
      </c>
      <c r="DH268">
        <v>9.3309999999999995</v>
      </c>
      <c r="DI268">
        <v>0.51100000000000001</v>
      </c>
      <c r="DJ268">
        <v>421</v>
      </c>
      <c r="DK268">
        <v>25</v>
      </c>
      <c r="DL268">
        <v>1.93</v>
      </c>
      <c r="DM268">
        <v>0.15</v>
      </c>
      <c r="DN268">
        <v>17.7409146341463</v>
      </c>
      <c r="DO268">
        <v>2.95950313588855</v>
      </c>
      <c r="DP268">
        <v>0.51576783752466204</v>
      </c>
      <c r="DQ268">
        <v>0</v>
      </c>
      <c r="DR268">
        <v>1.67701536585366</v>
      </c>
      <c r="DS268">
        <v>-0.21143853658536499</v>
      </c>
      <c r="DT268">
        <v>2.6177675006932698E-2</v>
      </c>
      <c r="DU268">
        <v>0</v>
      </c>
      <c r="DV268">
        <v>0</v>
      </c>
      <c r="DW268">
        <v>2</v>
      </c>
      <c r="DX268" t="s">
        <v>359</v>
      </c>
      <c r="DY268">
        <v>2.9654799999999999</v>
      </c>
      <c r="DZ268">
        <v>2.7545299999999999</v>
      </c>
      <c r="EA268">
        <v>3.5227899999999999E-2</v>
      </c>
      <c r="EB268">
        <v>3.3215799999999997E-2</v>
      </c>
      <c r="EC268">
        <v>8.9244000000000004E-2</v>
      </c>
      <c r="ED268">
        <v>8.5779400000000006E-2</v>
      </c>
      <c r="EE268">
        <v>37232.6</v>
      </c>
      <c r="EF268">
        <v>40800.1</v>
      </c>
      <c r="EG268">
        <v>35016.300000000003</v>
      </c>
      <c r="EH268">
        <v>38320.5</v>
      </c>
      <c r="EI268">
        <v>45303.7</v>
      </c>
      <c r="EJ268">
        <v>50605.7</v>
      </c>
      <c r="EK268">
        <v>54824.3</v>
      </c>
      <c r="EL268">
        <v>61478.3</v>
      </c>
      <c r="EM268">
        <v>1.7971999999999999</v>
      </c>
      <c r="EN268">
        <v>2.0506000000000002</v>
      </c>
      <c r="EO268">
        <v>9.4324400000000003E-2</v>
      </c>
      <c r="EP268">
        <v>0</v>
      </c>
      <c r="EQ268">
        <v>27.534400000000002</v>
      </c>
      <c r="ER268">
        <v>999.9</v>
      </c>
      <c r="ES268">
        <v>38.945</v>
      </c>
      <c r="ET268">
        <v>41.381999999999998</v>
      </c>
      <c r="EU268">
        <v>40.723999999999997</v>
      </c>
      <c r="EV268">
        <v>53.308199999999999</v>
      </c>
      <c r="EW268">
        <v>39.723599999999998</v>
      </c>
      <c r="EX268">
        <v>2</v>
      </c>
      <c r="EY268">
        <v>0.56853699999999996</v>
      </c>
      <c r="EZ268">
        <v>3.3907600000000002</v>
      </c>
      <c r="FA268">
        <v>20.113800000000001</v>
      </c>
      <c r="FB268">
        <v>5.1957300000000002</v>
      </c>
      <c r="FC268">
        <v>12.0099</v>
      </c>
      <c r="FD268">
        <v>4.9748000000000001</v>
      </c>
      <c r="FE268">
        <v>3.294</v>
      </c>
      <c r="FF268">
        <v>9999</v>
      </c>
      <c r="FG268">
        <v>9999</v>
      </c>
      <c r="FH268">
        <v>9999</v>
      </c>
      <c r="FI268">
        <v>548.4</v>
      </c>
      <c r="FJ268">
        <v>1.8632500000000001</v>
      </c>
      <c r="FK268">
        <v>1.8678600000000001</v>
      </c>
      <c r="FL268">
        <v>1.86768</v>
      </c>
      <c r="FM268">
        <v>1.8689</v>
      </c>
      <c r="FN268">
        <v>1.8696299999999999</v>
      </c>
      <c r="FO268">
        <v>1.8656900000000001</v>
      </c>
      <c r="FP268">
        <v>1.8666700000000001</v>
      </c>
      <c r="FQ268">
        <v>1.8680699999999999</v>
      </c>
      <c r="FR268">
        <v>5</v>
      </c>
      <c r="FS268">
        <v>0</v>
      </c>
      <c r="FT268">
        <v>0</v>
      </c>
      <c r="FU268">
        <v>0</v>
      </c>
      <c r="FV268" t="s">
        <v>356</v>
      </c>
      <c r="FW268" t="s">
        <v>357</v>
      </c>
      <c r="FX268" t="s">
        <v>358</v>
      </c>
      <c r="FY268" t="s">
        <v>358</v>
      </c>
      <c r="FZ268" t="s">
        <v>358</v>
      </c>
      <c r="GA268" t="s">
        <v>358</v>
      </c>
      <c r="GB268">
        <v>0</v>
      </c>
      <c r="GC268">
        <v>100</v>
      </c>
      <c r="GD268">
        <v>100</v>
      </c>
      <c r="GE268">
        <v>7.2809999999999997</v>
      </c>
      <c r="GF268">
        <v>0.39900000000000002</v>
      </c>
      <c r="GG268">
        <v>5.6659111101770199</v>
      </c>
      <c r="GH268">
        <v>9.7043563482216103E-3</v>
      </c>
      <c r="GI268">
        <v>-6.1047874590071599E-7</v>
      </c>
      <c r="GJ268">
        <v>-2.0035481135848299E-10</v>
      </c>
      <c r="GK268">
        <v>-3.5135532291547797E-2</v>
      </c>
      <c r="GL268">
        <v>-2.6720997246463701E-3</v>
      </c>
      <c r="GM268">
        <v>1.0346449865754101E-3</v>
      </c>
      <c r="GN268">
        <v>-8.7332016154656395E-6</v>
      </c>
      <c r="GO268">
        <v>13</v>
      </c>
      <c r="GP268">
        <v>1798</v>
      </c>
      <c r="GQ268">
        <v>1</v>
      </c>
      <c r="GR268">
        <v>47</v>
      </c>
      <c r="GS268">
        <v>1623</v>
      </c>
      <c r="GT268">
        <v>12998.9</v>
      </c>
      <c r="GU268">
        <v>0.58715799999999996</v>
      </c>
      <c r="GV268">
        <v>2.7026400000000002</v>
      </c>
      <c r="GW268">
        <v>2.2485400000000002</v>
      </c>
      <c r="GX268">
        <v>2.7063000000000001</v>
      </c>
      <c r="GY268">
        <v>1.9958499999999999</v>
      </c>
      <c r="GZ268">
        <v>2.34985</v>
      </c>
      <c r="HA268">
        <v>44.641199999999998</v>
      </c>
      <c r="HB268">
        <v>14.228300000000001</v>
      </c>
      <c r="HC268">
        <v>18</v>
      </c>
      <c r="HD268">
        <v>439.51900000000001</v>
      </c>
      <c r="HE268">
        <v>613.37900000000002</v>
      </c>
      <c r="HF268">
        <v>23.002500000000001</v>
      </c>
      <c r="HG268">
        <v>34.154499999999999</v>
      </c>
      <c r="HH268">
        <v>29.999500000000001</v>
      </c>
      <c r="HI268">
        <v>34.146500000000003</v>
      </c>
      <c r="HJ268">
        <v>34.055300000000003</v>
      </c>
      <c r="HK268">
        <v>11.6922</v>
      </c>
      <c r="HL268">
        <v>41.423900000000003</v>
      </c>
      <c r="HM268">
        <v>0</v>
      </c>
      <c r="HN268">
        <v>23</v>
      </c>
      <c r="HO268">
        <v>131.31700000000001</v>
      </c>
      <c r="HP268">
        <v>23.436299999999999</v>
      </c>
      <c r="HQ268">
        <v>101.637</v>
      </c>
      <c r="HR268">
        <v>102.32299999999999</v>
      </c>
    </row>
    <row r="269" spans="1:226" x14ac:dyDescent="0.2">
      <c r="A269">
        <v>356</v>
      </c>
      <c r="B269">
        <v>1656179155.0999999</v>
      </c>
      <c r="C269">
        <v>9851.0999999046307</v>
      </c>
      <c r="D269" t="s">
        <v>867</v>
      </c>
      <c r="E269" t="s">
        <v>868</v>
      </c>
      <c r="F269">
        <v>5</v>
      </c>
      <c r="G269" t="s">
        <v>830</v>
      </c>
      <c r="H269" t="s">
        <v>352</v>
      </c>
      <c r="I269">
        <v>1656179147.31429</v>
      </c>
      <c r="J269">
        <f t="shared" si="136"/>
        <v>1.410018420682925E-3</v>
      </c>
      <c r="K269">
        <f t="shared" si="137"/>
        <v>1.4100184206829249</v>
      </c>
      <c r="L269">
        <f t="shared" si="138"/>
        <v>2.6339345606869959</v>
      </c>
      <c r="M269">
        <f t="shared" si="139"/>
        <v>184.619928571429</v>
      </c>
      <c r="N269">
        <f t="shared" si="140"/>
        <v>82.393021463315748</v>
      </c>
      <c r="O269">
        <f t="shared" si="141"/>
        <v>6.2954306906008499</v>
      </c>
      <c r="P269">
        <f t="shared" si="142"/>
        <v>14.106315605170401</v>
      </c>
      <c r="Q269">
        <f t="shared" si="143"/>
        <v>4.4548046454949371E-2</v>
      </c>
      <c r="R269">
        <f t="shared" si="144"/>
        <v>2.4825045655257938</v>
      </c>
      <c r="S269">
        <f t="shared" si="145"/>
        <v>4.4108660463816909E-2</v>
      </c>
      <c r="T269">
        <f t="shared" si="146"/>
        <v>2.7607028614856262E-2</v>
      </c>
      <c r="U269">
        <f t="shared" si="147"/>
        <v>321.515042725809</v>
      </c>
      <c r="V269">
        <f t="shared" si="148"/>
        <v>30.006225618530603</v>
      </c>
      <c r="W269">
        <f t="shared" si="149"/>
        <v>30.006225618530603</v>
      </c>
      <c r="X269">
        <f t="shared" si="150"/>
        <v>4.2619735229303641</v>
      </c>
      <c r="Y269">
        <f t="shared" si="151"/>
        <v>49.889886729947769</v>
      </c>
      <c r="Z269">
        <f t="shared" si="152"/>
        <v>1.9182471975947697</v>
      </c>
      <c r="AA269">
        <f t="shared" si="153"/>
        <v>3.8449620220189624</v>
      </c>
      <c r="AB269">
        <f t="shared" si="154"/>
        <v>2.3437263253355942</v>
      </c>
      <c r="AC269">
        <f t="shared" si="155"/>
        <v>-62.181812352116992</v>
      </c>
      <c r="AD269">
        <f t="shared" si="156"/>
        <v>-238.35718504069899</v>
      </c>
      <c r="AE269">
        <f t="shared" si="157"/>
        <v>-21.162806757200762</v>
      </c>
      <c r="AF269">
        <f t="shared" si="158"/>
        <v>-0.18676142420775932</v>
      </c>
      <c r="AG269">
        <f t="shared" si="159"/>
        <v>-15.478856982567919</v>
      </c>
      <c r="AH269">
        <f t="shared" si="160"/>
        <v>1.4142744360580719</v>
      </c>
      <c r="AI269">
        <f t="shared" si="161"/>
        <v>2.6339345606869959</v>
      </c>
      <c r="AJ269">
        <v>154.58433561367301</v>
      </c>
      <c r="AK269">
        <v>165.029878787879</v>
      </c>
      <c r="AL269">
        <v>-3.35670618529663</v>
      </c>
      <c r="AM269">
        <v>66.925731478264595</v>
      </c>
      <c r="AN269">
        <f t="shared" si="162"/>
        <v>1.4100184206829249</v>
      </c>
      <c r="AO269">
        <v>23.461638173324701</v>
      </c>
      <c r="AP269">
        <v>25.110556969697001</v>
      </c>
      <c r="AQ269">
        <v>9.8674852706833295E-5</v>
      </c>
      <c r="AR269">
        <v>77.475538684393399</v>
      </c>
      <c r="AS269">
        <v>4</v>
      </c>
      <c r="AT269">
        <v>1</v>
      </c>
      <c r="AU269">
        <f t="shared" si="163"/>
        <v>1</v>
      </c>
      <c r="AV269">
        <f t="shared" si="164"/>
        <v>0</v>
      </c>
      <c r="AW269">
        <f t="shared" si="165"/>
        <v>40237.329088269296</v>
      </c>
      <c r="AX269">
        <f t="shared" si="166"/>
        <v>1999.9932142857101</v>
      </c>
      <c r="AY269">
        <f t="shared" si="167"/>
        <v>1681.1943651429031</v>
      </c>
      <c r="AZ269">
        <f t="shared" si="168"/>
        <v>0.84060003460728494</v>
      </c>
      <c r="BA269">
        <f t="shared" si="169"/>
        <v>0.16075806679206003</v>
      </c>
      <c r="BB269">
        <v>6</v>
      </c>
      <c r="BC269">
        <v>0.5</v>
      </c>
      <c r="BD269" t="s">
        <v>353</v>
      </c>
      <c r="BE269">
        <v>2</v>
      </c>
      <c r="BF269" t="b">
        <v>1</v>
      </c>
      <c r="BG269">
        <v>1656179147.31429</v>
      </c>
      <c r="BH269">
        <v>184.619928571429</v>
      </c>
      <c r="BI269">
        <v>166.36028571428599</v>
      </c>
      <c r="BJ269">
        <v>25.1055392857143</v>
      </c>
      <c r="BK269">
        <v>23.451167857142899</v>
      </c>
      <c r="BL269">
        <v>177.254285714286</v>
      </c>
      <c r="BM269">
        <v>24.706832142857099</v>
      </c>
      <c r="BN269">
        <v>500.0455</v>
      </c>
      <c r="BO269">
        <v>76.307328571428599</v>
      </c>
      <c r="BP269">
        <v>0.100000335714286</v>
      </c>
      <c r="BQ269">
        <v>28.2252714285714</v>
      </c>
      <c r="BR269">
        <v>29.0757678571429</v>
      </c>
      <c r="BS269">
        <v>999.9</v>
      </c>
      <c r="BT269">
        <v>0</v>
      </c>
      <c r="BU269">
        <v>0</v>
      </c>
      <c r="BV269">
        <v>10013.5714285714</v>
      </c>
      <c r="BW269">
        <v>0</v>
      </c>
      <c r="BX269">
        <v>1876.22571428571</v>
      </c>
      <c r="BY269">
        <v>18.2596357142857</v>
      </c>
      <c r="BZ269">
        <v>189.374285714286</v>
      </c>
      <c r="CA269">
        <v>170.35517857142901</v>
      </c>
      <c r="CB269">
        <v>1.65436892857143</v>
      </c>
      <c r="CC269">
        <v>166.36028571428599</v>
      </c>
      <c r="CD269">
        <v>23.451167857142899</v>
      </c>
      <c r="CE269">
        <v>1.9157360714285701</v>
      </c>
      <c r="CF269">
        <v>1.78949571428571</v>
      </c>
      <c r="CG269">
        <v>16.7645642857143</v>
      </c>
      <c r="CH269">
        <v>15.695339285714301</v>
      </c>
      <c r="CI269">
        <v>1999.9932142857101</v>
      </c>
      <c r="CJ269">
        <v>0.97999728571428601</v>
      </c>
      <c r="CK269">
        <v>2.0002428571428602E-2</v>
      </c>
      <c r="CL269">
        <v>0</v>
      </c>
      <c r="CM269">
        <v>2.3327571428571399</v>
      </c>
      <c r="CN269">
        <v>0</v>
      </c>
      <c r="CO269">
        <v>4537.8071428571402</v>
      </c>
      <c r="CP269">
        <v>17300.078571428599</v>
      </c>
      <c r="CQ269">
        <v>42.423714285714297</v>
      </c>
      <c r="CR269">
        <v>43</v>
      </c>
      <c r="CS269">
        <v>42.25</v>
      </c>
      <c r="CT269">
        <v>41.186999999999998</v>
      </c>
      <c r="CU269">
        <v>41.625</v>
      </c>
      <c r="CV269">
        <v>1959.9896428571401</v>
      </c>
      <c r="CW269">
        <v>40.0021428571429</v>
      </c>
      <c r="CX269">
        <v>0</v>
      </c>
      <c r="CY269">
        <v>1656179154.7</v>
      </c>
      <c r="CZ269">
        <v>0</v>
      </c>
      <c r="DA269">
        <v>0</v>
      </c>
      <c r="DB269" t="s">
        <v>354</v>
      </c>
      <c r="DC269">
        <v>1656081770.5</v>
      </c>
      <c r="DD269">
        <v>1655399214.5999999</v>
      </c>
      <c r="DE269">
        <v>0</v>
      </c>
      <c r="DF269">
        <v>0.13400000000000001</v>
      </c>
      <c r="DG269">
        <v>-0.06</v>
      </c>
      <c r="DH269">
        <v>9.3309999999999995</v>
      </c>
      <c r="DI269">
        <v>0.51100000000000001</v>
      </c>
      <c r="DJ269">
        <v>421</v>
      </c>
      <c r="DK269">
        <v>25</v>
      </c>
      <c r="DL269">
        <v>1.93</v>
      </c>
      <c r="DM269">
        <v>0.15</v>
      </c>
      <c r="DN269">
        <v>18.038119512195099</v>
      </c>
      <c r="DO269">
        <v>3.89714634146342</v>
      </c>
      <c r="DP269">
        <v>0.58075063504664304</v>
      </c>
      <c r="DQ269">
        <v>0</v>
      </c>
      <c r="DR269">
        <v>1.66238756097561</v>
      </c>
      <c r="DS269">
        <v>-0.140903832752615</v>
      </c>
      <c r="DT269">
        <v>1.5430384782595801E-2</v>
      </c>
      <c r="DU269">
        <v>0</v>
      </c>
      <c r="DV269">
        <v>0</v>
      </c>
      <c r="DW269">
        <v>2</v>
      </c>
      <c r="DX269" t="s">
        <v>359</v>
      </c>
      <c r="DY269">
        <v>2.9661499999999998</v>
      </c>
      <c r="DZ269">
        <v>2.7542300000000002</v>
      </c>
      <c r="EA269">
        <v>3.2129900000000003E-2</v>
      </c>
      <c r="EB269">
        <v>2.99998E-2</v>
      </c>
      <c r="EC269">
        <v>8.9237800000000006E-2</v>
      </c>
      <c r="ED269">
        <v>8.5814000000000001E-2</v>
      </c>
      <c r="EE269">
        <v>37353.4</v>
      </c>
      <c r="EF269">
        <v>40937.199999999997</v>
      </c>
      <c r="EG269">
        <v>35017.5</v>
      </c>
      <c r="EH269">
        <v>38321.800000000003</v>
      </c>
      <c r="EI269">
        <v>45304.2</v>
      </c>
      <c r="EJ269">
        <v>50604.800000000003</v>
      </c>
      <c r="EK269">
        <v>54824.7</v>
      </c>
      <c r="EL269">
        <v>61479.6</v>
      </c>
      <c r="EM269">
        <v>1.7984</v>
      </c>
      <c r="EN269">
        <v>2.0508000000000002</v>
      </c>
      <c r="EO269">
        <v>9.2834200000000006E-2</v>
      </c>
      <c r="EP269">
        <v>0</v>
      </c>
      <c r="EQ269">
        <v>27.555499999999999</v>
      </c>
      <c r="ER269">
        <v>999.9</v>
      </c>
      <c r="ES269">
        <v>38.945</v>
      </c>
      <c r="ET269">
        <v>41.402000000000001</v>
      </c>
      <c r="EU269">
        <v>40.768500000000003</v>
      </c>
      <c r="EV269">
        <v>53.738199999999999</v>
      </c>
      <c r="EW269">
        <v>39.691499999999998</v>
      </c>
      <c r="EX269">
        <v>2</v>
      </c>
      <c r="EY269">
        <v>0.56756099999999998</v>
      </c>
      <c r="EZ269">
        <v>3.3952100000000001</v>
      </c>
      <c r="FA269">
        <v>20.114000000000001</v>
      </c>
      <c r="FB269">
        <v>5.1969200000000004</v>
      </c>
      <c r="FC269">
        <v>12.0099</v>
      </c>
      <c r="FD269">
        <v>4.9748000000000001</v>
      </c>
      <c r="FE269">
        <v>3.294</v>
      </c>
      <c r="FF269">
        <v>9999</v>
      </c>
      <c r="FG269">
        <v>9999</v>
      </c>
      <c r="FH269">
        <v>9999</v>
      </c>
      <c r="FI269">
        <v>548.4</v>
      </c>
      <c r="FJ269">
        <v>1.8632500000000001</v>
      </c>
      <c r="FK269">
        <v>1.8678900000000001</v>
      </c>
      <c r="FL269">
        <v>1.86768</v>
      </c>
      <c r="FM269">
        <v>1.8689</v>
      </c>
      <c r="FN269">
        <v>1.8696600000000001</v>
      </c>
      <c r="FO269">
        <v>1.8656600000000001</v>
      </c>
      <c r="FP269">
        <v>1.8666400000000001</v>
      </c>
      <c r="FQ269">
        <v>1.8681000000000001</v>
      </c>
      <c r="FR269">
        <v>5</v>
      </c>
      <c r="FS269">
        <v>0</v>
      </c>
      <c r="FT269">
        <v>0</v>
      </c>
      <c r="FU269">
        <v>0</v>
      </c>
      <c r="FV269" t="s">
        <v>356</v>
      </c>
      <c r="FW269" t="s">
        <v>357</v>
      </c>
      <c r="FX269" t="s">
        <v>358</v>
      </c>
      <c r="FY269" t="s">
        <v>358</v>
      </c>
      <c r="FZ269" t="s">
        <v>358</v>
      </c>
      <c r="GA269" t="s">
        <v>358</v>
      </c>
      <c r="GB269">
        <v>0</v>
      </c>
      <c r="GC269">
        <v>100</v>
      </c>
      <c r="GD269">
        <v>100</v>
      </c>
      <c r="GE269">
        <v>7.1280000000000001</v>
      </c>
      <c r="GF269">
        <v>0.39879999999999999</v>
      </c>
      <c r="GG269">
        <v>5.6659111101770199</v>
      </c>
      <c r="GH269">
        <v>9.7043563482216103E-3</v>
      </c>
      <c r="GI269">
        <v>-6.1047874590071599E-7</v>
      </c>
      <c r="GJ269">
        <v>-2.0035481135848299E-10</v>
      </c>
      <c r="GK269">
        <v>-3.5135532291547797E-2</v>
      </c>
      <c r="GL269">
        <v>-2.6720997246463701E-3</v>
      </c>
      <c r="GM269">
        <v>1.0346449865754101E-3</v>
      </c>
      <c r="GN269">
        <v>-8.7332016154656395E-6</v>
      </c>
      <c r="GO269">
        <v>13</v>
      </c>
      <c r="GP269">
        <v>1798</v>
      </c>
      <c r="GQ269">
        <v>1</v>
      </c>
      <c r="GR269">
        <v>47</v>
      </c>
      <c r="GS269">
        <v>1623.1</v>
      </c>
      <c r="GT269">
        <v>12999</v>
      </c>
      <c r="GU269">
        <v>0.53222700000000001</v>
      </c>
      <c r="GV269">
        <v>2.65381</v>
      </c>
      <c r="GW269">
        <v>2.2485400000000002</v>
      </c>
      <c r="GX269">
        <v>2.7063000000000001</v>
      </c>
      <c r="GY269">
        <v>1.9958499999999999</v>
      </c>
      <c r="GZ269">
        <v>2.35107</v>
      </c>
      <c r="HA269">
        <v>44.613199999999999</v>
      </c>
      <c r="HB269">
        <v>14.228300000000001</v>
      </c>
      <c r="HC269">
        <v>18</v>
      </c>
      <c r="HD269">
        <v>440.202</v>
      </c>
      <c r="HE269">
        <v>613.44899999999996</v>
      </c>
      <c r="HF269">
        <v>23.001200000000001</v>
      </c>
      <c r="HG269">
        <v>34.145200000000003</v>
      </c>
      <c r="HH269">
        <v>29.999300000000002</v>
      </c>
      <c r="HI269">
        <v>34.1374</v>
      </c>
      <c r="HJ269">
        <v>34.046100000000003</v>
      </c>
      <c r="HK269">
        <v>10.7142</v>
      </c>
      <c r="HL269">
        <v>41.423900000000003</v>
      </c>
      <c r="HM269">
        <v>0</v>
      </c>
      <c r="HN269">
        <v>23</v>
      </c>
      <c r="HO269">
        <v>117.90600000000001</v>
      </c>
      <c r="HP269">
        <v>23.435600000000001</v>
      </c>
      <c r="HQ269">
        <v>101.639</v>
      </c>
      <c r="HR269">
        <v>102.32599999999999</v>
      </c>
    </row>
    <row r="270" spans="1:226" x14ac:dyDescent="0.2">
      <c r="A270">
        <v>357</v>
      </c>
      <c r="B270">
        <v>1656179159.5999999</v>
      </c>
      <c r="C270">
        <v>9855.5999999046307</v>
      </c>
      <c r="D270" t="s">
        <v>869</v>
      </c>
      <c r="E270" t="s">
        <v>870</v>
      </c>
      <c r="F270">
        <v>5</v>
      </c>
      <c r="G270" t="s">
        <v>830</v>
      </c>
      <c r="H270" t="s">
        <v>352</v>
      </c>
      <c r="I270">
        <v>1656179151.76071</v>
      </c>
      <c r="J270">
        <f t="shared" si="136"/>
        <v>1.4171447780192139E-3</v>
      </c>
      <c r="K270">
        <f t="shared" si="137"/>
        <v>1.4171447780192139</v>
      </c>
      <c r="L270">
        <f t="shared" si="138"/>
        <v>2.4551393266881671</v>
      </c>
      <c r="M270">
        <f t="shared" si="139"/>
        <v>170.08750000000001</v>
      </c>
      <c r="N270">
        <f t="shared" si="140"/>
        <v>75.299718874179405</v>
      </c>
      <c r="O270">
        <f t="shared" si="141"/>
        <v>5.7534367084408853</v>
      </c>
      <c r="P270">
        <f t="shared" si="142"/>
        <v>12.995900659099284</v>
      </c>
      <c r="Q270">
        <f t="shared" si="143"/>
        <v>4.4757498283028767E-2</v>
      </c>
      <c r="R270">
        <f t="shared" si="144"/>
        <v>2.4831677272897679</v>
      </c>
      <c r="S270">
        <f t="shared" si="145"/>
        <v>4.4314110217949093E-2</v>
      </c>
      <c r="T270">
        <f t="shared" si="146"/>
        <v>2.7735789395771739E-2</v>
      </c>
      <c r="U270">
        <f t="shared" si="147"/>
        <v>321.51377811874733</v>
      </c>
      <c r="V270">
        <f t="shared" si="148"/>
        <v>30.011553536577804</v>
      </c>
      <c r="W270">
        <f t="shared" si="149"/>
        <v>30.011553536577804</v>
      </c>
      <c r="X270">
        <f t="shared" si="150"/>
        <v>4.2632779339954396</v>
      </c>
      <c r="Y270">
        <f t="shared" si="151"/>
        <v>49.87757246945187</v>
      </c>
      <c r="Z270">
        <f t="shared" si="152"/>
        <v>1.9186604205394562</v>
      </c>
      <c r="AA270">
        <f t="shared" si="153"/>
        <v>3.8467397781128247</v>
      </c>
      <c r="AB270">
        <f t="shared" si="154"/>
        <v>2.3446175134559835</v>
      </c>
      <c r="AC270">
        <f t="shared" si="155"/>
        <v>-62.496084710647331</v>
      </c>
      <c r="AD270">
        <f t="shared" si="156"/>
        <v>-238.07078985155269</v>
      </c>
      <c r="AE270">
        <f t="shared" si="157"/>
        <v>-21.133125671809385</v>
      </c>
      <c r="AF270">
        <f t="shared" si="158"/>
        <v>-0.18622211526209753</v>
      </c>
      <c r="AG270">
        <f t="shared" si="159"/>
        <v>-15.615046126045197</v>
      </c>
      <c r="AH270">
        <f t="shared" si="160"/>
        <v>1.4107342810950179</v>
      </c>
      <c r="AI270">
        <f t="shared" si="161"/>
        <v>2.4551393266881671</v>
      </c>
      <c r="AJ270">
        <v>139.01034588106501</v>
      </c>
      <c r="AK270">
        <v>149.81015757575801</v>
      </c>
      <c r="AL270">
        <v>-3.3897974448147901</v>
      </c>
      <c r="AM270">
        <v>66.925731478264595</v>
      </c>
      <c r="AN270">
        <f t="shared" si="162"/>
        <v>1.4171447780192139</v>
      </c>
      <c r="AO270">
        <v>23.472485345438599</v>
      </c>
      <c r="AP270">
        <v>25.125976969697</v>
      </c>
      <c r="AQ270">
        <v>8.9458694095818697E-4</v>
      </c>
      <c r="AR270">
        <v>77.475538684393399</v>
      </c>
      <c r="AS270">
        <v>4</v>
      </c>
      <c r="AT270">
        <v>1</v>
      </c>
      <c r="AU270">
        <f t="shared" si="163"/>
        <v>1</v>
      </c>
      <c r="AV270">
        <f t="shared" si="164"/>
        <v>0</v>
      </c>
      <c r="AW270">
        <f t="shared" si="165"/>
        <v>40252.710526001807</v>
      </c>
      <c r="AX270">
        <f t="shared" si="166"/>
        <v>1999.98464285714</v>
      </c>
      <c r="AY270">
        <f t="shared" si="167"/>
        <v>1681.1872187143747</v>
      </c>
      <c r="AZ270">
        <f t="shared" si="168"/>
        <v>0.84060006396482256</v>
      </c>
      <c r="BA270">
        <f t="shared" si="169"/>
        <v>0.16075812345210755</v>
      </c>
      <c r="BB270">
        <v>6</v>
      </c>
      <c r="BC270">
        <v>0.5</v>
      </c>
      <c r="BD270" t="s">
        <v>353</v>
      </c>
      <c r="BE270">
        <v>2</v>
      </c>
      <c r="BF270" t="b">
        <v>1</v>
      </c>
      <c r="BG270">
        <v>1656179151.76071</v>
      </c>
      <c r="BH270">
        <v>170.08750000000001</v>
      </c>
      <c r="BI270">
        <v>151.63885714285701</v>
      </c>
      <c r="BJ270">
        <v>25.111007142857201</v>
      </c>
      <c r="BK270">
        <v>23.460767857142901</v>
      </c>
      <c r="BL270">
        <v>162.858321428571</v>
      </c>
      <c r="BM270">
        <v>24.712125</v>
      </c>
      <c r="BN270">
        <v>500.03996428571401</v>
      </c>
      <c r="BO270">
        <v>76.307199999999995</v>
      </c>
      <c r="BP270">
        <v>9.9947257142857099E-2</v>
      </c>
      <c r="BQ270">
        <v>28.2332142857143</v>
      </c>
      <c r="BR270">
        <v>29.081824999999998</v>
      </c>
      <c r="BS270">
        <v>999.9</v>
      </c>
      <c r="BT270">
        <v>0</v>
      </c>
      <c r="BU270">
        <v>0</v>
      </c>
      <c r="BV270">
        <v>10017.857142857099</v>
      </c>
      <c r="BW270">
        <v>0</v>
      </c>
      <c r="BX270">
        <v>1880.2721428571399</v>
      </c>
      <c r="BY270">
        <v>18.448553571428601</v>
      </c>
      <c r="BZ270">
        <v>174.46850000000001</v>
      </c>
      <c r="CA270">
        <v>155.28174999999999</v>
      </c>
      <c r="CB270">
        <v>1.6502328571428599</v>
      </c>
      <c r="CC270">
        <v>151.63885714285701</v>
      </c>
      <c r="CD270">
        <v>23.460767857142901</v>
      </c>
      <c r="CE270">
        <v>1.91615</v>
      </c>
      <c r="CF270">
        <v>1.790225</v>
      </c>
      <c r="CG270">
        <v>16.7679714285714</v>
      </c>
      <c r="CH270">
        <v>15.701700000000001</v>
      </c>
      <c r="CI270">
        <v>1999.98464285714</v>
      </c>
      <c r="CJ270">
        <v>0.97999717857142898</v>
      </c>
      <c r="CK270">
        <v>2.00025428571429E-2</v>
      </c>
      <c r="CL270">
        <v>0</v>
      </c>
      <c r="CM270">
        <v>2.34843571428571</v>
      </c>
      <c r="CN270">
        <v>0</v>
      </c>
      <c r="CO270">
        <v>4540.4085714285702</v>
      </c>
      <c r="CP270">
        <v>17300.017857142899</v>
      </c>
      <c r="CQ270">
        <v>42.410428571428596</v>
      </c>
      <c r="CR270">
        <v>43</v>
      </c>
      <c r="CS270">
        <v>42.25</v>
      </c>
      <c r="CT270">
        <v>41.186999999999998</v>
      </c>
      <c r="CU270">
        <v>41.625</v>
      </c>
      <c r="CV270">
        <v>1959.97928571429</v>
      </c>
      <c r="CW270">
        <v>40.003928571428602</v>
      </c>
      <c r="CX270">
        <v>0</v>
      </c>
      <c r="CY270">
        <v>1656179159.5</v>
      </c>
      <c r="CZ270">
        <v>0</v>
      </c>
      <c r="DA270">
        <v>0</v>
      </c>
      <c r="DB270" t="s">
        <v>354</v>
      </c>
      <c r="DC270">
        <v>1656081770.5</v>
      </c>
      <c r="DD270">
        <v>1655399214.5999999</v>
      </c>
      <c r="DE270">
        <v>0</v>
      </c>
      <c r="DF270">
        <v>0.13400000000000001</v>
      </c>
      <c r="DG270">
        <v>-0.06</v>
      </c>
      <c r="DH270">
        <v>9.3309999999999995</v>
      </c>
      <c r="DI270">
        <v>0.51100000000000001</v>
      </c>
      <c r="DJ270">
        <v>421</v>
      </c>
      <c r="DK270">
        <v>25</v>
      </c>
      <c r="DL270">
        <v>1.93</v>
      </c>
      <c r="DM270">
        <v>0.15</v>
      </c>
      <c r="DN270">
        <v>18.2736341463415</v>
      </c>
      <c r="DO270">
        <v>3.5814857142857299</v>
      </c>
      <c r="DP270">
        <v>0.55443592852017398</v>
      </c>
      <c r="DQ270">
        <v>0</v>
      </c>
      <c r="DR270">
        <v>1.65394048780488</v>
      </c>
      <c r="DS270">
        <v>-7.8694912891985297E-2</v>
      </c>
      <c r="DT270">
        <v>9.1629282121264508E-3</v>
      </c>
      <c r="DU270">
        <v>1</v>
      </c>
      <c r="DV270">
        <v>1</v>
      </c>
      <c r="DW270">
        <v>2</v>
      </c>
      <c r="DX270" t="s">
        <v>355</v>
      </c>
      <c r="DY270">
        <v>2.9662199999999999</v>
      </c>
      <c r="DZ270">
        <v>2.7540200000000001</v>
      </c>
      <c r="EA270">
        <v>2.9228299999999999E-2</v>
      </c>
      <c r="EB270">
        <v>2.71063E-2</v>
      </c>
      <c r="EC270">
        <v>8.9276999999999995E-2</v>
      </c>
      <c r="ED270">
        <v>8.5787299999999997E-2</v>
      </c>
      <c r="EE270">
        <v>37465.199999999997</v>
      </c>
      <c r="EF270">
        <v>41059.4</v>
      </c>
      <c r="EG270">
        <v>35017.4</v>
      </c>
      <c r="EH270">
        <v>38321.9</v>
      </c>
      <c r="EI270">
        <v>45303</v>
      </c>
      <c r="EJ270">
        <v>50606.400000000001</v>
      </c>
      <c r="EK270">
        <v>54825.8</v>
      </c>
      <c r="EL270">
        <v>61479.7</v>
      </c>
      <c r="EM270">
        <v>1.7988</v>
      </c>
      <c r="EN270">
        <v>2.0506000000000002</v>
      </c>
      <c r="EO270">
        <v>9.0003E-2</v>
      </c>
      <c r="EP270">
        <v>0</v>
      </c>
      <c r="EQ270">
        <v>27.572299999999998</v>
      </c>
      <c r="ER270">
        <v>999.9</v>
      </c>
      <c r="ES270">
        <v>38.945</v>
      </c>
      <c r="ET270">
        <v>41.381999999999998</v>
      </c>
      <c r="EU270">
        <v>40.717199999999998</v>
      </c>
      <c r="EV270">
        <v>53.818199999999997</v>
      </c>
      <c r="EW270">
        <v>39.663499999999999</v>
      </c>
      <c r="EX270">
        <v>2</v>
      </c>
      <c r="EY270">
        <v>0.567195</v>
      </c>
      <c r="EZ270">
        <v>3.3985599999999998</v>
      </c>
      <c r="FA270">
        <v>20.113800000000001</v>
      </c>
      <c r="FB270">
        <v>5.1981200000000003</v>
      </c>
      <c r="FC270">
        <v>12.0099</v>
      </c>
      <c r="FD270">
        <v>4.9756</v>
      </c>
      <c r="FE270">
        <v>3.294</v>
      </c>
      <c r="FF270">
        <v>9999</v>
      </c>
      <c r="FG270">
        <v>9999</v>
      </c>
      <c r="FH270">
        <v>9999</v>
      </c>
      <c r="FI270">
        <v>548.4</v>
      </c>
      <c r="FJ270">
        <v>1.8632500000000001</v>
      </c>
      <c r="FK270">
        <v>1.86798</v>
      </c>
      <c r="FL270">
        <v>1.86768</v>
      </c>
      <c r="FM270">
        <v>1.8689</v>
      </c>
      <c r="FN270">
        <v>1.8696600000000001</v>
      </c>
      <c r="FO270">
        <v>1.8656900000000001</v>
      </c>
      <c r="FP270">
        <v>1.8666100000000001</v>
      </c>
      <c r="FQ270">
        <v>1.8681300000000001</v>
      </c>
      <c r="FR270">
        <v>5</v>
      </c>
      <c r="FS270">
        <v>0</v>
      </c>
      <c r="FT270">
        <v>0</v>
      </c>
      <c r="FU270">
        <v>0</v>
      </c>
      <c r="FV270" t="s">
        <v>356</v>
      </c>
      <c r="FW270" t="s">
        <v>357</v>
      </c>
      <c r="FX270" t="s">
        <v>358</v>
      </c>
      <c r="FY270" t="s">
        <v>358</v>
      </c>
      <c r="FZ270" t="s">
        <v>358</v>
      </c>
      <c r="GA270" t="s">
        <v>358</v>
      </c>
      <c r="GB270">
        <v>0</v>
      </c>
      <c r="GC270">
        <v>100</v>
      </c>
      <c r="GD270">
        <v>100</v>
      </c>
      <c r="GE270">
        <v>6.9880000000000004</v>
      </c>
      <c r="GF270">
        <v>0.39929999999999999</v>
      </c>
      <c r="GG270">
        <v>5.6659111101770199</v>
      </c>
      <c r="GH270">
        <v>9.7043563482216103E-3</v>
      </c>
      <c r="GI270">
        <v>-6.1047874590071599E-7</v>
      </c>
      <c r="GJ270">
        <v>-2.0035481135848299E-10</v>
      </c>
      <c r="GK270">
        <v>-3.5135532291547797E-2</v>
      </c>
      <c r="GL270">
        <v>-2.6720997246463701E-3</v>
      </c>
      <c r="GM270">
        <v>1.0346449865754101E-3</v>
      </c>
      <c r="GN270">
        <v>-8.7332016154656395E-6</v>
      </c>
      <c r="GO270">
        <v>13</v>
      </c>
      <c r="GP270">
        <v>1798</v>
      </c>
      <c r="GQ270">
        <v>1</v>
      </c>
      <c r="GR270">
        <v>47</v>
      </c>
      <c r="GS270">
        <v>1623.2</v>
      </c>
      <c r="GT270">
        <v>12999.1</v>
      </c>
      <c r="GU270">
        <v>0.49194300000000002</v>
      </c>
      <c r="GV270">
        <v>2.66357</v>
      </c>
      <c r="GW270">
        <v>2.2485400000000002</v>
      </c>
      <c r="GX270">
        <v>2.7075200000000001</v>
      </c>
      <c r="GY270">
        <v>1.9958499999999999</v>
      </c>
      <c r="GZ270">
        <v>2.35229</v>
      </c>
      <c r="HA270">
        <v>44.613199999999999</v>
      </c>
      <c r="HB270">
        <v>14.228300000000001</v>
      </c>
      <c r="HC270">
        <v>18</v>
      </c>
      <c r="HD270">
        <v>440.40899999999999</v>
      </c>
      <c r="HE270">
        <v>613.24599999999998</v>
      </c>
      <c r="HF270">
        <v>23.000900000000001</v>
      </c>
      <c r="HG270">
        <v>34.136000000000003</v>
      </c>
      <c r="HH270">
        <v>29.999500000000001</v>
      </c>
      <c r="HI270">
        <v>34.1312</v>
      </c>
      <c r="HJ270">
        <v>34.041200000000003</v>
      </c>
      <c r="HK270">
        <v>9.8928200000000004</v>
      </c>
      <c r="HL270">
        <v>41.423900000000003</v>
      </c>
      <c r="HM270">
        <v>0</v>
      </c>
      <c r="HN270">
        <v>23</v>
      </c>
      <c r="HO270">
        <v>97.757599999999996</v>
      </c>
      <c r="HP270">
        <v>23.419799999999999</v>
      </c>
      <c r="HQ270">
        <v>101.64</v>
      </c>
      <c r="HR270">
        <v>102.32599999999999</v>
      </c>
    </row>
    <row r="271" spans="1:226" x14ac:dyDescent="0.2">
      <c r="A271">
        <v>358</v>
      </c>
      <c r="B271">
        <v>1656179165.0999999</v>
      </c>
      <c r="C271">
        <v>9861.0999999046307</v>
      </c>
      <c r="D271" t="s">
        <v>871</v>
      </c>
      <c r="E271" t="s">
        <v>872</v>
      </c>
      <c r="F271">
        <v>5</v>
      </c>
      <c r="G271" t="s">
        <v>830</v>
      </c>
      <c r="H271" t="s">
        <v>352</v>
      </c>
      <c r="I271">
        <v>1656179157.33214</v>
      </c>
      <c r="J271">
        <f t="shared" si="136"/>
        <v>1.4295699995397042E-3</v>
      </c>
      <c r="K271">
        <f t="shared" si="137"/>
        <v>1.4295699995397042</v>
      </c>
      <c r="L271">
        <f t="shared" si="138"/>
        <v>2.2713459452973135</v>
      </c>
      <c r="M271">
        <f t="shared" si="139"/>
        <v>151.99042857142899</v>
      </c>
      <c r="N271">
        <f t="shared" si="140"/>
        <v>65.203011042395374</v>
      </c>
      <c r="O271">
        <f t="shared" si="141"/>
        <v>4.9819793162297801</v>
      </c>
      <c r="P271">
        <f t="shared" si="142"/>
        <v>11.613162633170647</v>
      </c>
      <c r="Q271">
        <f t="shared" si="143"/>
        <v>4.5123153143610047E-2</v>
      </c>
      <c r="R271">
        <f t="shared" si="144"/>
        <v>2.4805310785260799</v>
      </c>
      <c r="S271">
        <f t="shared" si="145"/>
        <v>4.467205632749327E-2</v>
      </c>
      <c r="T271">
        <f t="shared" si="146"/>
        <v>2.7960188551179196E-2</v>
      </c>
      <c r="U271">
        <f t="shared" si="147"/>
        <v>321.51699203816378</v>
      </c>
      <c r="V271">
        <f t="shared" si="148"/>
        <v>30.020381578676105</v>
      </c>
      <c r="W271">
        <f t="shared" si="149"/>
        <v>30.020381578676105</v>
      </c>
      <c r="X271">
        <f t="shared" si="150"/>
        <v>4.2654400311041041</v>
      </c>
      <c r="Y271">
        <f t="shared" si="151"/>
        <v>49.861655249609761</v>
      </c>
      <c r="Z271">
        <f t="shared" si="152"/>
        <v>1.9192595584610981</v>
      </c>
      <c r="AA271">
        <f t="shared" si="153"/>
        <v>3.8491693644208071</v>
      </c>
      <c r="AB271">
        <f t="shared" si="154"/>
        <v>2.346180472643006</v>
      </c>
      <c r="AC271">
        <f t="shared" si="155"/>
        <v>-63.044036979700955</v>
      </c>
      <c r="AD271">
        <f t="shared" si="156"/>
        <v>-237.54760702576883</v>
      </c>
      <c r="AE271">
        <f t="shared" si="157"/>
        <v>-21.111159450231931</v>
      </c>
      <c r="AF271">
        <f t="shared" si="158"/>
        <v>-0.18581141753793418</v>
      </c>
      <c r="AG271">
        <f t="shared" si="159"/>
        <v>-15.74985318252811</v>
      </c>
      <c r="AH271">
        <f t="shared" si="160"/>
        <v>1.4223545583041073</v>
      </c>
      <c r="AI271">
        <f t="shared" si="161"/>
        <v>2.2713459452973135</v>
      </c>
      <c r="AJ271">
        <v>121.09633174264</v>
      </c>
      <c r="AK271">
        <v>131.76761212121201</v>
      </c>
      <c r="AL271">
        <v>-3.3028898806593299</v>
      </c>
      <c r="AM271">
        <v>66.925731478264595</v>
      </c>
      <c r="AN271">
        <f t="shared" si="162"/>
        <v>1.4295699995397042</v>
      </c>
      <c r="AO271">
        <v>23.448496663433399</v>
      </c>
      <c r="AP271">
        <v>25.1178187878788</v>
      </c>
      <c r="AQ271">
        <v>6.3404430051789795E-4</v>
      </c>
      <c r="AR271">
        <v>77.475538684393399</v>
      </c>
      <c r="AS271">
        <v>4</v>
      </c>
      <c r="AT271">
        <v>1</v>
      </c>
      <c r="AU271">
        <f t="shared" si="163"/>
        <v>1</v>
      </c>
      <c r="AV271">
        <f t="shared" si="164"/>
        <v>0</v>
      </c>
      <c r="AW271">
        <f t="shared" si="165"/>
        <v>40185.884942592529</v>
      </c>
      <c r="AX271">
        <f t="shared" si="166"/>
        <v>2000.00464285714</v>
      </c>
      <c r="AY271">
        <f t="shared" si="167"/>
        <v>1681.2040300715853</v>
      </c>
      <c r="AZ271">
        <f t="shared" si="168"/>
        <v>0.84060006364278894</v>
      </c>
      <c r="BA271">
        <f t="shared" si="169"/>
        <v>0.16075812283058269</v>
      </c>
      <c r="BB271">
        <v>6</v>
      </c>
      <c r="BC271">
        <v>0.5</v>
      </c>
      <c r="BD271" t="s">
        <v>353</v>
      </c>
      <c r="BE271">
        <v>2</v>
      </c>
      <c r="BF271" t="b">
        <v>1</v>
      </c>
      <c r="BG271">
        <v>1656179157.33214</v>
      </c>
      <c r="BH271">
        <v>151.99042857142899</v>
      </c>
      <c r="BI271">
        <v>133.35092857142899</v>
      </c>
      <c r="BJ271">
        <v>25.118832142857102</v>
      </c>
      <c r="BK271">
        <v>23.454960714285701</v>
      </c>
      <c r="BL271">
        <v>144.93167857142899</v>
      </c>
      <c r="BM271">
        <v>24.7197107142857</v>
      </c>
      <c r="BN271">
        <v>500.02421428571398</v>
      </c>
      <c r="BO271">
        <v>76.307175000000001</v>
      </c>
      <c r="BP271">
        <v>0.1000221</v>
      </c>
      <c r="BQ271">
        <v>28.244064285714298</v>
      </c>
      <c r="BR271">
        <v>29.081621428571399</v>
      </c>
      <c r="BS271">
        <v>999.9</v>
      </c>
      <c r="BT271">
        <v>0</v>
      </c>
      <c r="BU271">
        <v>0</v>
      </c>
      <c r="BV271">
        <v>10000.892857142901</v>
      </c>
      <c r="BW271">
        <v>0</v>
      </c>
      <c r="BX271">
        <v>1900.13857142857</v>
      </c>
      <c r="BY271">
        <v>18.6394678571429</v>
      </c>
      <c r="BZ271">
        <v>155.906571428571</v>
      </c>
      <c r="CA271">
        <v>136.55396428571399</v>
      </c>
      <c r="CB271">
        <v>1.6638739285714299</v>
      </c>
      <c r="CC271">
        <v>133.35092857142899</v>
      </c>
      <c r="CD271">
        <v>23.454960714285701</v>
      </c>
      <c r="CE271">
        <v>1.9167467857142899</v>
      </c>
      <c r="CF271">
        <v>1.7897807142857101</v>
      </c>
      <c r="CG271">
        <v>16.7728821428571</v>
      </c>
      <c r="CH271">
        <v>15.697817857142899</v>
      </c>
      <c r="CI271">
        <v>2000.00464285714</v>
      </c>
      <c r="CJ271">
        <v>0.97999717857142898</v>
      </c>
      <c r="CK271">
        <v>2.00025428571429E-2</v>
      </c>
      <c r="CL271">
        <v>0</v>
      </c>
      <c r="CM271">
        <v>2.4011607142857101</v>
      </c>
      <c r="CN271">
        <v>0</v>
      </c>
      <c r="CO271">
        <v>4549.0664285714302</v>
      </c>
      <c r="CP271">
        <v>17300.185714285701</v>
      </c>
      <c r="CQ271">
        <v>42.397142857142903</v>
      </c>
      <c r="CR271">
        <v>43</v>
      </c>
      <c r="CS271">
        <v>42.25</v>
      </c>
      <c r="CT271">
        <v>41.186999999999998</v>
      </c>
      <c r="CU271">
        <v>41.625</v>
      </c>
      <c r="CV271">
        <v>1959.9978571428601</v>
      </c>
      <c r="CW271">
        <v>40.0042857142857</v>
      </c>
      <c r="CX271">
        <v>0</v>
      </c>
      <c r="CY271">
        <v>1656179164.9000001</v>
      </c>
      <c r="CZ271">
        <v>0</v>
      </c>
      <c r="DA271">
        <v>0</v>
      </c>
      <c r="DB271" t="s">
        <v>354</v>
      </c>
      <c r="DC271">
        <v>1656081770.5</v>
      </c>
      <c r="DD271">
        <v>1655399214.5999999</v>
      </c>
      <c r="DE271">
        <v>0</v>
      </c>
      <c r="DF271">
        <v>0.13400000000000001</v>
      </c>
      <c r="DG271">
        <v>-0.06</v>
      </c>
      <c r="DH271">
        <v>9.3309999999999995</v>
      </c>
      <c r="DI271">
        <v>0.51100000000000001</v>
      </c>
      <c r="DJ271">
        <v>421</v>
      </c>
      <c r="DK271">
        <v>25</v>
      </c>
      <c r="DL271">
        <v>1.93</v>
      </c>
      <c r="DM271">
        <v>0.15</v>
      </c>
      <c r="DN271">
        <v>18.497087804877999</v>
      </c>
      <c r="DO271">
        <v>1.6804369337979499</v>
      </c>
      <c r="DP271">
        <v>0.42136624715504101</v>
      </c>
      <c r="DQ271">
        <v>0</v>
      </c>
      <c r="DR271">
        <v>1.6603004878048799</v>
      </c>
      <c r="DS271">
        <v>0.13763059233449201</v>
      </c>
      <c r="DT271">
        <v>2.0935383625979301E-2</v>
      </c>
      <c r="DU271">
        <v>0</v>
      </c>
      <c r="DV271">
        <v>0</v>
      </c>
      <c r="DW271">
        <v>2</v>
      </c>
      <c r="DX271" t="s">
        <v>359</v>
      </c>
      <c r="DY271">
        <v>2.9664000000000001</v>
      </c>
      <c r="DZ271">
        <v>2.75373</v>
      </c>
      <c r="EA271">
        <v>2.5750599999999998E-2</v>
      </c>
      <c r="EB271">
        <v>2.3398100000000002E-2</v>
      </c>
      <c r="EC271">
        <v>8.9269399999999999E-2</v>
      </c>
      <c r="ED271">
        <v>8.5626099999999997E-2</v>
      </c>
      <c r="EE271">
        <v>37599.699999999997</v>
      </c>
      <c r="EF271">
        <v>41216.1</v>
      </c>
      <c r="EG271">
        <v>35017.800000000003</v>
      </c>
      <c r="EH271">
        <v>38322.199999999997</v>
      </c>
      <c r="EI271">
        <v>45303.5</v>
      </c>
      <c r="EJ271">
        <v>50616.1</v>
      </c>
      <c r="EK271">
        <v>54826</v>
      </c>
      <c r="EL271">
        <v>61480.9</v>
      </c>
      <c r="EM271">
        <v>1.7989999999999999</v>
      </c>
      <c r="EN271">
        <v>2.0503999999999998</v>
      </c>
      <c r="EO271">
        <v>9.3877299999999997E-2</v>
      </c>
      <c r="EP271">
        <v>0</v>
      </c>
      <c r="EQ271">
        <v>27.595300000000002</v>
      </c>
      <c r="ER271">
        <v>999.9</v>
      </c>
      <c r="ES271">
        <v>38.920999999999999</v>
      </c>
      <c r="ET271">
        <v>41.402000000000001</v>
      </c>
      <c r="EU271">
        <v>40.737699999999997</v>
      </c>
      <c r="EV271">
        <v>53.548200000000001</v>
      </c>
      <c r="EW271">
        <v>39.651400000000002</v>
      </c>
      <c r="EX271">
        <v>2</v>
      </c>
      <c r="EY271">
        <v>0.56646300000000005</v>
      </c>
      <c r="EZ271">
        <v>3.4079700000000002</v>
      </c>
      <c r="FA271">
        <v>20.113499999999998</v>
      </c>
      <c r="FB271">
        <v>5.1981200000000003</v>
      </c>
      <c r="FC271">
        <v>12.0099</v>
      </c>
      <c r="FD271">
        <v>4.9748000000000001</v>
      </c>
      <c r="FE271">
        <v>3.294</v>
      </c>
      <c r="FF271">
        <v>9999</v>
      </c>
      <c r="FG271">
        <v>9999</v>
      </c>
      <c r="FH271">
        <v>9999</v>
      </c>
      <c r="FI271">
        <v>548.4</v>
      </c>
      <c r="FJ271">
        <v>1.8632500000000001</v>
      </c>
      <c r="FK271">
        <v>1.86798</v>
      </c>
      <c r="FL271">
        <v>1.86768</v>
      </c>
      <c r="FM271">
        <v>1.8689</v>
      </c>
      <c r="FN271">
        <v>1.8696600000000001</v>
      </c>
      <c r="FO271">
        <v>1.8656900000000001</v>
      </c>
      <c r="FP271">
        <v>1.8666700000000001</v>
      </c>
      <c r="FQ271">
        <v>1.8680699999999999</v>
      </c>
      <c r="FR271">
        <v>5</v>
      </c>
      <c r="FS271">
        <v>0</v>
      </c>
      <c r="FT271">
        <v>0</v>
      </c>
      <c r="FU271">
        <v>0</v>
      </c>
      <c r="FV271" t="s">
        <v>356</v>
      </c>
      <c r="FW271" t="s">
        <v>357</v>
      </c>
      <c r="FX271" t="s">
        <v>358</v>
      </c>
      <c r="FY271" t="s">
        <v>358</v>
      </c>
      <c r="FZ271" t="s">
        <v>358</v>
      </c>
      <c r="GA271" t="s">
        <v>358</v>
      </c>
      <c r="GB271">
        <v>0</v>
      </c>
      <c r="GC271">
        <v>100</v>
      </c>
      <c r="GD271">
        <v>100</v>
      </c>
      <c r="GE271">
        <v>6.8220000000000001</v>
      </c>
      <c r="GF271">
        <v>0.39910000000000001</v>
      </c>
      <c r="GG271">
        <v>5.6659111101770199</v>
      </c>
      <c r="GH271">
        <v>9.7043563482216103E-3</v>
      </c>
      <c r="GI271">
        <v>-6.1047874590071599E-7</v>
      </c>
      <c r="GJ271">
        <v>-2.0035481135848299E-10</v>
      </c>
      <c r="GK271">
        <v>-3.5135532291547797E-2</v>
      </c>
      <c r="GL271">
        <v>-2.6720997246463701E-3</v>
      </c>
      <c r="GM271">
        <v>1.0346449865754101E-3</v>
      </c>
      <c r="GN271">
        <v>-8.7332016154656395E-6</v>
      </c>
      <c r="GO271">
        <v>13</v>
      </c>
      <c r="GP271">
        <v>1798</v>
      </c>
      <c r="GQ271">
        <v>1</v>
      </c>
      <c r="GR271">
        <v>47</v>
      </c>
      <c r="GS271">
        <v>1623.2</v>
      </c>
      <c r="GT271">
        <v>12999.2</v>
      </c>
      <c r="GU271">
        <v>0.44067400000000001</v>
      </c>
      <c r="GV271">
        <v>2.7197300000000002</v>
      </c>
      <c r="GW271">
        <v>2.2485400000000002</v>
      </c>
      <c r="GX271">
        <v>2.7063000000000001</v>
      </c>
      <c r="GY271">
        <v>1.9958499999999999</v>
      </c>
      <c r="GZ271">
        <v>2.3327599999999999</v>
      </c>
      <c r="HA271">
        <v>44.613199999999999</v>
      </c>
      <c r="HB271">
        <v>14.228300000000001</v>
      </c>
      <c r="HC271">
        <v>18</v>
      </c>
      <c r="HD271">
        <v>440.49099999999999</v>
      </c>
      <c r="HE271">
        <v>613.00800000000004</v>
      </c>
      <c r="HF271">
        <v>23.0016</v>
      </c>
      <c r="HG271">
        <v>34.129899999999999</v>
      </c>
      <c r="HH271">
        <v>29.999400000000001</v>
      </c>
      <c r="HI271">
        <v>34.125100000000003</v>
      </c>
      <c r="HJ271">
        <v>34.033900000000003</v>
      </c>
      <c r="HK271">
        <v>8.7810199999999998</v>
      </c>
      <c r="HL271">
        <v>41.423900000000003</v>
      </c>
      <c r="HM271">
        <v>0</v>
      </c>
      <c r="HN271">
        <v>23</v>
      </c>
      <c r="HO271">
        <v>84.253299999999996</v>
      </c>
      <c r="HP271">
        <v>23.473500000000001</v>
      </c>
      <c r="HQ271">
        <v>101.64100000000001</v>
      </c>
      <c r="HR271">
        <v>102.327</v>
      </c>
    </row>
    <row r="272" spans="1:226" x14ac:dyDescent="0.2">
      <c r="A272">
        <v>359</v>
      </c>
      <c r="B272">
        <v>1656179170.0999999</v>
      </c>
      <c r="C272">
        <v>9866.0999999046307</v>
      </c>
      <c r="D272" t="s">
        <v>873</v>
      </c>
      <c r="E272" t="s">
        <v>874</v>
      </c>
      <c r="F272">
        <v>5</v>
      </c>
      <c r="G272" t="s">
        <v>830</v>
      </c>
      <c r="H272" t="s">
        <v>352</v>
      </c>
      <c r="I272">
        <v>1656179162.61852</v>
      </c>
      <c r="J272">
        <f t="shared" si="136"/>
        <v>1.4519613893022379E-3</v>
      </c>
      <c r="K272">
        <f t="shared" si="137"/>
        <v>1.4519613893022378</v>
      </c>
      <c r="L272">
        <f t="shared" si="138"/>
        <v>1.9858092080456646</v>
      </c>
      <c r="M272">
        <f t="shared" si="139"/>
        <v>134.86311111111101</v>
      </c>
      <c r="N272">
        <f t="shared" si="140"/>
        <v>59.933752206110739</v>
      </c>
      <c r="O272">
        <f t="shared" si="141"/>
        <v>4.5794068707971167</v>
      </c>
      <c r="P272">
        <f t="shared" si="142"/>
        <v>10.304595239013384</v>
      </c>
      <c r="Q272">
        <f t="shared" si="143"/>
        <v>4.5822775592612539E-2</v>
      </c>
      <c r="R272">
        <f t="shared" si="144"/>
        <v>2.4789924918857515</v>
      </c>
      <c r="S272">
        <f t="shared" si="145"/>
        <v>4.535737432897094E-2</v>
      </c>
      <c r="T272">
        <f t="shared" si="146"/>
        <v>2.8389779403952754E-2</v>
      </c>
      <c r="U272">
        <f t="shared" si="147"/>
        <v>321.51891725817467</v>
      </c>
      <c r="V272">
        <f t="shared" si="148"/>
        <v>30.022671762013147</v>
      </c>
      <c r="W272">
        <f t="shared" si="149"/>
        <v>30.022671762013147</v>
      </c>
      <c r="X272">
        <f t="shared" si="150"/>
        <v>4.2660010815160554</v>
      </c>
      <c r="Y272">
        <f t="shared" si="151"/>
        <v>49.833151894146724</v>
      </c>
      <c r="Z272">
        <f t="shared" si="152"/>
        <v>1.9190628509774248</v>
      </c>
      <c r="AA272">
        <f t="shared" si="153"/>
        <v>3.8509762638610723</v>
      </c>
      <c r="AB272">
        <f t="shared" si="154"/>
        <v>2.3469382305386306</v>
      </c>
      <c r="AC272">
        <f t="shared" si="155"/>
        <v>-64.031497268228691</v>
      </c>
      <c r="AD272">
        <f t="shared" si="156"/>
        <v>-236.62842911085315</v>
      </c>
      <c r="AE272">
        <f t="shared" si="157"/>
        <v>-21.043603549658599</v>
      </c>
      <c r="AF272">
        <f t="shared" si="158"/>
        <v>-0.18461267056576958</v>
      </c>
      <c r="AG272">
        <f t="shared" si="159"/>
        <v>-15.792572805020166</v>
      </c>
      <c r="AH272">
        <f t="shared" si="160"/>
        <v>1.44756313449274</v>
      </c>
      <c r="AI272">
        <f t="shared" si="161"/>
        <v>1.9858092080456646</v>
      </c>
      <c r="AJ272">
        <v>104.48228288180999</v>
      </c>
      <c r="AK272">
        <v>115.399842424242</v>
      </c>
      <c r="AL272">
        <v>-3.2771455308467501</v>
      </c>
      <c r="AM272">
        <v>66.925731478264595</v>
      </c>
      <c r="AN272">
        <f t="shared" si="162"/>
        <v>1.4519613893022378</v>
      </c>
      <c r="AO272">
        <v>23.380238073662198</v>
      </c>
      <c r="AP272">
        <v>25.089243030302999</v>
      </c>
      <c r="AQ272">
        <v>-2.1966029973853802E-3</v>
      </c>
      <c r="AR272">
        <v>77.475538684393399</v>
      </c>
      <c r="AS272">
        <v>4</v>
      </c>
      <c r="AT272">
        <v>1</v>
      </c>
      <c r="AU272">
        <f t="shared" si="163"/>
        <v>1</v>
      </c>
      <c r="AV272">
        <f t="shared" si="164"/>
        <v>0</v>
      </c>
      <c r="AW272">
        <f t="shared" si="165"/>
        <v>40146.680768845836</v>
      </c>
      <c r="AX272">
        <f t="shared" si="166"/>
        <v>2000.0170370370399</v>
      </c>
      <c r="AY272">
        <f t="shared" si="167"/>
        <v>1681.2144137779853</v>
      </c>
      <c r="AZ272">
        <f t="shared" si="168"/>
        <v>0.84060004622193107</v>
      </c>
      <c r="BA272">
        <f t="shared" si="169"/>
        <v>0.16075808920832718</v>
      </c>
      <c r="BB272">
        <v>6</v>
      </c>
      <c r="BC272">
        <v>0.5</v>
      </c>
      <c r="BD272" t="s">
        <v>353</v>
      </c>
      <c r="BE272">
        <v>2</v>
      </c>
      <c r="BF272" t="b">
        <v>1</v>
      </c>
      <c r="BG272">
        <v>1656179162.61852</v>
      </c>
      <c r="BH272">
        <v>134.86311111111101</v>
      </c>
      <c r="BI272">
        <v>116.146281481481</v>
      </c>
      <c r="BJ272">
        <v>25.116055555555601</v>
      </c>
      <c r="BK272">
        <v>23.422607407407401</v>
      </c>
      <c r="BL272">
        <v>127.966037037037</v>
      </c>
      <c r="BM272">
        <v>24.717018518518501</v>
      </c>
      <c r="BN272">
        <v>499.999740740741</v>
      </c>
      <c r="BO272">
        <v>76.307722222222196</v>
      </c>
      <c r="BP272">
        <v>0.100089774074074</v>
      </c>
      <c r="BQ272">
        <v>28.2521296296296</v>
      </c>
      <c r="BR272">
        <v>29.0911481481482</v>
      </c>
      <c r="BS272">
        <v>999.9</v>
      </c>
      <c r="BT272">
        <v>0</v>
      </c>
      <c r="BU272">
        <v>0</v>
      </c>
      <c r="BV272">
        <v>9990.9259259259306</v>
      </c>
      <c r="BW272">
        <v>0</v>
      </c>
      <c r="BX272">
        <v>1923.17518518519</v>
      </c>
      <c r="BY272">
        <v>18.7167888888889</v>
      </c>
      <c r="BZ272">
        <v>138.337777777778</v>
      </c>
      <c r="CA272">
        <v>118.932659259259</v>
      </c>
      <c r="CB272">
        <v>1.69345407407407</v>
      </c>
      <c r="CC272">
        <v>116.146281481481</v>
      </c>
      <c r="CD272">
        <v>23.422607407407401</v>
      </c>
      <c r="CE272">
        <v>1.91654888888889</v>
      </c>
      <c r="CF272">
        <v>1.7873251851851899</v>
      </c>
      <c r="CG272">
        <v>16.771244444444399</v>
      </c>
      <c r="CH272">
        <v>15.676348148148101</v>
      </c>
      <c r="CI272">
        <v>2000.0170370370399</v>
      </c>
      <c r="CJ272">
        <v>0.97999722222222196</v>
      </c>
      <c r="CK272">
        <v>2.0002496296296302E-2</v>
      </c>
      <c r="CL272">
        <v>0</v>
      </c>
      <c r="CM272">
        <v>2.3708296296296298</v>
      </c>
      <c r="CN272">
        <v>0</v>
      </c>
      <c r="CO272">
        <v>4560.8207407407399</v>
      </c>
      <c r="CP272">
        <v>17300.292592592599</v>
      </c>
      <c r="CQ272">
        <v>42.388777777777797</v>
      </c>
      <c r="CR272">
        <v>43.009185185185203</v>
      </c>
      <c r="CS272">
        <v>42.25</v>
      </c>
      <c r="CT272">
        <v>41.203333333333298</v>
      </c>
      <c r="CU272">
        <v>41.625</v>
      </c>
      <c r="CV272">
        <v>1960.00925925926</v>
      </c>
      <c r="CW272">
        <v>40.003333333333302</v>
      </c>
      <c r="CX272">
        <v>0</v>
      </c>
      <c r="CY272">
        <v>1656179169.7</v>
      </c>
      <c r="CZ272">
        <v>0</v>
      </c>
      <c r="DA272">
        <v>0</v>
      </c>
      <c r="DB272" t="s">
        <v>354</v>
      </c>
      <c r="DC272">
        <v>1656081770.5</v>
      </c>
      <c r="DD272">
        <v>1655399214.5999999</v>
      </c>
      <c r="DE272">
        <v>0</v>
      </c>
      <c r="DF272">
        <v>0.13400000000000001</v>
      </c>
      <c r="DG272">
        <v>-0.06</v>
      </c>
      <c r="DH272">
        <v>9.3309999999999995</v>
      </c>
      <c r="DI272">
        <v>0.51100000000000001</v>
      </c>
      <c r="DJ272">
        <v>421</v>
      </c>
      <c r="DK272">
        <v>25</v>
      </c>
      <c r="DL272">
        <v>1.93</v>
      </c>
      <c r="DM272">
        <v>0.15</v>
      </c>
      <c r="DN272">
        <v>18.6020731707317</v>
      </c>
      <c r="DO272">
        <v>1.71988013937281</v>
      </c>
      <c r="DP272">
        <v>0.397790485989302</v>
      </c>
      <c r="DQ272">
        <v>0</v>
      </c>
      <c r="DR272">
        <v>1.6755475609756101</v>
      </c>
      <c r="DS272">
        <v>0.31102222996515799</v>
      </c>
      <c r="DT272">
        <v>3.4750890059174297E-2</v>
      </c>
      <c r="DU272">
        <v>0</v>
      </c>
      <c r="DV272">
        <v>0</v>
      </c>
      <c r="DW272">
        <v>2</v>
      </c>
      <c r="DX272" t="s">
        <v>359</v>
      </c>
      <c r="DY272">
        <v>2.96638</v>
      </c>
      <c r="DZ272">
        <v>2.7530199999999998</v>
      </c>
      <c r="EA272">
        <v>2.25238E-2</v>
      </c>
      <c r="EB272">
        <v>2.00094E-2</v>
      </c>
      <c r="EC272">
        <v>8.9176500000000006E-2</v>
      </c>
      <c r="ED272">
        <v>8.5486900000000005E-2</v>
      </c>
      <c r="EE272">
        <v>37724.9</v>
      </c>
      <c r="EF272">
        <v>41359.800000000003</v>
      </c>
      <c r="EG272">
        <v>35018.6</v>
      </c>
      <c r="EH272">
        <v>38322.9</v>
      </c>
      <c r="EI272">
        <v>45308.1</v>
      </c>
      <c r="EJ272">
        <v>50624.7</v>
      </c>
      <c r="EK272">
        <v>54826</v>
      </c>
      <c r="EL272">
        <v>61482</v>
      </c>
      <c r="EM272">
        <v>1.7989999999999999</v>
      </c>
      <c r="EN272">
        <v>2.0501999999999998</v>
      </c>
      <c r="EO272">
        <v>9.1195100000000001E-2</v>
      </c>
      <c r="EP272">
        <v>0</v>
      </c>
      <c r="EQ272">
        <v>27.614100000000001</v>
      </c>
      <c r="ER272">
        <v>999.9</v>
      </c>
      <c r="ES272">
        <v>38.896000000000001</v>
      </c>
      <c r="ET272">
        <v>41.402000000000001</v>
      </c>
      <c r="EU272">
        <v>40.710700000000003</v>
      </c>
      <c r="EV272">
        <v>53.918199999999999</v>
      </c>
      <c r="EW272">
        <v>39.6434</v>
      </c>
      <c r="EX272">
        <v>2</v>
      </c>
      <c r="EY272">
        <v>0.56591499999999995</v>
      </c>
      <c r="EZ272">
        <v>3.4265099999999999</v>
      </c>
      <c r="FA272">
        <v>20.112400000000001</v>
      </c>
      <c r="FB272">
        <v>5.1945300000000003</v>
      </c>
      <c r="FC272">
        <v>12.0099</v>
      </c>
      <c r="FD272">
        <v>4.9740000000000002</v>
      </c>
      <c r="FE272">
        <v>3.294</v>
      </c>
      <c r="FF272">
        <v>9999</v>
      </c>
      <c r="FG272">
        <v>9999</v>
      </c>
      <c r="FH272">
        <v>9999</v>
      </c>
      <c r="FI272">
        <v>548.4</v>
      </c>
      <c r="FJ272">
        <v>1.8632500000000001</v>
      </c>
      <c r="FK272">
        <v>1.86798</v>
      </c>
      <c r="FL272">
        <v>1.86768</v>
      </c>
      <c r="FM272">
        <v>1.8689</v>
      </c>
      <c r="FN272">
        <v>1.8696600000000001</v>
      </c>
      <c r="FO272">
        <v>1.8656900000000001</v>
      </c>
      <c r="FP272">
        <v>1.8666700000000001</v>
      </c>
      <c r="FQ272">
        <v>1.8681300000000001</v>
      </c>
      <c r="FR272">
        <v>5</v>
      </c>
      <c r="FS272">
        <v>0</v>
      </c>
      <c r="FT272">
        <v>0</v>
      </c>
      <c r="FU272">
        <v>0</v>
      </c>
      <c r="FV272" t="s">
        <v>356</v>
      </c>
      <c r="FW272" t="s">
        <v>357</v>
      </c>
      <c r="FX272" t="s">
        <v>358</v>
      </c>
      <c r="FY272" t="s">
        <v>358</v>
      </c>
      <c r="FZ272" t="s">
        <v>358</v>
      </c>
      <c r="GA272" t="s">
        <v>358</v>
      </c>
      <c r="GB272">
        <v>0</v>
      </c>
      <c r="GC272">
        <v>100</v>
      </c>
      <c r="GD272">
        <v>100</v>
      </c>
      <c r="GE272">
        <v>6.6719999999999997</v>
      </c>
      <c r="GF272">
        <v>0.39800000000000002</v>
      </c>
      <c r="GG272">
        <v>5.6659111101770199</v>
      </c>
      <c r="GH272">
        <v>9.7043563482216103E-3</v>
      </c>
      <c r="GI272">
        <v>-6.1047874590071599E-7</v>
      </c>
      <c r="GJ272">
        <v>-2.0035481135848299E-10</v>
      </c>
      <c r="GK272">
        <v>-3.5135532291547797E-2</v>
      </c>
      <c r="GL272">
        <v>-2.6720997246463701E-3</v>
      </c>
      <c r="GM272">
        <v>1.0346449865754101E-3</v>
      </c>
      <c r="GN272">
        <v>-8.7332016154656395E-6</v>
      </c>
      <c r="GO272">
        <v>13</v>
      </c>
      <c r="GP272">
        <v>1798</v>
      </c>
      <c r="GQ272">
        <v>1</v>
      </c>
      <c r="GR272">
        <v>47</v>
      </c>
      <c r="GS272">
        <v>1623.3</v>
      </c>
      <c r="GT272">
        <v>12999.3</v>
      </c>
      <c r="GU272">
        <v>0.39306600000000003</v>
      </c>
      <c r="GV272">
        <v>2.7209500000000002</v>
      </c>
      <c r="GW272">
        <v>2.2485400000000002</v>
      </c>
      <c r="GX272">
        <v>2.7063000000000001</v>
      </c>
      <c r="GY272">
        <v>1.9958499999999999</v>
      </c>
      <c r="GZ272">
        <v>2.33887</v>
      </c>
      <c r="HA272">
        <v>44.613199999999999</v>
      </c>
      <c r="HB272">
        <v>14.2196</v>
      </c>
      <c r="HC272">
        <v>18</v>
      </c>
      <c r="HD272">
        <v>440.428</v>
      </c>
      <c r="HE272">
        <v>612.78800000000001</v>
      </c>
      <c r="HF272">
        <v>23.0029</v>
      </c>
      <c r="HG272">
        <v>34.1205</v>
      </c>
      <c r="HH272">
        <v>29.999500000000001</v>
      </c>
      <c r="HI272">
        <v>34.1158</v>
      </c>
      <c r="HJ272">
        <v>34.027799999999999</v>
      </c>
      <c r="HK272">
        <v>7.7580299999999998</v>
      </c>
      <c r="HL272">
        <v>41.1126</v>
      </c>
      <c r="HM272">
        <v>0</v>
      </c>
      <c r="HN272">
        <v>23</v>
      </c>
      <c r="HO272">
        <v>64.013099999999994</v>
      </c>
      <c r="HP272">
        <v>23.520900000000001</v>
      </c>
      <c r="HQ272">
        <v>101.642</v>
      </c>
      <c r="HR272">
        <v>102.32899999999999</v>
      </c>
    </row>
    <row r="273" spans="1:226" x14ac:dyDescent="0.2">
      <c r="A273">
        <v>360</v>
      </c>
      <c r="B273">
        <v>1656179175.0999999</v>
      </c>
      <c r="C273">
        <v>9871.0999999046307</v>
      </c>
      <c r="D273" t="s">
        <v>875</v>
      </c>
      <c r="E273" t="s">
        <v>876</v>
      </c>
      <c r="F273">
        <v>5</v>
      </c>
      <c r="G273" t="s">
        <v>830</v>
      </c>
      <c r="H273" t="s">
        <v>352</v>
      </c>
      <c r="I273">
        <v>1656179167.33214</v>
      </c>
      <c r="J273">
        <f t="shared" si="136"/>
        <v>1.4262974852026439E-3</v>
      </c>
      <c r="K273">
        <f t="shared" si="137"/>
        <v>1.426297485202644</v>
      </c>
      <c r="L273">
        <f t="shared" si="138"/>
        <v>1.8079244770449552</v>
      </c>
      <c r="M273">
        <f t="shared" si="139"/>
        <v>119.758035714286</v>
      </c>
      <c r="N273">
        <f t="shared" si="140"/>
        <v>50.440059527942189</v>
      </c>
      <c r="O273">
        <f t="shared" si="141"/>
        <v>3.8540269683541446</v>
      </c>
      <c r="P273">
        <f t="shared" si="142"/>
        <v>9.1504788780888067</v>
      </c>
      <c r="Q273">
        <f t="shared" si="143"/>
        <v>4.4915374056775113E-2</v>
      </c>
      <c r="R273">
        <f t="shared" si="144"/>
        <v>2.48141043654093</v>
      </c>
      <c r="S273">
        <f t="shared" si="145"/>
        <v>4.446855651680702E-2</v>
      </c>
      <c r="T273">
        <f t="shared" si="146"/>
        <v>2.7832622081661089E-2</v>
      </c>
      <c r="U273">
        <f t="shared" si="147"/>
        <v>321.51909468888317</v>
      </c>
      <c r="V273">
        <f t="shared" si="148"/>
        <v>30.036361657113254</v>
      </c>
      <c r="W273">
        <f t="shared" si="149"/>
        <v>30.036361657113254</v>
      </c>
      <c r="X273">
        <f t="shared" si="150"/>
        <v>4.2693561812224816</v>
      </c>
      <c r="Y273">
        <f t="shared" si="151"/>
        <v>49.779819981966725</v>
      </c>
      <c r="Z273">
        <f t="shared" si="152"/>
        <v>1.9178468821313472</v>
      </c>
      <c r="AA273">
        <f t="shared" si="153"/>
        <v>3.8526593363055714</v>
      </c>
      <c r="AB273">
        <f t="shared" si="154"/>
        <v>2.3515092990911342</v>
      </c>
      <c r="AC273">
        <f t="shared" si="155"/>
        <v>-62.899719097436595</v>
      </c>
      <c r="AD273">
        <f t="shared" si="156"/>
        <v>-237.68600908785638</v>
      </c>
      <c r="AE273">
        <f t="shared" si="157"/>
        <v>-21.119282028883891</v>
      </c>
      <c r="AF273">
        <f t="shared" si="158"/>
        <v>-0.18591552529369437</v>
      </c>
      <c r="AG273">
        <f t="shared" si="159"/>
        <v>-16.013154016178436</v>
      </c>
      <c r="AH273">
        <f t="shared" si="160"/>
        <v>1.4636823312899805</v>
      </c>
      <c r="AI273">
        <f t="shared" si="161"/>
        <v>1.8079244770449552</v>
      </c>
      <c r="AJ273">
        <v>87.579609586607106</v>
      </c>
      <c r="AK273">
        <v>98.907623636363596</v>
      </c>
      <c r="AL273">
        <v>-3.3241347587499699</v>
      </c>
      <c r="AM273">
        <v>66.925731478264595</v>
      </c>
      <c r="AN273">
        <f t="shared" si="162"/>
        <v>1.426297485202644</v>
      </c>
      <c r="AO273">
        <v>23.352376127433999</v>
      </c>
      <c r="AP273">
        <v>25.065108484848501</v>
      </c>
      <c r="AQ273">
        <v>-9.3238546217836796E-3</v>
      </c>
      <c r="AR273">
        <v>77.475538684393399</v>
      </c>
      <c r="AS273">
        <v>5</v>
      </c>
      <c r="AT273">
        <v>1</v>
      </c>
      <c r="AU273">
        <f t="shared" si="163"/>
        <v>1</v>
      </c>
      <c r="AV273">
        <f t="shared" si="164"/>
        <v>0</v>
      </c>
      <c r="AW273">
        <f t="shared" si="165"/>
        <v>40205.627903191176</v>
      </c>
      <c r="AX273">
        <f t="shared" si="166"/>
        <v>2000.0185714285701</v>
      </c>
      <c r="AY273">
        <f t="shared" si="167"/>
        <v>1681.2156677144462</v>
      </c>
      <c r="AZ273">
        <f t="shared" si="168"/>
        <v>0.84060002828553249</v>
      </c>
      <c r="BA273">
        <f t="shared" si="169"/>
        <v>0.16075805459107764</v>
      </c>
      <c r="BB273">
        <v>6</v>
      </c>
      <c r="BC273">
        <v>0.5</v>
      </c>
      <c r="BD273" t="s">
        <v>353</v>
      </c>
      <c r="BE273">
        <v>2</v>
      </c>
      <c r="BF273" t="b">
        <v>1</v>
      </c>
      <c r="BG273">
        <v>1656179167.33214</v>
      </c>
      <c r="BH273">
        <v>119.758035714286</v>
      </c>
      <c r="BI273">
        <v>100.75168928571399</v>
      </c>
      <c r="BJ273">
        <v>25.1000607142857</v>
      </c>
      <c r="BK273">
        <v>23.387646428571401</v>
      </c>
      <c r="BL273">
        <v>113.003853571429</v>
      </c>
      <c r="BM273">
        <v>24.7015285714286</v>
      </c>
      <c r="BN273">
        <v>499.97614285714297</v>
      </c>
      <c r="BO273">
        <v>76.308103571428603</v>
      </c>
      <c r="BP273">
        <v>9.9953921428571402E-2</v>
      </c>
      <c r="BQ273">
        <v>28.2596392857143</v>
      </c>
      <c r="BR273">
        <v>29.0988821428571</v>
      </c>
      <c r="BS273">
        <v>999.9</v>
      </c>
      <c r="BT273">
        <v>0</v>
      </c>
      <c r="BU273">
        <v>0</v>
      </c>
      <c r="BV273">
        <v>10006.4285714286</v>
      </c>
      <c r="BW273">
        <v>0</v>
      </c>
      <c r="BX273">
        <v>1940.67857142857</v>
      </c>
      <c r="BY273">
        <v>19.006378571428598</v>
      </c>
      <c r="BZ273">
        <v>122.841717857143</v>
      </c>
      <c r="CA273">
        <v>103.16503571428601</v>
      </c>
      <c r="CB273">
        <v>1.71242928571429</v>
      </c>
      <c r="CC273">
        <v>100.75168928571399</v>
      </c>
      <c r="CD273">
        <v>23.387646428571401</v>
      </c>
      <c r="CE273">
        <v>1.9153378571428601</v>
      </c>
      <c r="CF273">
        <v>1.7846667857142899</v>
      </c>
      <c r="CG273">
        <v>16.761285714285702</v>
      </c>
      <c r="CH273">
        <v>15.653110714285701</v>
      </c>
      <c r="CI273">
        <v>2000.0185714285701</v>
      </c>
      <c r="CJ273">
        <v>0.97999707142857095</v>
      </c>
      <c r="CK273">
        <v>2.0002657142857101E-2</v>
      </c>
      <c r="CL273">
        <v>0</v>
      </c>
      <c r="CM273">
        <v>2.3182714285714301</v>
      </c>
      <c r="CN273">
        <v>0</v>
      </c>
      <c r="CO273">
        <v>4569.4160714285699</v>
      </c>
      <c r="CP273">
        <v>17300.3</v>
      </c>
      <c r="CQ273">
        <v>42.388285714285701</v>
      </c>
      <c r="CR273">
        <v>43.028785714285704</v>
      </c>
      <c r="CS273">
        <v>42.25</v>
      </c>
      <c r="CT273">
        <v>41.216250000000002</v>
      </c>
      <c r="CU273">
        <v>41.625</v>
      </c>
      <c r="CV273">
        <v>1960.01071428571</v>
      </c>
      <c r="CW273">
        <v>40.0021428571429</v>
      </c>
      <c r="CX273">
        <v>0</v>
      </c>
      <c r="CY273">
        <v>1656179174.5</v>
      </c>
      <c r="CZ273">
        <v>0</v>
      </c>
      <c r="DA273">
        <v>0</v>
      </c>
      <c r="DB273" t="s">
        <v>354</v>
      </c>
      <c r="DC273">
        <v>1656081770.5</v>
      </c>
      <c r="DD273">
        <v>1655399214.5999999</v>
      </c>
      <c r="DE273">
        <v>0</v>
      </c>
      <c r="DF273">
        <v>0.13400000000000001</v>
      </c>
      <c r="DG273">
        <v>-0.06</v>
      </c>
      <c r="DH273">
        <v>9.3309999999999995</v>
      </c>
      <c r="DI273">
        <v>0.51100000000000001</v>
      </c>
      <c r="DJ273">
        <v>421</v>
      </c>
      <c r="DK273">
        <v>25</v>
      </c>
      <c r="DL273">
        <v>1.93</v>
      </c>
      <c r="DM273">
        <v>0.15</v>
      </c>
      <c r="DN273">
        <v>18.849221951219501</v>
      </c>
      <c r="DO273">
        <v>2.0452933797909298</v>
      </c>
      <c r="DP273">
        <v>0.39716612701107001</v>
      </c>
      <c r="DQ273">
        <v>0</v>
      </c>
      <c r="DR273">
        <v>1.6933307317073201</v>
      </c>
      <c r="DS273">
        <v>0.320726341463417</v>
      </c>
      <c r="DT273">
        <v>3.7244547637646203E-2</v>
      </c>
      <c r="DU273">
        <v>0</v>
      </c>
      <c r="DV273">
        <v>0</v>
      </c>
      <c r="DW273">
        <v>2</v>
      </c>
      <c r="DX273" t="s">
        <v>359</v>
      </c>
      <c r="DY273">
        <v>2.9661</v>
      </c>
      <c r="DZ273">
        <v>2.7540800000000001</v>
      </c>
      <c r="EA273">
        <v>1.9201300000000001E-2</v>
      </c>
      <c r="EB273">
        <v>1.6458899999999999E-2</v>
      </c>
      <c r="EC273">
        <v>8.9132500000000003E-2</v>
      </c>
      <c r="ED273">
        <v>8.5586599999999999E-2</v>
      </c>
      <c r="EE273">
        <v>37854</v>
      </c>
      <c r="EF273">
        <v>41510.6</v>
      </c>
      <c r="EG273">
        <v>35019.4</v>
      </c>
      <c r="EH273">
        <v>38323.9</v>
      </c>
      <c r="EI273">
        <v>45311.5</v>
      </c>
      <c r="EJ273">
        <v>50619.7</v>
      </c>
      <c r="EK273">
        <v>54827.6</v>
      </c>
      <c r="EL273">
        <v>61482.8</v>
      </c>
      <c r="EM273">
        <v>1.7982</v>
      </c>
      <c r="EN273">
        <v>2.0503999999999998</v>
      </c>
      <c r="EO273">
        <v>9.0151999999999996E-2</v>
      </c>
      <c r="EP273">
        <v>0</v>
      </c>
      <c r="EQ273">
        <v>27.6328</v>
      </c>
      <c r="ER273">
        <v>999.9</v>
      </c>
      <c r="ES273">
        <v>38.872</v>
      </c>
      <c r="ET273">
        <v>41.402000000000001</v>
      </c>
      <c r="EU273">
        <v>40.685699999999997</v>
      </c>
      <c r="EV273">
        <v>53.718200000000003</v>
      </c>
      <c r="EW273">
        <v>39.739600000000003</v>
      </c>
      <c r="EX273">
        <v>2</v>
      </c>
      <c r="EY273">
        <v>0.56567100000000003</v>
      </c>
      <c r="EZ273">
        <v>3.4387599999999998</v>
      </c>
      <c r="FA273">
        <v>20.1129</v>
      </c>
      <c r="FB273">
        <v>5.1969200000000004</v>
      </c>
      <c r="FC273">
        <v>12.0099</v>
      </c>
      <c r="FD273">
        <v>4.9752000000000001</v>
      </c>
      <c r="FE273">
        <v>3.294</v>
      </c>
      <c r="FF273">
        <v>9999</v>
      </c>
      <c r="FG273">
        <v>9999</v>
      </c>
      <c r="FH273">
        <v>9999</v>
      </c>
      <c r="FI273">
        <v>548.4</v>
      </c>
      <c r="FJ273">
        <v>1.8632500000000001</v>
      </c>
      <c r="FK273">
        <v>1.86798</v>
      </c>
      <c r="FL273">
        <v>1.86768</v>
      </c>
      <c r="FM273">
        <v>1.8689</v>
      </c>
      <c r="FN273">
        <v>1.8696600000000001</v>
      </c>
      <c r="FO273">
        <v>1.8656900000000001</v>
      </c>
      <c r="FP273">
        <v>1.86673</v>
      </c>
      <c r="FQ273">
        <v>1.8681300000000001</v>
      </c>
      <c r="FR273">
        <v>5</v>
      </c>
      <c r="FS273">
        <v>0</v>
      </c>
      <c r="FT273">
        <v>0</v>
      </c>
      <c r="FU273">
        <v>0</v>
      </c>
      <c r="FV273" t="s">
        <v>356</v>
      </c>
      <c r="FW273" t="s">
        <v>357</v>
      </c>
      <c r="FX273" t="s">
        <v>358</v>
      </c>
      <c r="FY273" t="s">
        <v>358</v>
      </c>
      <c r="FZ273" t="s">
        <v>358</v>
      </c>
      <c r="GA273" t="s">
        <v>358</v>
      </c>
      <c r="GB273">
        <v>0</v>
      </c>
      <c r="GC273">
        <v>100</v>
      </c>
      <c r="GD273">
        <v>100</v>
      </c>
      <c r="GE273">
        <v>6.5179999999999998</v>
      </c>
      <c r="GF273">
        <v>0.39739999999999998</v>
      </c>
      <c r="GG273">
        <v>5.6659111101770199</v>
      </c>
      <c r="GH273">
        <v>9.7043563482216103E-3</v>
      </c>
      <c r="GI273">
        <v>-6.1047874590071599E-7</v>
      </c>
      <c r="GJ273">
        <v>-2.0035481135848299E-10</v>
      </c>
      <c r="GK273">
        <v>-3.5135532291547797E-2</v>
      </c>
      <c r="GL273">
        <v>-2.6720997246463701E-3</v>
      </c>
      <c r="GM273">
        <v>1.0346449865754101E-3</v>
      </c>
      <c r="GN273">
        <v>-8.7332016154656395E-6</v>
      </c>
      <c r="GO273">
        <v>13</v>
      </c>
      <c r="GP273">
        <v>1798</v>
      </c>
      <c r="GQ273">
        <v>1</v>
      </c>
      <c r="GR273">
        <v>47</v>
      </c>
      <c r="GS273">
        <v>1623.4</v>
      </c>
      <c r="GT273">
        <v>12999.3</v>
      </c>
      <c r="GU273">
        <v>0.34057599999999999</v>
      </c>
      <c r="GV273">
        <v>2.7294900000000002</v>
      </c>
      <c r="GW273">
        <v>2.2485400000000002</v>
      </c>
      <c r="GX273">
        <v>2.7075200000000001</v>
      </c>
      <c r="GY273">
        <v>1.9958499999999999</v>
      </c>
      <c r="GZ273">
        <v>2.33521</v>
      </c>
      <c r="HA273">
        <v>44.613199999999999</v>
      </c>
      <c r="HB273">
        <v>14.2196</v>
      </c>
      <c r="HC273">
        <v>18</v>
      </c>
      <c r="HD273">
        <v>439.88799999999998</v>
      </c>
      <c r="HE273">
        <v>612.88800000000003</v>
      </c>
      <c r="HF273">
        <v>23.002700000000001</v>
      </c>
      <c r="HG273">
        <v>34.114400000000003</v>
      </c>
      <c r="HH273">
        <v>29.9998</v>
      </c>
      <c r="HI273">
        <v>34.109699999999997</v>
      </c>
      <c r="HJ273">
        <v>34.021799999999999</v>
      </c>
      <c r="HK273">
        <v>6.75732</v>
      </c>
      <c r="HL273">
        <v>40.828699999999998</v>
      </c>
      <c r="HM273">
        <v>0</v>
      </c>
      <c r="HN273">
        <v>23</v>
      </c>
      <c r="HO273">
        <v>50.439900000000002</v>
      </c>
      <c r="HP273">
        <v>23.568100000000001</v>
      </c>
      <c r="HQ273">
        <v>101.64400000000001</v>
      </c>
      <c r="HR273">
        <v>102.331</v>
      </c>
    </row>
    <row r="274" spans="1:226" x14ac:dyDescent="0.2">
      <c r="A274">
        <v>361</v>
      </c>
      <c r="B274">
        <v>1656179242.0999999</v>
      </c>
      <c r="C274">
        <v>9938.0999999046307</v>
      </c>
      <c r="D274" t="s">
        <v>877</v>
      </c>
      <c r="E274" t="s">
        <v>878</v>
      </c>
      <c r="F274">
        <v>5</v>
      </c>
      <c r="G274" t="s">
        <v>830</v>
      </c>
      <c r="H274" t="s">
        <v>352</v>
      </c>
      <c r="I274">
        <v>1656179234.0999999</v>
      </c>
      <c r="J274">
        <f t="shared" si="136"/>
        <v>1.520201741943611E-3</v>
      </c>
      <c r="K274">
        <f t="shared" si="137"/>
        <v>1.5202017419436111</v>
      </c>
      <c r="L274">
        <f t="shared" si="138"/>
        <v>4.9269366634839331</v>
      </c>
      <c r="M274">
        <f t="shared" si="139"/>
        <v>413.04877419354801</v>
      </c>
      <c r="N274">
        <f t="shared" si="140"/>
        <v>229.23307062189735</v>
      </c>
      <c r="O274">
        <f t="shared" si="141"/>
        <v>17.51479592465223</v>
      </c>
      <c r="P274">
        <f t="shared" si="142"/>
        <v>31.559429742405964</v>
      </c>
      <c r="Q274">
        <f t="shared" si="143"/>
        <v>4.7565009508564918E-2</v>
      </c>
      <c r="R274">
        <f t="shared" si="144"/>
        <v>2.4803934145335562</v>
      </c>
      <c r="S274">
        <f t="shared" si="145"/>
        <v>4.7064034002349139E-2</v>
      </c>
      <c r="T274">
        <f t="shared" si="146"/>
        <v>2.9459592123622515E-2</v>
      </c>
      <c r="U274">
        <f t="shared" si="147"/>
        <v>321.51600454838632</v>
      </c>
      <c r="V274">
        <f t="shared" si="148"/>
        <v>30.173058142940079</v>
      </c>
      <c r="W274">
        <f t="shared" si="149"/>
        <v>30.173058142940079</v>
      </c>
      <c r="X274">
        <f t="shared" si="150"/>
        <v>4.3029838839202448</v>
      </c>
      <c r="Y274">
        <f t="shared" si="151"/>
        <v>49.766061107043001</v>
      </c>
      <c r="Z274">
        <f t="shared" si="152"/>
        <v>1.9357719502776809</v>
      </c>
      <c r="AA274">
        <f t="shared" si="153"/>
        <v>3.8897431446583304</v>
      </c>
      <c r="AB274">
        <f t="shared" si="154"/>
        <v>2.3672119336425639</v>
      </c>
      <c r="AC274">
        <f t="shared" si="155"/>
        <v>-67.040896819713254</v>
      </c>
      <c r="AD274">
        <f t="shared" si="156"/>
        <v>-233.83834816304127</v>
      </c>
      <c r="AE274">
        <f t="shared" si="157"/>
        <v>-20.817037663141409</v>
      </c>
      <c r="AF274">
        <f t="shared" si="158"/>
        <v>-0.18027809750964252</v>
      </c>
      <c r="AG274">
        <f t="shared" si="159"/>
        <v>5.1672529117242343</v>
      </c>
      <c r="AH274">
        <f t="shared" si="160"/>
        <v>1.5049345547643529</v>
      </c>
      <c r="AI274">
        <f t="shared" si="161"/>
        <v>4.9269366634839331</v>
      </c>
      <c r="AJ274">
        <v>430.15086047106303</v>
      </c>
      <c r="AK274">
        <v>424.064593939394</v>
      </c>
      <c r="AL274">
        <v>7.6903452546695202E-3</v>
      </c>
      <c r="AM274">
        <v>66.925731478264595</v>
      </c>
      <c r="AN274">
        <f t="shared" si="162"/>
        <v>1.5202017419436111</v>
      </c>
      <c r="AO274">
        <v>23.568982150904201</v>
      </c>
      <c r="AP274">
        <v>25.342369090909099</v>
      </c>
      <c r="AQ274">
        <v>9.7236401932769697E-4</v>
      </c>
      <c r="AR274">
        <v>77.475538684393399</v>
      </c>
      <c r="AS274">
        <v>4</v>
      </c>
      <c r="AT274">
        <v>1</v>
      </c>
      <c r="AU274">
        <f t="shared" si="163"/>
        <v>1</v>
      </c>
      <c r="AV274">
        <f t="shared" si="164"/>
        <v>0</v>
      </c>
      <c r="AW274">
        <f t="shared" si="165"/>
        <v>40158.409059024329</v>
      </c>
      <c r="AX274">
        <f t="shared" si="166"/>
        <v>1999.9996774193501</v>
      </c>
      <c r="AY274">
        <f t="shared" si="167"/>
        <v>1681.199758064512</v>
      </c>
      <c r="AZ274">
        <f t="shared" si="168"/>
        <v>0.84060001461290557</v>
      </c>
      <c r="BA274">
        <f t="shared" si="169"/>
        <v>0.16075802820290777</v>
      </c>
      <c r="BB274">
        <v>6</v>
      </c>
      <c r="BC274">
        <v>0.5</v>
      </c>
      <c r="BD274" t="s">
        <v>353</v>
      </c>
      <c r="BE274">
        <v>2</v>
      </c>
      <c r="BF274" t="b">
        <v>1</v>
      </c>
      <c r="BG274">
        <v>1656179234.0999999</v>
      </c>
      <c r="BH274">
        <v>413.04877419354801</v>
      </c>
      <c r="BI274">
        <v>419.99525806451601</v>
      </c>
      <c r="BJ274">
        <v>25.335319354838699</v>
      </c>
      <c r="BK274">
        <v>23.5751903225806</v>
      </c>
      <c r="BL274">
        <v>403.57887096774198</v>
      </c>
      <c r="BM274">
        <v>24.929364516128999</v>
      </c>
      <c r="BN274">
        <v>500.01103225806401</v>
      </c>
      <c r="BO274">
        <v>76.305999999999997</v>
      </c>
      <c r="BP274">
        <v>0.100060770967742</v>
      </c>
      <c r="BQ274">
        <v>28.4243806451613</v>
      </c>
      <c r="BR274">
        <v>29.2785451612903</v>
      </c>
      <c r="BS274">
        <v>999.9</v>
      </c>
      <c r="BT274">
        <v>0</v>
      </c>
      <c r="BU274">
        <v>0</v>
      </c>
      <c r="BV274">
        <v>10000.1612903226</v>
      </c>
      <c r="BW274">
        <v>0</v>
      </c>
      <c r="BX274">
        <v>2001.9806451612901</v>
      </c>
      <c r="BY274">
        <v>-6.9465293548387104</v>
      </c>
      <c r="BZ274">
        <v>423.785387096774</v>
      </c>
      <c r="CA274">
        <v>430.135774193548</v>
      </c>
      <c r="CB274">
        <v>1.76012483870968</v>
      </c>
      <c r="CC274">
        <v>419.99525806451601</v>
      </c>
      <c r="CD274">
        <v>23.5751903225806</v>
      </c>
      <c r="CE274">
        <v>1.9332364516128999</v>
      </c>
      <c r="CF274">
        <v>1.7989283870967701</v>
      </c>
      <c r="CG274">
        <v>16.907877419354801</v>
      </c>
      <c r="CH274">
        <v>15.7774870967742</v>
      </c>
      <c r="CI274">
        <v>1999.9996774193501</v>
      </c>
      <c r="CJ274">
        <v>0.97999812903225803</v>
      </c>
      <c r="CK274">
        <v>2.0001529032258099E-2</v>
      </c>
      <c r="CL274">
        <v>0</v>
      </c>
      <c r="CM274">
        <v>2.3215967741935502</v>
      </c>
      <c r="CN274">
        <v>0</v>
      </c>
      <c r="CO274">
        <v>4587.77870967742</v>
      </c>
      <c r="CP274">
        <v>17300.154838709699</v>
      </c>
      <c r="CQ274">
        <v>42.477645161290297</v>
      </c>
      <c r="CR274">
        <v>43.255903225806399</v>
      </c>
      <c r="CS274">
        <v>42.27</v>
      </c>
      <c r="CT274">
        <v>41.477645161290297</v>
      </c>
      <c r="CU274">
        <v>41.7195161290323</v>
      </c>
      <c r="CV274">
        <v>1959.99870967742</v>
      </c>
      <c r="CW274">
        <v>40.000967741935497</v>
      </c>
      <c r="CX274">
        <v>0</v>
      </c>
      <c r="CY274">
        <v>1656179241.7</v>
      </c>
      <c r="CZ274">
        <v>0</v>
      </c>
      <c r="DA274">
        <v>0</v>
      </c>
      <c r="DB274" t="s">
        <v>354</v>
      </c>
      <c r="DC274">
        <v>1656081770.5</v>
      </c>
      <c r="DD274">
        <v>1655399214.5999999</v>
      </c>
      <c r="DE274">
        <v>0</v>
      </c>
      <c r="DF274">
        <v>0.13400000000000001</v>
      </c>
      <c r="DG274">
        <v>-0.06</v>
      </c>
      <c r="DH274">
        <v>9.3309999999999995</v>
      </c>
      <c r="DI274">
        <v>0.51100000000000001</v>
      </c>
      <c r="DJ274">
        <v>421</v>
      </c>
      <c r="DK274">
        <v>25</v>
      </c>
      <c r="DL274">
        <v>1.93</v>
      </c>
      <c r="DM274">
        <v>0.15</v>
      </c>
      <c r="DN274">
        <v>-7.1769365853658504</v>
      </c>
      <c r="DO274">
        <v>4.4009602787456403</v>
      </c>
      <c r="DP274">
        <v>0.476942210886105</v>
      </c>
      <c r="DQ274">
        <v>0</v>
      </c>
      <c r="DR274">
        <v>1.7525109756097601</v>
      </c>
      <c r="DS274">
        <v>0.18524592334494999</v>
      </c>
      <c r="DT274">
        <v>1.8539140507464299E-2</v>
      </c>
      <c r="DU274">
        <v>0</v>
      </c>
      <c r="DV274">
        <v>0</v>
      </c>
      <c r="DW274">
        <v>2</v>
      </c>
      <c r="DX274" t="s">
        <v>359</v>
      </c>
      <c r="DY274">
        <v>2.9657399999999998</v>
      </c>
      <c r="DZ274">
        <v>2.75366</v>
      </c>
      <c r="EA274">
        <v>7.3980500000000005E-2</v>
      </c>
      <c r="EB274">
        <v>7.6372599999999999E-2</v>
      </c>
      <c r="EC274">
        <v>8.9837600000000004E-2</v>
      </c>
      <c r="ED274">
        <v>8.60601E-2</v>
      </c>
      <c r="EE274">
        <v>35745.4</v>
      </c>
      <c r="EF274">
        <v>38987.4</v>
      </c>
      <c r="EG274">
        <v>35022.800000000003</v>
      </c>
      <c r="EH274">
        <v>38327.699999999997</v>
      </c>
      <c r="EI274">
        <v>45281.3</v>
      </c>
      <c r="EJ274">
        <v>50599.7</v>
      </c>
      <c r="EK274">
        <v>54832</v>
      </c>
      <c r="EL274">
        <v>61488.4</v>
      </c>
      <c r="EM274">
        <v>1.8</v>
      </c>
      <c r="EN274">
        <v>2.0529999999999999</v>
      </c>
      <c r="EO274">
        <v>8.2552399999999998E-2</v>
      </c>
      <c r="EP274">
        <v>0</v>
      </c>
      <c r="EQ274">
        <v>27.9619</v>
      </c>
      <c r="ER274">
        <v>999.9</v>
      </c>
      <c r="ES274">
        <v>38.579000000000001</v>
      </c>
      <c r="ET274">
        <v>41.402000000000001</v>
      </c>
      <c r="EU274">
        <v>40.383699999999997</v>
      </c>
      <c r="EV274">
        <v>53.888199999999998</v>
      </c>
      <c r="EW274">
        <v>39.659500000000001</v>
      </c>
      <c r="EX274">
        <v>2</v>
      </c>
      <c r="EY274">
        <v>0.56235800000000002</v>
      </c>
      <c r="EZ274">
        <v>3.7194799999999999</v>
      </c>
      <c r="FA274">
        <v>20.1065</v>
      </c>
      <c r="FB274">
        <v>5.1969200000000004</v>
      </c>
      <c r="FC274">
        <v>12.0099</v>
      </c>
      <c r="FD274">
        <v>4.9752000000000001</v>
      </c>
      <c r="FE274">
        <v>3.294</v>
      </c>
      <c r="FF274">
        <v>9999</v>
      </c>
      <c r="FG274">
        <v>9999</v>
      </c>
      <c r="FH274">
        <v>9999</v>
      </c>
      <c r="FI274">
        <v>548.4</v>
      </c>
      <c r="FJ274">
        <v>1.8632500000000001</v>
      </c>
      <c r="FK274">
        <v>1.86795</v>
      </c>
      <c r="FL274">
        <v>1.86765</v>
      </c>
      <c r="FM274">
        <v>1.8689</v>
      </c>
      <c r="FN274">
        <v>1.8696299999999999</v>
      </c>
      <c r="FO274">
        <v>1.8656900000000001</v>
      </c>
      <c r="FP274">
        <v>1.8666100000000001</v>
      </c>
      <c r="FQ274">
        <v>1.8680699999999999</v>
      </c>
      <c r="FR274">
        <v>5</v>
      </c>
      <c r="FS274">
        <v>0</v>
      </c>
      <c r="FT274">
        <v>0</v>
      </c>
      <c r="FU274">
        <v>0</v>
      </c>
      <c r="FV274" t="s">
        <v>356</v>
      </c>
      <c r="FW274" t="s">
        <v>357</v>
      </c>
      <c r="FX274" t="s">
        <v>358</v>
      </c>
      <c r="FY274" t="s">
        <v>358</v>
      </c>
      <c r="FZ274" t="s">
        <v>358</v>
      </c>
      <c r="GA274" t="s">
        <v>358</v>
      </c>
      <c r="GB274">
        <v>0</v>
      </c>
      <c r="GC274">
        <v>100</v>
      </c>
      <c r="GD274">
        <v>100</v>
      </c>
      <c r="GE274">
        <v>9.4719999999999995</v>
      </c>
      <c r="GF274">
        <v>0.40629999999999999</v>
      </c>
      <c r="GG274">
        <v>5.6659111101770199</v>
      </c>
      <c r="GH274">
        <v>9.7043563482216103E-3</v>
      </c>
      <c r="GI274">
        <v>-6.1047874590071599E-7</v>
      </c>
      <c r="GJ274">
        <v>-2.0035481135848299E-10</v>
      </c>
      <c r="GK274">
        <v>-3.5135532291547797E-2</v>
      </c>
      <c r="GL274">
        <v>-2.6720997246463701E-3</v>
      </c>
      <c r="GM274">
        <v>1.0346449865754101E-3</v>
      </c>
      <c r="GN274">
        <v>-8.7332016154656395E-6</v>
      </c>
      <c r="GO274">
        <v>13</v>
      </c>
      <c r="GP274">
        <v>1798</v>
      </c>
      <c r="GQ274">
        <v>1</v>
      </c>
      <c r="GR274">
        <v>47</v>
      </c>
      <c r="GS274">
        <v>1624.5</v>
      </c>
      <c r="GT274">
        <v>13000.5</v>
      </c>
      <c r="GU274">
        <v>1.33179</v>
      </c>
      <c r="GV274">
        <v>2.6928700000000001</v>
      </c>
      <c r="GW274">
        <v>2.2485400000000002</v>
      </c>
      <c r="GX274">
        <v>2.7050800000000002</v>
      </c>
      <c r="GY274">
        <v>1.9958499999999999</v>
      </c>
      <c r="GZ274">
        <v>2.3584000000000001</v>
      </c>
      <c r="HA274">
        <v>44.613199999999999</v>
      </c>
      <c r="HB274">
        <v>14.210800000000001</v>
      </c>
      <c r="HC274">
        <v>18</v>
      </c>
      <c r="HD274">
        <v>440.65</v>
      </c>
      <c r="HE274">
        <v>614.51800000000003</v>
      </c>
      <c r="HF274">
        <v>23.006399999999999</v>
      </c>
      <c r="HG274">
        <v>34.071300000000001</v>
      </c>
      <c r="HH274">
        <v>30.0001</v>
      </c>
      <c r="HI274">
        <v>34.057499999999997</v>
      </c>
      <c r="HJ274">
        <v>33.976100000000002</v>
      </c>
      <c r="HK274">
        <v>26.7651</v>
      </c>
      <c r="HL274">
        <v>40.2776</v>
      </c>
      <c r="HM274">
        <v>0</v>
      </c>
      <c r="HN274">
        <v>23</v>
      </c>
      <c r="HO274">
        <v>426.80399999999997</v>
      </c>
      <c r="HP274">
        <v>23.691400000000002</v>
      </c>
      <c r="HQ274">
        <v>101.65300000000001</v>
      </c>
      <c r="HR274">
        <v>102.34099999999999</v>
      </c>
    </row>
    <row r="275" spans="1:226" x14ac:dyDescent="0.2">
      <c r="A275">
        <v>362</v>
      </c>
      <c r="B275">
        <v>1656179247.0999999</v>
      </c>
      <c r="C275">
        <v>9943.0999999046307</v>
      </c>
      <c r="D275" t="s">
        <v>879</v>
      </c>
      <c r="E275" t="s">
        <v>880</v>
      </c>
      <c r="F275">
        <v>5</v>
      </c>
      <c r="G275" t="s">
        <v>830</v>
      </c>
      <c r="H275" t="s">
        <v>352</v>
      </c>
      <c r="I275">
        <v>1656179239.2551701</v>
      </c>
      <c r="J275">
        <f t="shared" si="136"/>
        <v>1.5318653629326647E-3</v>
      </c>
      <c r="K275">
        <f t="shared" si="137"/>
        <v>1.5318653629326646</v>
      </c>
      <c r="L275">
        <f t="shared" si="138"/>
        <v>4.7043804456017586</v>
      </c>
      <c r="M275">
        <f t="shared" si="139"/>
        <v>413.26113793103502</v>
      </c>
      <c r="N275">
        <f t="shared" si="140"/>
        <v>237.71088165202033</v>
      </c>
      <c r="O275">
        <f t="shared" si="141"/>
        <v>18.162437048849934</v>
      </c>
      <c r="P275">
        <f t="shared" si="142"/>
        <v>31.575455655396244</v>
      </c>
      <c r="Q275">
        <f t="shared" si="143"/>
        <v>4.7855949195393106E-2</v>
      </c>
      <c r="R275">
        <f t="shared" si="144"/>
        <v>2.4801982465364367</v>
      </c>
      <c r="S275">
        <f t="shared" si="145"/>
        <v>4.734882213275058E-2</v>
      </c>
      <c r="T275">
        <f t="shared" si="146"/>
        <v>2.9638129276502379E-2</v>
      </c>
      <c r="U275">
        <f t="shared" si="147"/>
        <v>321.51736075862078</v>
      </c>
      <c r="V275">
        <f t="shared" si="148"/>
        <v>30.190218398379798</v>
      </c>
      <c r="W275">
        <f t="shared" si="149"/>
        <v>30.190218398379798</v>
      </c>
      <c r="X275">
        <f t="shared" si="150"/>
        <v>4.3072216153215459</v>
      </c>
      <c r="Y275">
        <f t="shared" si="151"/>
        <v>49.71979060993521</v>
      </c>
      <c r="Z275">
        <f t="shared" si="152"/>
        <v>1.9362872552751103</v>
      </c>
      <c r="AA275">
        <f t="shared" si="153"/>
        <v>3.894399456477585</v>
      </c>
      <c r="AB275">
        <f t="shared" si="154"/>
        <v>2.3709343600464354</v>
      </c>
      <c r="AC275">
        <f t="shared" si="155"/>
        <v>-67.555262505330518</v>
      </c>
      <c r="AD275">
        <f t="shared" si="156"/>
        <v>-233.36157380702664</v>
      </c>
      <c r="AE275">
        <f t="shared" si="157"/>
        <v>-20.780119534919251</v>
      </c>
      <c r="AF275">
        <f t="shared" si="158"/>
        <v>-0.17959508865564544</v>
      </c>
      <c r="AG275">
        <f t="shared" si="159"/>
        <v>5.5553676504899538</v>
      </c>
      <c r="AH275">
        <f t="shared" si="160"/>
        <v>1.5135536145196307</v>
      </c>
      <c r="AI275">
        <f t="shared" si="161"/>
        <v>4.7043804456017586</v>
      </c>
      <c r="AJ275">
        <v>431.06522511878302</v>
      </c>
      <c r="AK275">
        <v>424.594624242424</v>
      </c>
      <c r="AL275">
        <v>0.16915827234441899</v>
      </c>
      <c r="AM275">
        <v>66.925731478264595</v>
      </c>
      <c r="AN275">
        <f t="shared" si="162"/>
        <v>1.5318653629326646</v>
      </c>
      <c r="AO275">
        <v>23.557526474591501</v>
      </c>
      <c r="AP275">
        <v>25.347216363636399</v>
      </c>
      <c r="AQ275">
        <v>4.1631489657707998E-4</v>
      </c>
      <c r="AR275">
        <v>77.475538684393399</v>
      </c>
      <c r="AS275">
        <v>4</v>
      </c>
      <c r="AT275">
        <v>1</v>
      </c>
      <c r="AU275">
        <f t="shared" si="163"/>
        <v>1</v>
      </c>
      <c r="AV275">
        <f t="shared" si="164"/>
        <v>0</v>
      </c>
      <c r="AW275">
        <f t="shared" si="165"/>
        <v>40150.821349152582</v>
      </c>
      <c r="AX275">
        <f t="shared" si="166"/>
        <v>2000.0082758620699</v>
      </c>
      <c r="AY275">
        <f t="shared" si="167"/>
        <v>1681.2069724137939</v>
      </c>
      <c r="AZ275">
        <f t="shared" si="168"/>
        <v>0.84060000786203637</v>
      </c>
      <c r="BA275">
        <f t="shared" si="169"/>
        <v>0.16075801517373028</v>
      </c>
      <c r="BB275">
        <v>6</v>
      </c>
      <c r="BC275">
        <v>0.5</v>
      </c>
      <c r="BD275" t="s">
        <v>353</v>
      </c>
      <c r="BE275">
        <v>2</v>
      </c>
      <c r="BF275" t="b">
        <v>1</v>
      </c>
      <c r="BG275">
        <v>1656179239.2551701</v>
      </c>
      <c r="BH275">
        <v>413.26113793103502</v>
      </c>
      <c r="BI275">
        <v>420.67820689655201</v>
      </c>
      <c r="BJ275">
        <v>25.342224137931002</v>
      </c>
      <c r="BK275">
        <v>23.571979310344801</v>
      </c>
      <c r="BL275">
        <v>403.78924137931</v>
      </c>
      <c r="BM275">
        <v>24.936048275862099</v>
      </c>
      <c r="BN275">
        <v>499.99755172413802</v>
      </c>
      <c r="BO275">
        <v>76.305544827586203</v>
      </c>
      <c r="BP275">
        <v>0.100032075862069</v>
      </c>
      <c r="BQ275">
        <v>28.444968965517202</v>
      </c>
      <c r="BR275">
        <v>29.300748275862102</v>
      </c>
      <c r="BS275">
        <v>999.9</v>
      </c>
      <c r="BT275">
        <v>0</v>
      </c>
      <c r="BU275">
        <v>0</v>
      </c>
      <c r="BV275">
        <v>9998.9655172413804</v>
      </c>
      <c r="BW275">
        <v>0</v>
      </c>
      <c r="BX275">
        <v>2002.33896551724</v>
      </c>
      <c r="BY275">
        <v>-7.4171441379310403</v>
      </c>
      <c r="BZ275">
        <v>424.00624137930998</v>
      </c>
      <c r="CA275">
        <v>430.833862068965</v>
      </c>
      <c r="CB275">
        <v>1.7702424137931001</v>
      </c>
      <c r="CC275">
        <v>420.67820689655201</v>
      </c>
      <c r="CD275">
        <v>23.571979310344801</v>
      </c>
      <c r="CE275">
        <v>1.9337517241379301</v>
      </c>
      <c r="CF275">
        <v>1.7986727586206901</v>
      </c>
      <c r="CG275">
        <v>16.912075862068999</v>
      </c>
      <c r="CH275">
        <v>15.7752586206897</v>
      </c>
      <c r="CI275">
        <v>2000.0082758620699</v>
      </c>
      <c r="CJ275">
        <v>0.97999858620689695</v>
      </c>
      <c r="CK275">
        <v>2.00010413793104E-2</v>
      </c>
      <c r="CL275">
        <v>0</v>
      </c>
      <c r="CM275">
        <v>2.3050517241379298</v>
      </c>
      <c r="CN275">
        <v>0</v>
      </c>
      <c r="CO275">
        <v>4588.5124137930998</v>
      </c>
      <c r="CP275">
        <v>17300.224137931</v>
      </c>
      <c r="CQ275">
        <v>42.495655172413798</v>
      </c>
      <c r="CR275">
        <v>43.282068965517198</v>
      </c>
      <c r="CS275">
        <v>42.2906206896551</v>
      </c>
      <c r="CT275">
        <v>41.5149655172414</v>
      </c>
      <c r="CU275">
        <v>41.741310344827603</v>
      </c>
      <c r="CV275">
        <v>1960.0075862069</v>
      </c>
      <c r="CW275">
        <v>40.000689655172401</v>
      </c>
      <c r="CX275">
        <v>0</v>
      </c>
      <c r="CY275">
        <v>1656179246.5</v>
      </c>
      <c r="CZ275">
        <v>0</v>
      </c>
      <c r="DA275">
        <v>0</v>
      </c>
      <c r="DB275" t="s">
        <v>354</v>
      </c>
      <c r="DC275">
        <v>1656081770.5</v>
      </c>
      <c r="DD275">
        <v>1655399214.5999999</v>
      </c>
      <c r="DE275">
        <v>0</v>
      </c>
      <c r="DF275">
        <v>0.13400000000000001</v>
      </c>
      <c r="DG275">
        <v>-0.06</v>
      </c>
      <c r="DH275">
        <v>9.3309999999999995</v>
      </c>
      <c r="DI275">
        <v>0.51100000000000001</v>
      </c>
      <c r="DJ275">
        <v>421</v>
      </c>
      <c r="DK275">
        <v>25</v>
      </c>
      <c r="DL275">
        <v>1.93</v>
      </c>
      <c r="DM275">
        <v>0.15</v>
      </c>
      <c r="DN275">
        <v>-7.1453556097561002</v>
      </c>
      <c r="DO275">
        <v>-1.1574501742160299</v>
      </c>
      <c r="DP275">
        <v>0.65921026660712601</v>
      </c>
      <c r="DQ275">
        <v>0</v>
      </c>
      <c r="DR275">
        <v>1.7634078048780499</v>
      </c>
      <c r="DS275">
        <v>0.16760675958188401</v>
      </c>
      <c r="DT275">
        <v>1.7115110498520401E-2</v>
      </c>
      <c r="DU275">
        <v>0</v>
      </c>
      <c r="DV275">
        <v>0</v>
      </c>
      <c r="DW275">
        <v>2</v>
      </c>
      <c r="DX275" t="s">
        <v>359</v>
      </c>
      <c r="DY275">
        <v>2.9666899999999998</v>
      </c>
      <c r="DZ275">
        <v>2.7538200000000002</v>
      </c>
      <c r="EA275">
        <v>7.4091400000000002E-2</v>
      </c>
      <c r="EB275">
        <v>7.7260899999999993E-2</v>
      </c>
      <c r="EC275">
        <v>8.9854799999999999E-2</v>
      </c>
      <c r="ED275">
        <v>8.6252300000000004E-2</v>
      </c>
      <c r="EE275">
        <v>35740.800000000003</v>
      </c>
      <c r="EF275">
        <v>38949.300000000003</v>
      </c>
      <c r="EG275">
        <v>35022.5</v>
      </c>
      <c r="EH275">
        <v>38327.1</v>
      </c>
      <c r="EI275">
        <v>45280.2</v>
      </c>
      <c r="EJ275">
        <v>50589.5</v>
      </c>
      <c r="EK275">
        <v>54831.6</v>
      </c>
      <c r="EL275">
        <v>61488.800000000003</v>
      </c>
      <c r="EM275">
        <v>1.7996000000000001</v>
      </c>
      <c r="EN275">
        <v>2.0531999999999999</v>
      </c>
      <c r="EO275">
        <v>8.0466300000000004E-2</v>
      </c>
      <c r="EP275">
        <v>0</v>
      </c>
      <c r="EQ275">
        <v>27.997699999999998</v>
      </c>
      <c r="ER275">
        <v>999.9</v>
      </c>
      <c r="ES275">
        <v>38.555</v>
      </c>
      <c r="ET275">
        <v>41.402000000000001</v>
      </c>
      <c r="EU275">
        <v>40.360100000000003</v>
      </c>
      <c r="EV275">
        <v>53.778199999999998</v>
      </c>
      <c r="EW275">
        <v>39.599400000000003</v>
      </c>
      <c r="EX275">
        <v>2</v>
      </c>
      <c r="EY275">
        <v>0.56262199999999996</v>
      </c>
      <c r="EZ275">
        <v>3.7477299999999998</v>
      </c>
      <c r="FA275">
        <v>20.1066</v>
      </c>
      <c r="FB275">
        <v>5.1969200000000004</v>
      </c>
      <c r="FC275">
        <v>12.0099</v>
      </c>
      <c r="FD275">
        <v>4.9748000000000001</v>
      </c>
      <c r="FE275">
        <v>3.294</v>
      </c>
      <c r="FF275">
        <v>9999</v>
      </c>
      <c r="FG275">
        <v>9999</v>
      </c>
      <c r="FH275">
        <v>9999</v>
      </c>
      <c r="FI275">
        <v>548.4</v>
      </c>
      <c r="FJ275">
        <v>1.8632500000000001</v>
      </c>
      <c r="FK275">
        <v>1.86798</v>
      </c>
      <c r="FL275">
        <v>1.86768</v>
      </c>
      <c r="FM275">
        <v>1.8689</v>
      </c>
      <c r="FN275">
        <v>1.8696299999999999</v>
      </c>
      <c r="FO275">
        <v>1.8656900000000001</v>
      </c>
      <c r="FP275">
        <v>1.8666100000000001</v>
      </c>
      <c r="FQ275">
        <v>1.8680699999999999</v>
      </c>
      <c r="FR275">
        <v>5</v>
      </c>
      <c r="FS275">
        <v>0</v>
      </c>
      <c r="FT275">
        <v>0</v>
      </c>
      <c r="FU275">
        <v>0</v>
      </c>
      <c r="FV275" t="s">
        <v>356</v>
      </c>
      <c r="FW275" t="s">
        <v>357</v>
      </c>
      <c r="FX275" t="s">
        <v>358</v>
      </c>
      <c r="FY275" t="s">
        <v>358</v>
      </c>
      <c r="FZ275" t="s">
        <v>358</v>
      </c>
      <c r="GA275" t="s">
        <v>358</v>
      </c>
      <c r="GB275">
        <v>0</v>
      </c>
      <c r="GC275">
        <v>100</v>
      </c>
      <c r="GD275">
        <v>100</v>
      </c>
      <c r="GE275">
        <v>9.48</v>
      </c>
      <c r="GF275">
        <v>0.40649999999999997</v>
      </c>
      <c r="GG275">
        <v>5.6659111101770199</v>
      </c>
      <c r="GH275">
        <v>9.7043563482216103E-3</v>
      </c>
      <c r="GI275">
        <v>-6.1047874590071599E-7</v>
      </c>
      <c r="GJ275">
        <v>-2.0035481135848299E-10</v>
      </c>
      <c r="GK275">
        <v>-3.5135532291547797E-2</v>
      </c>
      <c r="GL275">
        <v>-2.6720997246463701E-3</v>
      </c>
      <c r="GM275">
        <v>1.0346449865754101E-3</v>
      </c>
      <c r="GN275">
        <v>-8.7332016154656395E-6</v>
      </c>
      <c r="GO275">
        <v>13</v>
      </c>
      <c r="GP275">
        <v>1798</v>
      </c>
      <c r="GQ275">
        <v>1</v>
      </c>
      <c r="GR275">
        <v>47</v>
      </c>
      <c r="GS275">
        <v>1624.6</v>
      </c>
      <c r="GT275">
        <v>13000.5</v>
      </c>
      <c r="GU275">
        <v>1.3586400000000001</v>
      </c>
      <c r="GV275">
        <v>2.6928700000000001</v>
      </c>
      <c r="GW275">
        <v>2.2485400000000002</v>
      </c>
      <c r="GX275">
        <v>2.7063000000000001</v>
      </c>
      <c r="GY275">
        <v>1.9958499999999999</v>
      </c>
      <c r="GZ275">
        <v>2.3754900000000001</v>
      </c>
      <c r="HA275">
        <v>44.613199999999999</v>
      </c>
      <c r="HB275">
        <v>14.2196</v>
      </c>
      <c r="HC275">
        <v>18</v>
      </c>
      <c r="HD275">
        <v>440.38</v>
      </c>
      <c r="HE275">
        <v>614.678</v>
      </c>
      <c r="HF275">
        <v>23.006</v>
      </c>
      <c r="HG275">
        <v>34.074399999999997</v>
      </c>
      <c r="HH275">
        <v>30.0002</v>
      </c>
      <c r="HI275">
        <v>34.054499999999997</v>
      </c>
      <c r="HJ275">
        <v>33.976100000000002</v>
      </c>
      <c r="HK275">
        <v>27.265699999999999</v>
      </c>
      <c r="HL275">
        <v>40.004399999999997</v>
      </c>
      <c r="HM275">
        <v>0</v>
      </c>
      <c r="HN275">
        <v>23</v>
      </c>
      <c r="HO275">
        <v>440.221</v>
      </c>
      <c r="HP275">
        <v>23.7209</v>
      </c>
      <c r="HQ275">
        <v>101.652</v>
      </c>
      <c r="HR275">
        <v>102.34</v>
      </c>
    </row>
    <row r="276" spans="1:226" x14ac:dyDescent="0.2">
      <c r="A276">
        <v>363</v>
      </c>
      <c r="B276">
        <v>1656179252.0999999</v>
      </c>
      <c r="C276">
        <v>9948.0999999046307</v>
      </c>
      <c r="D276" t="s">
        <v>881</v>
      </c>
      <c r="E276" t="s">
        <v>882</v>
      </c>
      <c r="F276">
        <v>5</v>
      </c>
      <c r="G276" t="s">
        <v>830</v>
      </c>
      <c r="H276" t="s">
        <v>352</v>
      </c>
      <c r="I276">
        <v>1656179244.33214</v>
      </c>
      <c r="J276">
        <f t="shared" si="136"/>
        <v>1.5443091378973311E-3</v>
      </c>
      <c r="K276">
        <f t="shared" si="137"/>
        <v>1.544309137897331</v>
      </c>
      <c r="L276">
        <f t="shared" si="138"/>
        <v>4.3062347936231919</v>
      </c>
      <c r="M276">
        <f t="shared" si="139"/>
        <v>414.44685714285703</v>
      </c>
      <c r="N276">
        <f t="shared" si="140"/>
        <v>252.87076343413608</v>
      </c>
      <c r="O276">
        <f t="shared" si="141"/>
        <v>19.320764862985673</v>
      </c>
      <c r="P276">
        <f t="shared" si="142"/>
        <v>31.666097599876188</v>
      </c>
      <c r="Q276">
        <f t="shared" si="143"/>
        <v>4.8185779902677688E-2</v>
      </c>
      <c r="R276">
        <f t="shared" si="144"/>
        <v>2.4796660456466428</v>
      </c>
      <c r="S276">
        <f t="shared" si="145"/>
        <v>4.7671569788463958E-2</v>
      </c>
      <c r="T276">
        <f t="shared" si="146"/>
        <v>2.9840473504598862E-2</v>
      </c>
      <c r="U276">
        <f t="shared" si="147"/>
        <v>321.51752335714349</v>
      </c>
      <c r="V276">
        <f t="shared" si="148"/>
        <v>30.205906586225481</v>
      </c>
      <c r="W276">
        <f t="shared" si="149"/>
        <v>30.205906586225481</v>
      </c>
      <c r="X276">
        <f t="shared" si="150"/>
        <v>4.3110990008384862</v>
      </c>
      <c r="Y276">
        <f t="shared" si="151"/>
        <v>49.686920837199715</v>
      </c>
      <c r="Z276">
        <f t="shared" si="152"/>
        <v>1.9371603636128125</v>
      </c>
      <c r="AA276">
        <f t="shared" si="153"/>
        <v>3.8987329682995671</v>
      </c>
      <c r="AB276">
        <f t="shared" si="154"/>
        <v>2.3739386372256739</v>
      </c>
      <c r="AC276">
        <f t="shared" si="155"/>
        <v>-68.104032981272297</v>
      </c>
      <c r="AD276">
        <f t="shared" si="156"/>
        <v>-232.84981408999013</v>
      </c>
      <c r="AE276">
        <f t="shared" si="157"/>
        <v>-20.742582609902623</v>
      </c>
      <c r="AF276">
        <f t="shared" si="158"/>
        <v>-0.17890632402156825</v>
      </c>
      <c r="AG276">
        <f t="shared" si="159"/>
        <v>7.8581379993611415</v>
      </c>
      <c r="AH276">
        <f t="shared" si="160"/>
        <v>1.5037678798854199</v>
      </c>
      <c r="AI276">
        <f t="shared" si="161"/>
        <v>4.3062347936231919</v>
      </c>
      <c r="AJ276">
        <v>441.17813131400698</v>
      </c>
      <c r="AK276">
        <v>430.44464242424198</v>
      </c>
      <c r="AL276">
        <v>1.3359393879110999</v>
      </c>
      <c r="AM276">
        <v>66.925731478264595</v>
      </c>
      <c r="AN276">
        <f t="shared" si="162"/>
        <v>1.544309137897331</v>
      </c>
      <c r="AO276">
        <v>23.644214605785798</v>
      </c>
      <c r="AP276">
        <v>25.3892272727273</v>
      </c>
      <c r="AQ276">
        <v>1.29535230718992E-2</v>
      </c>
      <c r="AR276">
        <v>77.475538684393399</v>
      </c>
      <c r="AS276">
        <v>4</v>
      </c>
      <c r="AT276">
        <v>1</v>
      </c>
      <c r="AU276">
        <f t="shared" si="163"/>
        <v>1</v>
      </c>
      <c r="AV276">
        <f t="shared" si="164"/>
        <v>0</v>
      </c>
      <c r="AW276">
        <f t="shared" si="165"/>
        <v>40135.089458913098</v>
      </c>
      <c r="AX276">
        <f t="shared" si="166"/>
        <v>2000.0092857142899</v>
      </c>
      <c r="AY276">
        <f t="shared" si="167"/>
        <v>1681.2078214285748</v>
      </c>
      <c r="AZ276">
        <f t="shared" si="168"/>
        <v>0.84060000792853451</v>
      </c>
      <c r="BA276">
        <f t="shared" si="169"/>
        <v>0.16075801530207179</v>
      </c>
      <c r="BB276">
        <v>6</v>
      </c>
      <c r="BC276">
        <v>0.5</v>
      </c>
      <c r="BD276" t="s">
        <v>353</v>
      </c>
      <c r="BE276">
        <v>2</v>
      </c>
      <c r="BF276" t="b">
        <v>1</v>
      </c>
      <c r="BG276">
        <v>1656179244.33214</v>
      </c>
      <c r="BH276">
        <v>414.44685714285703</v>
      </c>
      <c r="BI276">
        <v>424.62432142857102</v>
      </c>
      <c r="BJ276">
        <v>25.353614285714301</v>
      </c>
      <c r="BK276">
        <v>23.594874999999998</v>
      </c>
      <c r="BL276">
        <v>404.96439285714303</v>
      </c>
      <c r="BM276">
        <v>24.947078571428602</v>
      </c>
      <c r="BN276">
        <v>500.00882142857103</v>
      </c>
      <c r="BO276">
        <v>76.305596428571405</v>
      </c>
      <c r="BP276">
        <v>0.100092392857143</v>
      </c>
      <c r="BQ276">
        <v>28.464110714285699</v>
      </c>
      <c r="BR276">
        <v>29.3175214285714</v>
      </c>
      <c r="BS276">
        <v>999.9</v>
      </c>
      <c r="BT276">
        <v>0</v>
      </c>
      <c r="BU276">
        <v>0</v>
      </c>
      <c r="BV276">
        <v>9995.5357142857101</v>
      </c>
      <c r="BW276">
        <v>0</v>
      </c>
      <c r="BX276">
        <v>2003.10964285714</v>
      </c>
      <c r="BY276">
        <v>-10.177462857142901</v>
      </c>
      <c r="BZ276">
        <v>425.22796428571399</v>
      </c>
      <c r="CA276">
        <v>434.88564285714301</v>
      </c>
      <c r="CB276">
        <v>1.7587367857142899</v>
      </c>
      <c r="CC276">
        <v>424.62432142857102</v>
      </c>
      <c r="CD276">
        <v>23.594874999999998</v>
      </c>
      <c r="CE276">
        <v>1.93462142857143</v>
      </c>
      <c r="CF276">
        <v>1.80042071428571</v>
      </c>
      <c r="CG276">
        <v>16.919164285714299</v>
      </c>
      <c r="CH276">
        <v>15.790428571428601</v>
      </c>
      <c r="CI276">
        <v>2000.0092857142899</v>
      </c>
      <c r="CJ276">
        <v>0.97999867857142897</v>
      </c>
      <c r="CK276">
        <v>2.0000942857142899E-2</v>
      </c>
      <c r="CL276">
        <v>0</v>
      </c>
      <c r="CM276">
        <v>2.31280357142857</v>
      </c>
      <c r="CN276">
        <v>0</v>
      </c>
      <c r="CO276">
        <v>4589.2478571428601</v>
      </c>
      <c r="CP276">
        <v>17300.224999999999</v>
      </c>
      <c r="CQ276">
        <v>42.5</v>
      </c>
      <c r="CR276">
        <v>43.303142857142802</v>
      </c>
      <c r="CS276">
        <v>42.303142857142802</v>
      </c>
      <c r="CT276">
        <v>41.535428571428596</v>
      </c>
      <c r="CU276">
        <v>41.75</v>
      </c>
      <c r="CV276">
        <v>1960.0085714285699</v>
      </c>
      <c r="CW276">
        <v>40.000714285714302</v>
      </c>
      <c r="CX276">
        <v>0</v>
      </c>
      <c r="CY276">
        <v>1656179251.9000001</v>
      </c>
      <c r="CZ276">
        <v>0</v>
      </c>
      <c r="DA276">
        <v>0</v>
      </c>
      <c r="DB276" t="s">
        <v>354</v>
      </c>
      <c r="DC276">
        <v>1656081770.5</v>
      </c>
      <c r="DD276">
        <v>1655399214.5999999</v>
      </c>
      <c r="DE276">
        <v>0</v>
      </c>
      <c r="DF276">
        <v>0.13400000000000001</v>
      </c>
      <c r="DG276">
        <v>-0.06</v>
      </c>
      <c r="DH276">
        <v>9.3309999999999995</v>
      </c>
      <c r="DI276">
        <v>0.51100000000000001</v>
      </c>
      <c r="DJ276">
        <v>421</v>
      </c>
      <c r="DK276">
        <v>25</v>
      </c>
      <c r="DL276">
        <v>1.93</v>
      </c>
      <c r="DM276">
        <v>0.15</v>
      </c>
      <c r="DN276">
        <v>-9.2630348780487797</v>
      </c>
      <c r="DO276">
        <v>-30.662301742160299</v>
      </c>
      <c r="DP276">
        <v>3.6078995867896202</v>
      </c>
      <c r="DQ276">
        <v>0</v>
      </c>
      <c r="DR276">
        <v>1.7586253658536599</v>
      </c>
      <c r="DS276">
        <v>-0.11401233449477</v>
      </c>
      <c r="DT276">
        <v>2.4192349737918398E-2</v>
      </c>
      <c r="DU276">
        <v>0</v>
      </c>
      <c r="DV276">
        <v>0</v>
      </c>
      <c r="DW276">
        <v>2</v>
      </c>
      <c r="DX276" t="s">
        <v>359</v>
      </c>
      <c r="DY276">
        <v>2.9663499999999998</v>
      </c>
      <c r="DZ276">
        <v>2.7547199999999998</v>
      </c>
      <c r="EA276">
        <v>7.4951299999999998E-2</v>
      </c>
      <c r="EB276">
        <v>7.8955899999999996E-2</v>
      </c>
      <c r="EC276">
        <v>8.9959800000000006E-2</v>
      </c>
      <c r="ED276">
        <v>8.6266599999999999E-2</v>
      </c>
      <c r="EE276">
        <v>35707.5</v>
      </c>
      <c r="EF276">
        <v>38877.5</v>
      </c>
      <c r="EG276">
        <v>35022.400000000001</v>
      </c>
      <c r="EH276">
        <v>38326.9</v>
      </c>
      <c r="EI276">
        <v>45275</v>
      </c>
      <c r="EJ276">
        <v>50588.1</v>
      </c>
      <c r="EK276">
        <v>54831.6</v>
      </c>
      <c r="EL276">
        <v>61488.1</v>
      </c>
      <c r="EM276">
        <v>1.8009999999999999</v>
      </c>
      <c r="EN276">
        <v>2.0529999999999999</v>
      </c>
      <c r="EO276">
        <v>8.0764299999999997E-2</v>
      </c>
      <c r="EP276">
        <v>0</v>
      </c>
      <c r="EQ276">
        <v>28.031099999999999</v>
      </c>
      <c r="ER276">
        <v>999.9</v>
      </c>
      <c r="ES276">
        <v>38.555</v>
      </c>
      <c r="ET276">
        <v>41.402000000000001</v>
      </c>
      <c r="EU276">
        <v>40.354399999999998</v>
      </c>
      <c r="EV276">
        <v>53.818199999999997</v>
      </c>
      <c r="EW276">
        <v>39.619399999999999</v>
      </c>
      <c r="EX276">
        <v>2</v>
      </c>
      <c r="EY276">
        <v>0.56313000000000002</v>
      </c>
      <c r="EZ276">
        <v>3.7641</v>
      </c>
      <c r="FA276">
        <v>20.106100000000001</v>
      </c>
      <c r="FB276">
        <v>5.1969200000000004</v>
      </c>
      <c r="FC276">
        <v>12.0099</v>
      </c>
      <c r="FD276">
        <v>4.9748000000000001</v>
      </c>
      <c r="FE276">
        <v>3.294</v>
      </c>
      <c r="FF276">
        <v>9999</v>
      </c>
      <c r="FG276">
        <v>9999</v>
      </c>
      <c r="FH276">
        <v>9999</v>
      </c>
      <c r="FI276">
        <v>548.4</v>
      </c>
      <c r="FJ276">
        <v>1.8632500000000001</v>
      </c>
      <c r="FK276">
        <v>1.86798</v>
      </c>
      <c r="FL276">
        <v>1.86768</v>
      </c>
      <c r="FM276">
        <v>1.86896</v>
      </c>
      <c r="FN276">
        <v>1.8696299999999999</v>
      </c>
      <c r="FO276">
        <v>1.8656900000000001</v>
      </c>
      <c r="FP276">
        <v>1.8666700000000001</v>
      </c>
      <c r="FQ276">
        <v>1.8680399999999999</v>
      </c>
      <c r="FR276">
        <v>5</v>
      </c>
      <c r="FS276">
        <v>0</v>
      </c>
      <c r="FT276">
        <v>0</v>
      </c>
      <c r="FU276">
        <v>0</v>
      </c>
      <c r="FV276" t="s">
        <v>356</v>
      </c>
      <c r="FW276" t="s">
        <v>357</v>
      </c>
      <c r="FX276" t="s">
        <v>358</v>
      </c>
      <c r="FY276" t="s">
        <v>358</v>
      </c>
      <c r="FZ276" t="s">
        <v>358</v>
      </c>
      <c r="GA276" t="s">
        <v>358</v>
      </c>
      <c r="GB276">
        <v>0</v>
      </c>
      <c r="GC276">
        <v>100</v>
      </c>
      <c r="GD276">
        <v>100</v>
      </c>
      <c r="GE276">
        <v>9.5350000000000001</v>
      </c>
      <c r="GF276">
        <v>0.4078</v>
      </c>
      <c r="GG276">
        <v>5.6659111101770199</v>
      </c>
      <c r="GH276">
        <v>9.7043563482216103E-3</v>
      </c>
      <c r="GI276">
        <v>-6.1047874590071599E-7</v>
      </c>
      <c r="GJ276">
        <v>-2.0035481135848299E-10</v>
      </c>
      <c r="GK276">
        <v>-3.5135532291547797E-2</v>
      </c>
      <c r="GL276">
        <v>-2.6720997246463701E-3</v>
      </c>
      <c r="GM276">
        <v>1.0346449865754101E-3</v>
      </c>
      <c r="GN276">
        <v>-8.7332016154656395E-6</v>
      </c>
      <c r="GO276">
        <v>13</v>
      </c>
      <c r="GP276">
        <v>1798</v>
      </c>
      <c r="GQ276">
        <v>1</v>
      </c>
      <c r="GR276">
        <v>47</v>
      </c>
      <c r="GS276">
        <v>1624.7</v>
      </c>
      <c r="GT276">
        <v>13000.6</v>
      </c>
      <c r="GU276">
        <v>1.3915999999999999</v>
      </c>
      <c r="GV276">
        <v>2.6855500000000001</v>
      </c>
      <c r="GW276">
        <v>2.2485400000000002</v>
      </c>
      <c r="GX276">
        <v>2.7063000000000001</v>
      </c>
      <c r="GY276">
        <v>1.9958499999999999</v>
      </c>
      <c r="GZ276">
        <v>2.3584000000000001</v>
      </c>
      <c r="HA276">
        <v>44.613199999999999</v>
      </c>
      <c r="HB276">
        <v>14.210800000000001</v>
      </c>
      <c r="HC276">
        <v>18</v>
      </c>
      <c r="HD276">
        <v>441.25200000000001</v>
      </c>
      <c r="HE276">
        <v>614.51800000000003</v>
      </c>
      <c r="HF276">
        <v>23.004200000000001</v>
      </c>
      <c r="HG276">
        <v>34.074399999999997</v>
      </c>
      <c r="HH276">
        <v>30.000299999999999</v>
      </c>
      <c r="HI276">
        <v>34.054499999999997</v>
      </c>
      <c r="HJ276">
        <v>33.976100000000002</v>
      </c>
      <c r="HK276">
        <v>28.011700000000001</v>
      </c>
      <c r="HL276">
        <v>40.004399999999997</v>
      </c>
      <c r="HM276">
        <v>0</v>
      </c>
      <c r="HN276">
        <v>23</v>
      </c>
      <c r="HO276">
        <v>460.38600000000002</v>
      </c>
      <c r="HP276">
        <v>23.719000000000001</v>
      </c>
      <c r="HQ276">
        <v>101.652</v>
      </c>
      <c r="HR276">
        <v>102.34</v>
      </c>
    </row>
    <row r="277" spans="1:226" x14ac:dyDescent="0.2">
      <c r="A277">
        <v>364</v>
      </c>
      <c r="B277">
        <v>1656179257.0999999</v>
      </c>
      <c r="C277">
        <v>9953.0999999046307</v>
      </c>
      <c r="D277" t="s">
        <v>883</v>
      </c>
      <c r="E277" t="s">
        <v>884</v>
      </c>
      <c r="F277">
        <v>5</v>
      </c>
      <c r="G277" t="s">
        <v>830</v>
      </c>
      <c r="H277" t="s">
        <v>352</v>
      </c>
      <c r="I277">
        <v>1656179249.5999999</v>
      </c>
      <c r="J277">
        <f t="shared" si="136"/>
        <v>1.517851950718562E-3</v>
      </c>
      <c r="K277">
        <f t="shared" si="137"/>
        <v>1.5178519507185619</v>
      </c>
      <c r="L277">
        <f t="shared" si="138"/>
        <v>4.1463798777715661</v>
      </c>
      <c r="M277">
        <f t="shared" si="139"/>
        <v>418.48733333333303</v>
      </c>
      <c r="N277">
        <f t="shared" si="140"/>
        <v>259.25205665521298</v>
      </c>
      <c r="O277">
        <f t="shared" si="141"/>
        <v>19.808342711876797</v>
      </c>
      <c r="P277">
        <f t="shared" si="142"/>
        <v>31.974830310683284</v>
      </c>
      <c r="Q277">
        <f t="shared" si="143"/>
        <v>4.7255336374964561E-2</v>
      </c>
      <c r="R277">
        <f t="shared" si="144"/>
        <v>2.4800734283443031</v>
      </c>
      <c r="S277">
        <f t="shared" si="145"/>
        <v>4.6760763196135167E-2</v>
      </c>
      <c r="T277">
        <f t="shared" si="146"/>
        <v>2.926948100061575E-2</v>
      </c>
      <c r="U277">
        <f t="shared" si="147"/>
        <v>321.51137311111097</v>
      </c>
      <c r="V277">
        <f t="shared" si="148"/>
        <v>30.231088035956169</v>
      </c>
      <c r="W277">
        <f t="shared" si="149"/>
        <v>30.231088035956169</v>
      </c>
      <c r="X277">
        <f t="shared" si="150"/>
        <v>4.3173290355795642</v>
      </c>
      <c r="Y277">
        <f t="shared" si="151"/>
        <v>49.676899367002846</v>
      </c>
      <c r="Z277">
        <f t="shared" si="152"/>
        <v>1.9387388086794362</v>
      </c>
      <c r="AA277">
        <f t="shared" si="153"/>
        <v>3.9026968940964442</v>
      </c>
      <c r="AB277">
        <f t="shared" si="154"/>
        <v>2.378590226900128</v>
      </c>
      <c r="AC277">
        <f t="shared" si="155"/>
        <v>-66.937271026688578</v>
      </c>
      <c r="AD277">
        <f t="shared" si="156"/>
        <v>-233.9160599437935</v>
      </c>
      <c r="AE277">
        <f t="shared" si="157"/>
        <v>-20.838555343867522</v>
      </c>
      <c r="AF277">
        <f t="shared" si="158"/>
        <v>-0.18051320323863251</v>
      </c>
      <c r="AG277">
        <f t="shared" si="159"/>
        <v>12.016727977203585</v>
      </c>
      <c r="AH277">
        <f t="shared" si="160"/>
        <v>1.4986522528095823</v>
      </c>
      <c r="AI277">
        <f t="shared" si="161"/>
        <v>4.1463798777715661</v>
      </c>
      <c r="AJ277">
        <v>455.34600691294901</v>
      </c>
      <c r="AK277">
        <v>440.995587878788</v>
      </c>
      <c r="AL277">
        <v>2.2721496530318999</v>
      </c>
      <c r="AM277">
        <v>66.925731478264595</v>
      </c>
      <c r="AN277">
        <f t="shared" si="162"/>
        <v>1.5178519507185619</v>
      </c>
      <c r="AO277">
        <v>23.645495776585101</v>
      </c>
      <c r="AP277">
        <v>25.4134909090909</v>
      </c>
      <c r="AQ277">
        <v>1.5239482600778601E-3</v>
      </c>
      <c r="AR277">
        <v>77.475538684393399</v>
      </c>
      <c r="AS277">
        <v>4</v>
      </c>
      <c r="AT277">
        <v>1</v>
      </c>
      <c r="AU277">
        <f t="shared" si="163"/>
        <v>1</v>
      </c>
      <c r="AV277">
        <f t="shared" si="164"/>
        <v>0</v>
      </c>
      <c r="AW277">
        <f t="shared" si="165"/>
        <v>40142.852916829361</v>
      </c>
      <c r="AX277">
        <f t="shared" si="166"/>
        <v>1999.97074074074</v>
      </c>
      <c r="AY277">
        <f t="shared" si="167"/>
        <v>1681.1754444444439</v>
      </c>
      <c r="AZ277">
        <f t="shared" si="168"/>
        <v>0.84060001988917987</v>
      </c>
      <c r="BA277">
        <f t="shared" si="169"/>
        <v>0.16075803838611713</v>
      </c>
      <c r="BB277">
        <v>6</v>
      </c>
      <c r="BC277">
        <v>0.5</v>
      </c>
      <c r="BD277" t="s">
        <v>353</v>
      </c>
      <c r="BE277">
        <v>2</v>
      </c>
      <c r="BF277" t="b">
        <v>1</v>
      </c>
      <c r="BG277">
        <v>1656179249.5999999</v>
      </c>
      <c r="BH277">
        <v>418.48733333333303</v>
      </c>
      <c r="BI277">
        <v>433.66040740740698</v>
      </c>
      <c r="BJ277">
        <v>25.374259259259301</v>
      </c>
      <c r="BK277">
        <v>23.621462962963001</v>
      </c>
      <c r="BL277">
        <v>408.96848148148098</v>
      </c>
      <c r="BM277">
        <v>24.967074074074102</v>
      </c>
      <c r="BN277">
        <v>499.98681481481498</v>
      </c>
      <c r="BO277">
        <v>76.305655555555603</v>
      </c>
      <c r="BP277">
        <v>0.10007471111111101</v>
      </c>
      <c r="BQ277">
        <v>28.481603703703701</v>
      </c>
      <c r="BR277">
        <v>29.336292592592599</v>
      </c>
      <c r="BS277">
        <v>999.9</v>
      </c>
      <c r="BT277">
        <v>0</v>
      </c>
      <c r="BU277">
        <v>0</v>
      </c>
      <c r="BV277">
        <v>9998.1481481481496</v>
      </c>
      <c r="BW277">
        <v>0</v>
      </c>
      <c r="BX277">
        <v>2004.98814814815</v>
      </c>
      <c r="BY277">
        <v>-15.1730307407407</v>
      </c>
      <c r="BZ277">
        <v>429.38285185185202</v>
      </c>
      <c r="CA277">
        <v>444.15225925925898</v>
      </c>
      <c r="CB277">
        <v>1.7527929629629599</v>
      </c>
      <c r="CC277">
        <v>433.66040740740698</v>
      </c>
      <c r="CD277">
        <v>23.621462962963001</v>
      </c>
      <c r="CE277">
        <v>1.9361988888888899</v>
      </c>
      <c r="CF277">
        <v>1.80245074074074</v>
      </c>
      <c r="CG277">
        <v>16.932011111111098</v>
      </c>
      <c r="CH277">
        <v>15.808048148148099</v>
      </c>
      <c r="CI277">
        <v>1999.97074074074</v>
      </c>
      <c r="CJ277">
        <v>0.97999833333333297</v>
      </c>
      <c r="CK277">
        <v>2.00013111111111E-2</v>
      </c>
      <c r="CL277">
        <v>0</v>
      </c>
      <c r="CM277">
        <v>2.3375518518518499</v>
      </c>
      <c r="CN277">
        <v>0</v>
      </c>
      <c r="CO277">
        <v>4590.6148148148104</v>
      </c>
      <c r="CP277">
        <v>17299.896296296301</v>
      </c>
      <c r="CQ277">
        <v>42.504592592592601</v>
      </c>
      <c r="CR277">
        <v>43.3213333333333</v>
      </c>
      <c r="CS277">
        <v>42.311999999999998</v>
      </c>
      <c r="CT277">
        <v>41.557407407407403</v>
      </c>
      <c r="CU277">
        <v>41.75</v>
      </c>
      <c r="CV277">
        <v>1959.97</v>
      </c>
      <c r="CW277">
        <v>40.000740740740703</v>
      </c>
      <c r="CX277">
        <v>0</v>
      </c>
      <c r="CY277">
        <v>1656179256.7</v>
      </c>
      <c r="CZ277">
        <v>0</v>
      </c>
      <c r="DA277">
        <v>0</v>
      </c>
      <c r="DB277" t="s">
        <v>354</v>
      </c>
      <c r="DC277">
        <v>1656081770.5</v>
      </c>
      <c r="DD277">
        <v>1655399214.5999999</v>
      </c>
      <c r="DE277">
        <v>0</v>
      </c>
      <c r="DF277">
        <v>0.13400000000000001</v>
      </c>
      <c r="DG277">
        <v>-0.06</v>
      </c>
      <c r="DH277">
        <v>9.3309999999999995</v>
      </c>
      <c r="DI277">
        <v>0.51100000000000001</v>
      </c>
      <c r="DJ277">
        <v>421</v>
      </c>
      <c r="DK277">
        <v>25</v>
      </c>
      <c r="DL277">
        <v>1.93</v>
      </c>
      <c r="DM277">
        <v>0.15</v>
      </c>
      <c r="DN277">
        <v>-11.9281465853659</v>
      </c>
      <c r="DO277">
        <v>-52.685837770034802</v>
      </c>
      <c r="DP277">
        <v>5.4827946058528196</v>
      </c>
      <c r="DQ277">
        <v>0</v>
      </c>
      <c r="DR277">
        <v>1.7584619512195101</v>
      </c>
      <c r="DS277">
        <v>-0.123130871080138</v>
      </c>
      <c r="DT277">
        <v>2.4202876791266599E-2</v>
      </c>
      <c r="DU277">
        <v>0</v>
      </c>
      <c r="DV277">
        <v>0</v>
      </c>
      <c r="DW277">
        <v>2</v>
      </c>
      <c r="DX277" t="s">
        <v>359</v>
      </c>
      <c r="DY277">
        <v>2.96604</v>
      </c>
      <c r="DZ277">
        <v>2.7545600000000001</v>
      </c>
      <c r="EA277">
        <v>7.6462500000000003E-2</v>
      </c>
      <c r="EB277">
        <v>8.1082299999999996E-2</v>
      </c>
      <c r="EC277">
        <v>9.0026499999999995E-2</v>
      </c>
      <c r="ED277">
        <v>8.6274000000000003E-2</v>
      </c>
      <c r="EE277">
        <v>35649.1</v>
      </c>
      <c r="EF277">
        <v>38787.699999999997</v>
      </c>
      <c r="EG277">
        <v>35022.400000000001</v>
      </c>
      <c r="EH277">
        <v>38326.800000000003</v>
      </c>
      <c r="EI277">
        <v>45271</v>
      </c>
      <c r="EJ277">
        <v>50587.9</v>
      </c>
      <c r="EK277">
        <v>54830.8</v>
      </c>
      <c r="EL277">
        <v>61488.3</v>
      </c>
      <c r="EM277">
        <v>1.8002</v>
      </c>
      <c r="EN277">
        <v>2.0529999999999999</v>
      </c>
      <c r="EO277">
        <v>8.0615300000000001E-2</v>
      </c>
      <c r="EP277">
        <v>0</v>
      </c>
      <c r="EQ277">
        <v>28.062200000000001</v>
      </c>
      <c r="ER277">
        <v>999.9</v>
      </c>
      <c r="ES277">
        <v>38.53</v>
      </c>
      <c r="ET277">
        <v>41.411999999999999</v>
      </c>
      <c r="EU277">
        <v>40.349600000000002</v>
      </c>
      <c r="EV277">
        <v>53.798200000000001</v>
      </c>
      <c r="EW277">
        <v>39.647399999999998</v>
      </c>
      <c r="EX277">
        <v>2</v>
      </c>
      <c r="EY277">
        <v>0.56388199999999999</v>
      </c>
      <c r="EZ277">
        <v>3.7733300000000001</v>
      </c>
      <c r="FA277">
        <v>20.106300000000001</v>
      </c>
      <c r="FB277">
        <v>5.1981200000000003</v>
      </c>
      <c r="FC277">
        <v>12.0099</v>
      </c>
      <c r="FD277">
        <v>4.9748000000000001</v>
      </c>
      <c r="FE277">
        <v>3.294</v>
      </c>
      <c r="FF277">
        <v>9999</v>
      </c>
      <c r="FG277">
        <v>9999</v>
      </c>
      <c r="FH277">
        <v>9999</v>
      </c>
      <c r="FI277">
        <v>548.4</v>
      </c>
      <c r="FJ277">
        <v>1.86331</v>
      </c>
      <c r="FK277">
        <v>1.86795</v>
      </c>
      <c r="FL277">
        <v>1.86768</v>
      </c>
      <c r="FM277">
        <v>1.8689</v>
      </c>
      <c r="FN277">
        <v>1.8696600000000001</v>
      </c>
      <c r="FO277">
        <v>1.8656900000000001</v>
      </c>
      <c r="FP277">
        <v>1.8666400000000001</v>
      </c>
      <c r="FQ277">
        <v>1.8681300000000001</v>
      </c>
      <c r="FR277">
        <v>5</v>
      </c>
      <c r="FS277">
        <v>0</v>
      </c>
      <c r="FT277">
        <v>0</v>
      </c>
      <c r="FU277">
        <v>0</v>
      </c>
      <c r="FV277" t="s">
        <v>356</v>
      </c>
      <c r="FW277" t="s">
        <v>357</v>
      </c>
      <c r="FX277" t="s">
        <v>358</v>
      </c>
      <c r="FY277" t="s">
        <v>358</v>
      </c>
      <c r="FZ277" t="s">
        <v>358</v>
      </c>
      <c r="GA277" t="s">
        <v>358</v>
      </c>
      <c r="GB277">
        <v>0</v>
      </c>
      <c r="GC277">
        <v>100</v>
      </c>
      <c r="GD277">
        <v>100</v>
      </c>
      <c r="GE277">
        <v>9.6329999999999991</v>
      </c>
      <c r="GF277">
        <v>0.40870000000000001</v>
      </c>
      <c r="GG277">
        <v>5.6659111101770199</v>
      </c>
      <c r="GH277">
        <v>9.7043563482216103E-3</v>
      </c>
      <c r="GI277">
        <v>-6.1047874590071599E-7</v>
      </c>
      <c r="GJ277">
        <v>-2.0035481135848299E-10</v>
      </c>
      <c r="GK277">
        <v>-3.5135532291547797E-2</v>
      </c>
      <c r="GL277">
        <v>-2.6720997246463701E-3</v>
      </c>
      <c r="GM277">
        <v>1.0346449865754101E-3</v>
      </c>
      <c r="GN277">
        <v>-8.7332016154656395E-6</v>
      </c>
      <c r="GO277">
        <v>13</v>
      </c>
      <c r="GP277">
        <v>1798</v>
      </c>
      <c r="GQ277">
        <v>1</v>
      </c>
      <c r="GR277">
        <v>47</v>
      </c>
      <c r="GS277">
        <v>1624.8</v>
      </c>
      <c r="GT277">
        <v>13000.7</v>
      </c>
      <c r="GU277">
        <v>1.4343300000000001</v>
      </c>
      <c r="GV277">
        <v>2.6879900000000001</v>
      </c>
      <c r="GW277">
        <v>2.2485400000000002</v>
      </c>
      <c r="GX277">
        <v>2.7050800000000002</v>
      </c>
      <c r="GY277">
        <v>1.9958499999999999</v>
      </c>
      <c r="GZ277">
        <v>2.34497</v>
      </c>
      <c r="HA277">
        <v>44.613199999999999</v>
      </c>
      <c r="HB277">
        <v>14.2021</v>
      </c>
      <c r="HC277">
        <v>18</v>
      </c>
      <c r="HD277">
        <v>440.75400000000002</v>
      </c>
      <c r="HE277">
        <v>614.51800000000003</v>
      </c>
      <c r="HF277">
        <v>23.002500000000001</v>
      </c>
      <c r="HG277">
        <v>34.077399999999997</v>
      </c>
      <c r="HH277">
        <v>30.000599999999999</v>
      </c>
      <c r="HI277">
        <v>34.054499999999997</v>
      </c>
      <c r="HJ277">
        <v>33.976100000000002</v>
      </c>
      <c r="HK277">
        <v>28.792400000000001</v>
      </c>
      <c r="HL277">
        <v>40.004399999999997</v>
      </c>
      <c r="HM277">
        <v>0</v>
      </c>
      <c r="HN277">
        <v>23</v>
      </c>
      <c r="HO277">
        <v>473.77499999999998</v>
      </c>
      <c r="HP277">
        <v>23.714200000000002</v>
      </c>
      <c r="HQ277">
        <v>101.651</v>
      </c>
      <c r="HR277">
        <v>102.34</v>
      </c>
    </row>
    <row r="278" spans="1:226" x14ac:dyDescent="0.2">
      <c r="A278">
        <v>365</v>
      </c>
      <c r="B278">
        <v>1656179262.0999999</v>
      </c>
      <c r="C278">
        <v>9958.0999999046307</v>
      </c>
      <c r="D278" t="s">
        <v>885</v>
      </c>
      <c r="E278" t="s">
        <v>886</v>
      </c>
      <c r="F278">
        <v>5</v>
      </c>
      <c r="G278" t="s">
        <v>830</v>
      </c>
      <c r="H278" t="s">
        <v>352</v>
      </c>
      <c r="I278">
        <v>1656179254.31429</v>
      </c>
      <c r="J278">
        <f t="shared" si="136"/>
        <v>1.5399678619189446E-3</v>
      </c>
      <c r="K278">
        <f t="shared" si="137"/>
        <v>1.5399678619189445</v>
      </c>
      <c r="L278">
        <f t="shared" si="138"/>
        <v>4.1507271547080462</v>
      </c>
      <c r="M278">
        <f t="shared" si="139"/>
        <v>426.13207142857101</v>
      </c>
      <c r="N278">
        <f t="shared" si="140"/>
        <v>268.40870315930033</v>
      </c>
      <c r="O278">
        <f t="shared" si="141"/>
        <v>20.508080152788619</v>
      </c>
      <c r="P278">
        <f t="shared" si="142"/>
        <v>32.559118142098022</v>
      </c>
      <c r="Q278">
        <f t="shared" si="143"/>
        <v>4.7968577835716703E-2</v>
      </c>
      <c r="R278">
        <f t="shared" si="144"/>
        <v>2.4793416420186762</v>
      </c>
      <c r="S278">
        <f t="shared" si="145"/>
        <v>4.7458900618138587E-2</v>
      </c>
      <c r="T278">
        <f t="shared" si="146"/>
        <v>2.9707153999764851E-2</v>
      </c>
      <c r="U278">
        <f t="shared" si="147"/>
        <v>321.51212399999929</v>
      </c>
      <c r="V278">
        <f t="shared" si="148"/>
        <v>30.235137960968753</v>
      </c>
      <c r="W278">
        <f t="shared" si="149"/>
        <v>30.235137960968753</v>
      </c>
      <c r="X278">
        <f t="shared" si="150"/>
        <v>4.3183317421835321</v>
      </c>
      <c r="Y278">
        <f t="shared" si="151"/>
        <v>49.69530216076582</v>
      </c>
      <c r="Z278">
        <f t="shared" si="152"/>
        <v>1.9406164908820469</v>
      </c>
      <c r="AA278">
        <f t="shared" si="153"/>
        <v>3.905030066230593</v>
      </c>
      <c r="AB278">
        <f t="shared" si="154"/>
        <v>2.3777152513014852</v>
      </c>
      <c r="AC278">
        <f t="shared" si="155"/>
        <v>-67.912582710625458</v>
      </c>
      <c r="AD278">
        <f t="shared" si="156"/>
        <v>-233.01306480499471</v>
      </c>
      <c r="AE278">
        <f t="shared" si="157"/>
        <v>-20.765714185996984</v>
      </c>
      <c r="AF278">
        <f t="shared" si="158"/>
        <v>-0.17923770161789321</v>
      </c>
      <c r="AG278">
        <f t="shared" si="159"/>
        <v>16.166543545680923</v>
      </c>
      <c r="AH278">
        <f t="shared" si="160"/>
        <v>1.5013022144967683</v>
      </c>
      <c r="AI278">
        <f t="shared" si="161"/>
        <v>4.1507271547080462</v>
      </c>
      <c r="AJ278">
        <v>471.688527020359</v>
      </c>
      <c r="AK278">
        <v>454.92747878787901</v>
      </c>
      <c r="AL278">
        <v>2.86287612636553</v>
      </c>
      <c r="AM278">
        <v>66.925731478264595</v>
      </c>
      <c r="AN278">
        <f t="shared" si="162"/>
        <v>1.5399678619189445</v>
      </c>
      <c r="AO278">
        <v>23.6415919792545</v>
      </c>
      <c r="AP278">
        <v>25.4341806060606</v>
      </c>
      <c r="AQ278">
        <v>1.77522942439566E-3</v>
      </c>
      <c r="AR278">
        <v>77.475538684393399</v>
      </c>
      <c r="AS278">
        <v>4</v>
      </c>
      <c r="AT278">
        <v>1</v>
      </c>
      <c r="AU278">
        <f t="shared" si="163"/>
        <v>1</v>
      </c>
      <c r="AV278">
        <f t="shared" si="164"/>
        <v>0</v>
      </c>
      <c r="AW278">
        <f t="shared" si="165"/>
        <v>40123.365322678146</v>
      </c>
      <c r="AX278">
        <f t="shared" si="166"/>
        <v>1999.97571428571</v>
      </c>
      <c r="AY278">
        <f t="shared" si="167"/>
        <v>1681.1795999999961</v>
      </c>
      <c r="AZ278">
        <f t="shared" si="168"/>
        <v>0.84060000728580264</v>
      </c>
      <c r="BA278">
        <f t="shared" si="169"/>
        <v>0.16075801406159931</v>
      </c>
      <c r="BB278">
        <v>6</v>
      </c>
      <c r="BC278">
        <v>0.5</v>
      </c>
      <c r="BD278" t="s">
        <v>353</v>
      </c>
      <c r="BE278">
        <v>2</v>
      </c>
      <c r="BF278" t="b">
        <v>1</v>
      </c>
      <c r="BG278">
        <v>1656179254.31429</v>
      </c>
      <c r="BH278">
        <v>426.13207142857101</v>
      </c>
      <c r="BI278">
        <v>446.29960714285698</v>
      </c>
      <c r="BJ278">
        <v>25.398689285714301</v>
      </c>
      <c r="BK278">
        <v>23.642885714285701</v>
      </c>
      <c r="BL278">
        <v>416.54421428571402</v>
      </c>
      <c r="BM278">
        <v>24.990735714285702</v>
      </c>
      <c r="BN278">
        <v>500.00049999999999</v>
      </c>
      <c r="BO278">
        <v>76.306028571428598</v>
      </c>
      <c r="BP278">
        <v>0.100138260714286</v>
      </c>
      <c r="BQ278">
        <v>28.491892857142901</v>
      </c>
      <c r="BR278">
        <v>29.349878571428601</v>
      </c>
      <c r="BS278">
        <v>999.9</v>
      </c>
      <c r="BT278">
        <v>0</v>
      </c>
      <c r="BU278">
        <v>0</v>
      </c>
      <c r="BV278">
        <v>9993.3928571428605</v>
      </c>
      <c r="BW278">
        <v>0</v>
      </c>
      <c r="BX278">
        <v>2007.83714285714</v>
      </c>
      <c r="BY278">
        <v>-20.167549999999999</v>
      </c>
      <c r="BZ278">
        <v>437.23760714285697</v>
      </c>
      <c r="CA278">
        <v>457.10692857142902</v>
      </c>
      <c r="CB278">
        <v>1.75579178571429</v>
      </c>
      <c r="CC278">
        <v>446.29960714285698</v>
      </c>
      <c r="CD278">
        <v>23.642885714285701</v>
      </c>
      <c r="CE278">
        <v>1.93807285714286</v>
      </c>
      <c r="CF278">
        <v>1.804095</v>
      </c>
      <c r="CG278">
        <v>16.947271428571401</v>
      </c>
      <c r="CH278">
        <v>15.822314285714301</v>
      </c>
      <c r="CI278">
        <v>1999.97571428571</v>
      </c>
      <c r="CJ278">
        <v>0.97999867857142897</v>
      </c>
      <c r="CK278">
        <v>2.0000942857142899E-2</v>
      </c>
      <c r="CL278">
        <v>0</v>
      </c>
      <c r="CM278">
        <v>2.2846321428571401</v>
      </c>
      <c r="CN278">
        <v>0</v>
      </c>
      <c r="CO278">
        <v>4592.9253571428599</v>
      </c>
      <c r="CP278">
        <v>17299.939285714299</v>
      </c>
      <c r="CQ278">
        <v>42.522142857142804</v>
      </c>
      <c r="CR278">
        <v>43.341250000000002</v>
      </c>
      <c r="CS278">
        <v>42.311999999999998</v>
      </c>
      <c r="CT278">
        <v>41.570999999999998</v>
      </c>
      <c r="CU278">
        <v>41.765500000000003</v>
      </c>
      <c r="CV278">
        <v>1959.97571428571</v>
      </c>
      <c r="CW278">
        <v>40</v>
      </c>
      <c r="CX278">
        <v>0</v>
      </c>
      <c r="CY278">
        <v>1656179261.5</v>
      </c>
      <c r="CZ278">
        <v>0</v>
      </c>
      <c r="DA278">
        <v>0</v>
      </c>
      <c r="DB278" t="s">
        <v>354</v>
      </c>
      <c r="DC278">
        <v>1656081770.5</v>
      </c>
      <c r="DD278">
        <v>1655399214.5999999</v>
      </c>
      <c r="DE278">
        <v>0</v>
      </c>
      <c r="DF278">
        <v>0.13400000000000001</v>
      </c>
      <c r="DG278">
        <v>-0.06</v>
      </c>
      <c r="DH278">
        <v>9.3309999999999995</v>
      </c>
      <c r="DI278">
        <v>0.51100000000000001</v>
      </c>
      <c r="DJ278">
        <v>421</v>
      </c>
      <c r="DK278">
        <v>25</v>
      </c>
      <c r="DL278">
        <v>1.93</v>
      </c>
      <c r="DM278">
        <v>0.15</v>
      </c>
      <c r="DN278">
        <v>-17.044312682926801</v>
      </c>
      <c r="DO278">
        <v>-64.118615331010503</v>
      </c>
      <c r="DP278">
        <v>6.3960267646113298</v>
      </c>
      <c r="DQ278">
        <v>0</v>
      </c>
      <c r="DR278">
        <v>1.7607185365853699</v>
      </c>
      <c r="DS278">
        <v>6.8230034843211093E-2</v>
      </c>
      <c r="DT278">
        <v>2.6066572796795001E-2</v>
      </c>
      <c r="DU278">
        <v>1</v>
      </c>
      <c r="DV278">
        <v>1</v>
      </c>
      <c r="DW278">
        <v>2</v>
      </c>
      <c r="DX278" t="s">
        <v>355</v>
      </c>
      <c r="DY278">
        <v>2.9661</v>
      </c>
      <c r="DZ278">
        <v>2.75373</v>
      </c>
      <c r="EA278">
        <v>7.83195E-2</v>
      </c>
      <c r="EB278">
        <v>8.3157400000000006E-2</v>
      </c>
      <c r="EC278">
        <v>9.0055999999999997E-2</v>
      </c>
      <c r="ED278">
        <v>8.6252599999999999E-2</v>
      </c>
      <c r="EE278">
        <v>35576.800000000003</v>
      </c>
      <c r="EF278">
        <v>38699.599999999999</v>
      </c>
      <c r="EG278">
        <v>35021.699999999997</v>
      </c>
      <c r="EH278">
        <v>38326.400000000001</v>
      </c>
      <c r="EI278">
        <v>45269.2</v>
      </c>
      <c r="EJ278">
        <v>50588.2</v>
      </c>
      <c r="EK278">
        <v>54830.3</v>
      </c>
      <c r="EL278">
        <v>61487.1</v>
      </c>
      <c r="EM278">
        <v>1.8004</v>
      </c>
      <c r="EN278">
        <v>2.0533999999999999</v>
      </c>
      <c r="EO278">
        <v>7.9423199999999999E-2</v>
      </c>
      <c r="EP278">
        <v>0</v>
      </c>
      <c r="EQ278">
        <v>28.090900000000001</v>
      </c>
      <c r="ER278">
        <v>999.9</v>
      </c>
      <c r="ES278">
        <v>38.53</v>
      </c>
      <c r="ET278">
        <v>41.411999999999999</v>
      </c>
      <c r="EU278">
        <v>40.3504</v>
      </c>
      <c r="EV278">
        <v>53.988199999999999</v>
      </c>
      <c r="EW278">
        <v>39.595399999999998</v>
      </c>
      <c r="EX278">
        <v>2</v>
      </c>
      <c r="EY278">
        <v>0.56438999999999995</v>
      </c>
      <c r="EZ278">
        <v>3.7873000000000001</v>
      </c>
      <c r="FA278">
        <v>20.105899999999998</v>
      </c>
      <c r="FB278">
        <v>5.1969200000000004</v>
      </c>
      <c r="FC278">
        <v>12.0099</v>
      </c>
      <c r="FD278">
        <v>4.9740000000000002</v>
      </c>
      <c r="FE278">
        <v>3.294</v>
      </c>
      <c r="FF278">
        <v>9999</v>
      </c>
      <c r="FG278">
        <v>9999</v>
      </c>
      <c r="FH278">
        <v>9999</v>
      </c>
      <c r="FI278">
        <v>548.4</v>
      </c>
      <c r="FJ278">
        <v>1.8632500000000001</v>
      </c>
      <c r="FK278">
        <v>1.86798</v>
      </c>
      <c r="FL278">
        <v>1.86768</v>
      </c>
      <c r="FM278">
        <v>1.8689</v>
      </c>
      <c r="FN278">
        <v>1.8696600000000001</v>
      </c>
      <c r="FO278">
        <v>1.8656900000000001</v>
      </c>
      <c r="FP278">
        <v>1.8666100000000001</v>
      </c>
      <c r="FQ278">
        <v>1.8681000000000001</v>
      </c>
      <c r="FR278">
        <v>5</v>
      </c>
      <c r="FS278">
        <v>0</v>
      </c>
      <c r="FT278">
        <v>0</v>
      </c>
      <c r="FU278">
        <v>0</v>
      </c>
      <c r="FV278" t="s">
        <v>356</v>
      </c>
      <c r="FW278" t="s">
        <v>357</v>
      </c>
      <c r="FX278" t="s">
        <v>358</v>
      </c>
      <c r="FY278" t="s">
        <v>358</v>
      </c>
      <c r="FZ278" t="s">
        <v>358</v>
      </c>
      <c r="GA278" t="s">
        <v>358</v>
      </c>
      <c r="GB278">
        <v>0</v>
      </c>
      <c r="GC278">
        <v>100</v>
      </c>
      <c r="GD278">
        <v>100</v>
      </c>
      <c r="GE278">
        <v>9.7539999999999996</v>
      </c>
      <c r="GF278">
        <v>0.40899999999999997</v>
      </c>
      <c r="GG278">
        <v>5.6659111101770199</v>
      </c>
      <c r="GH278">
        <v>9.7043563482216103E-3</v>
      </c>
      <c r="GI278">
        <v>-6.1047874590071599E-7</v>
      </c>
      <c r="GJ278">
        <v>-2.0035481135848299E-10</v>
      </c>
      <c r="GK278">
        <v>-3.5135532291547797E-2</v>
      </c>
      <c r="GL278">
        <v>-2.6720997246463701E-3</v>
      </c>
      <c r="GM278">
        <v>1.0346449865754101E-3</v>
      </c>
      <c r="GN278">
        <v>-8.7332016154656395E-6</v>
      </c>
      <c r="GO278">
        <v>13</v>
      </c>
      <c r="GP278">
        <v>1798</v>
      </c>
      <c r="GQ278">
        <v>1</v>
      </c>
      <c r="GR278">
        <v>47</v>
      </c>
      <c r="GS278">
        <v>1624.9</v>
      </c>
      <c r="GT278">
        <v>13000.8</v>
      </c>
      <c r="GU278">
        <v>1.47217</v>
      </c>
      <c r="GV278">
        <v>2.6965300000000001</v>
      </c>
      <c r="GW278">
        <v>2.2485400000000002</v>
      </c>
      <c r="GX278">
        <v>2.7063000000000001</v>
      </c>
      <c r="GY278">
        <v>1.9958499999999999</v>
      </c>
      <c r="GZ278">
        <v>2.34009</v>
      </c>
      <c r="HA278">
        <v>44.613199999999999</v>
      </c>
      <c r="HB278">
        <v>14.2021</v>
      </c>
      <c r="HC278">
        <v>18</v>
      </c>
      <c r="HD278">
        <v>440.87799999999999</v>
      </c>
      <c r="HE278">
        <v>614.83900000000006</v>
      </c>
      <c r="HF278">
        <v>23.002800000000001</v>
      </c>
      <c r="HG278">
        <v>34.080500000000001</v>
      </c>
      <c r="HH278">
        <v>30.000699999999998</v>
      </c>
      <c r="HI278">
        <v>34.054499999999997</v>
      </c>
      <c r="HJ278">
        <v>33.976100000000002</v>
      </c>
      <c r="HK278">
        <v>29.538799999999998</v>
      </c>
      <c r="HL278">
        <v>40.004399999999997</v>
      </c>
      <c r="HM278">
        <v>0</v>
      </c>
      <c r="HN278">
        <v>23</v>
      </c>
      <c r="HO278">
        <v>493.928</v>
      </c>
      <c r="HP278">
        <v>23.715699999999998</v>
      </c>
      <c r="HQ278">
        <v>101.65</v>
      </c>
      <c r="HR278">
        <v>102.33799999999999</v>
      </c>
    </row>
    <row r="279" spans="1:226" x14ac:dyDescent="0.2">
      <c r="A279">
        <v>366</v>
      </c>
      <c r="B279">
        <v>1656179267.0999999</v>
      </c>
      <c r="C279">
        <v>9963.0999999046307</v>
      </c>
      <c r="D279" t="s">
        <v>887</v>
      </c>
      <c r="E279" t="s">
        <v>888</v>
      </c>
      <c r="F279">
        <v>5</v>
      </c>
      <c r="G279" t="s">
        <v>830</v>
      </c>
      <c r="H279" t="s">
        <v>352</v>
      </c>
      <c r="I279">
        <v>1656179259.5999999</v>
      </c>
      <c r="J279">
        <f t="shared" si="136"/>
        <v>1.5530305746339821E-3</v>
      </c>
      <c r="K279">
        <f t="shared" si="137"/>
        <v>1.5530305746339821</v>
      </c>
      <c r="L279">
        <f t="shared" si="138"/>
        <v>4.3117541609242265</v>
      </c>
      <c r="M279">
        <f t="shared" si="139"/>
        <v>438.32633333333303</v>
      </c>
      <c r="N279">
        <f t="shared" si="140"/>
        <v>275.85285186678499</v>
      </c>
      <c r="O279">
        <f t="shared" si="141"/>
        <v>21.076869003992549</v>
      </c>
      <c r="P279">
        <f t="shared" si="142"/>
        <v>33.490850814652866</v>
      </c>
      <c r="Q279">
        <f t="shared" si="143"/>
        <v>4.8366443036471023E-2</v>
      </c>
      <c r="R279">
        <f t="shared" si="144"/>
        <v>2.4812639876262943</v>
      </c>
      <c r="S279">
        <f t="shared" si="145"/>
        <v>4.7848721967855778E-2</v>
      </c>
      <c r="T279">
        <f t="shared" si="146"/>
        <v>2.9951504529787815E-2</v>
      </c>
      <c r="U279">
        <f t="shared" si="147"/>
        <v>321.50855199999944</v>
      </c>
      <c r="V279">
        <f t="shared" si="148"/>
        <v>30.245101159905754</v>
      </c>
      <c r="W279">
        <f t="shared" si="149"/>
        <v>30.245101159905754</v>
      </c>
      <c r="X279">
        <f t="shared" si="150"/>
        <v>4.3207993590846998</v>
      </c>
      <c r="Y279">
        <f t="shared" si="151"/>
        <v>49.700142422427746</v>
      </c>
      <c r="Z279">
        <f t="shared" si="152"/>
        <v>1.9425204601698303</v>
      </c>
      <c r="AA279">
        <f t="shared" si="153"/>
        <v>3.9084806712611071</v>
      </c>
      <c r="AB279">
        <f t="shared" si="154"/>
        <v>2.3782788989148695</v>
      </c>
      <c r="AC279">
        <f t="shared" si="155"/>
        <v>-68.488648341358612</v>
      </c>
      <c r="AD279">
        <f t="shared" si="156"/>
        <v>-232.49224848786082</v>
      </c>
      <c r="AE279">
        <f t="shared" si="157"/>
        <v>-20.705832020914297</v>
      </c>
      <c r="AF279">
        <f t="shared" si="158"/>
        <v>-0.17817685013426399</v>
      </c>
      <c r="AG279">
        <f t="shared" si="159"/>
        <v>19.384028048339658</v>
      </c>
      <c r="AH279">
        <f t="shared" si="160"/>
        <v>1.5237018150987127</v>
      </c>
      <c r="AI279">
        <f t="shared" si="161"/>
        <v>4.3117541609242265</v>
      </c>
      <c r="AJ279">
        <v>487.67991335235899</v>
      </c>
      <c r="AK279">
        <v>469.94189696969698</v>
      </c>
      <c r="AL279">
        <v>3.05416848299974</v>
      </c>
      <c r="AM279">
        <v>66.925731478264595</v>
      </c>
      <c r="AN279">
        <f t="shared" si="162"/>
        <v>1.5530305746339821</v>
      </c>
      <c r="AO279">
        <v>23.6350290675244</v>
      </c>
      <c r="AP279">
        <v>25.448266060606102</v>
      </c>
      <c r="AQ279">
        <v>6.4325834281670803E-4</v>
      </c>
      <c r="AR279">
        <v>77.475538684393399</v>
      </c>
      <c r="AS279">
        <v>4</v>
      </c>
      <c r="AT279">
        <v>1</v>
      </c>
      <c r="AU279">
        <f t="shared" si="163"/>
        <v>1</v>
      </c>
      <c r="AV279">
        <f t="shared" si="164"/>
        <v>0</v>
      </c>
      <c r="AW279">
        <f t="shared" si="165"/>
        <v>40168.959573357126</v>
      </c>
      <c r="AX279">
        <f t="shared" si="166"/>
        <v>1999.95333333333</v>
      </c>
      <c r="AY279">
        <f t="shared" si="167"/>
        <v>1681.1607999999969</v>
      </c>
      <c r="AZ279">
        <f t="shared" si="168"/>
        <v>0.84060001400032658</v>
      </c>
      <c r="BA279">
        <f t="shared" si="169"/>
        <v>0.16075802702063047</v>
      </c>
      <c r="BB279">
        <v>6</v>
      </c>
      <c r="BC279">
        <v>0.5</v>
      </c>
      <c r="BD279" t="s">
        <v>353</v>
      </c>
      <c r="BE279">
        <v>2</v>
      </c>
      <c r="BF279" t="b">
        <v>1</v>
      </c>
      <c r="BG279">
        <v>1656179259.5999999</v>
      </c>
      <c r="BH279">
        <v>438.32633333333303</v>
      </c>
      <c r="BI279">
        <v>462.38940740740702</v>
      </c>
      <c r="BJ279">
        <v>25.423596296296299</v>
      </c>
      <c r="BK279">
        <v>23.641581481481499</v>
      </c>
      <c r="BL279">
        <v>428.62874074074102</v>
      </c>
      <c r="BM279">
        <v>25.0148481481482</v>
      </c>
      <c r="BN279">
        <v>499.98366666666698</v>
      </c>
      <c r="BO279">
        <v>76.306162962962901</v>
      </c>
      <c r="BP279">
        <v>0.100040059259259</v>
      </c>
      <c r="BQ279">
        <v>28.507100000000001</v>
      </c>
      <c r="BR279">
        <v>29.375885185185201</v>
      </c>
      <c r="BS279">
        <v>999.9</v>
      </c>
      <c r="BT279">
        <v>0</v>
      </c>
      <c r="BU279">
        <v>0</v>
      </c>
      <c r="BV279">
        <v>10005.740740740701</v>
      </c>
      <c r="BW279">
        <v>0</v>
      </c>
      <c r="BX279">
        <v>2007.9814814814799</v>
      </c>
      <c r="BY279">
        <v>-24.0631296296296</v>
      </c>
      <c r="BZ279">
        <v>449.76107407407397</v>
      </c>
      <c r="CA279">
        <v>473.58574074074102</v>
      </c>
      <c r="CB279">
        <v>1.7820033333333301</v>
      </c>
      <c r="CC279">
        <v>462.38940740740702</v>
      </c>
      <c r="CD279">
        <v>23.641581481481499</v>
      </c>
      <c r="CE279">
        <v>1.9399770370370399</v>
      </c>
      <c r="CF279">
        <v>1.80399888888889</v>
      </c>
      <c r="CG279">
        <v>16.962762962963001</v>
      </c>
      <c r="CH279">
        <v>15.821477777777799</v>
      </c>
      <c r="CI279">
        <v>1999.95333333333</v>
      </c>
      <c r="CJ279">
        <v>0.97999866666666702</v>
      </c>
      <c r="CK279">
        <v>2.0000955555555599E-2</v>
      </c>
      <c r="CL279">
        <v>0</v>
      </c>
      <c r="CM279">
        <v>2.2673925925925902</v>
      </c>
      <c r="CN279">
        <v>0</v>
      </c>
      <c r="CO279">
        <v>4592.9592592592599</v>
      </c>
      <c r="CP279">
        <v>17299.748148148101</v>
      </c>
      <c r="CQ279">
        <v>42.543629629629599</v>
      </c>
      <c r="CR279">
        <v>43.363333333333301</v>
      </c>
      <c r="CS279">
        <v>42.326000000000001</v>
      </c>
      <c r="CT279">
        <v>41.585333333333303</v>
      </c>
      <c r="CU279">
        <v>41.786740740740697</v>
      </c>
      <c r="CV279">
        <v>1959.95333333333</v>
      </c>
      <c r="CW279">
        <v>40</v>
      </c>
      <c r="CX279">
        <v>0</v>
      </c>
      <c r="CY279">
        <v>1656179266.9000001</v>
      </c>
      <c r="CZ279">
        <v>0</v>
      </c>
      <c r="DA279">
        <v>0</v>
      </c>
      <c r="DB279" t="s">
        <v>354</v>
      </c>
      <c r="DC279">
        <v>1656081770.5</v>
      </c>
      <c r="DD279">
        <v>1655399214.5999999</v>
      </c>
      <c r="DE279">
        <v>0</v>
      </c>
      <c r="DF279">
        <v>0.13400000000000001</v>
      </c>
      <c r="DG279">
        <v>-0.06</v>
      </c>
      <c r="DH279">
        <v>9.3309999999999995</v>
      </c>
      <c r="DI279">
        <v>0.51100000000000001</v>
      </c>
      <c r="DJ279">
        <v>421</v>
      </c>
      <c r="DK279">
        <v>25</v>
      </c>
      <c r="DL279">
        <v>1.93</v>
      </c>
      <c r="DM279">
        <v>0.15</v>
      </c>
      <c r="DN279">
        <v>-20.661789756097601</v>
      </c>
      <c r="DO279">
        <v>-49.085747038327497</v>
      </c>
      <c r="DP279">
        <v>5.0109373103732002</v>
      </c>
      <c r="DQ279">
        <v>0</v>
      </c>
      <c r="DR279">
        <v>1.76391414634146</v>
      </c>
      <c r="DS279">
        <v>0.27028620209059501</v>
      </c>
      <c r="DT279">
        <v>2.9412337711190499E-2</v>
      </c>
      <c r="DU279">
        <v>0</v>
      </c>
      <c r="DV279">
        <v>0</v>
      </c>
      <c r="DW279">
        <v>2</v>
      </c>
      <c r="DX279" t="s">
        <v>359</v>
      </c>
      <c r="DY279">
        <v>2.9670000000000001</v>
      </c>
      <c r="DZ279">
        <v>2.7543000000000002</v>
      </c>
      <c r="EA279">
        <v>8.0338099999999996E-2</v>
      </c>
      <c r="EB279">
        <v>8.5330400000000001E-2</v>
      </c>
      <c r="EC279">
        <v>9.0075299999999997E-2</v>
      </c>
      <c r="ED279">
        <v>8.6488200000000001E-2</v>
      </c>
      <c r="EE279">
        <v>35499.300000000003</v>
      </c>
      <c r="EF279">
        <v>38607.5</v>
      </c>
      <c r="EG279">
        <v>35022.1</v>
      </c>
      <c r="EH279">
        <v>38326</v>
      </c>
      <c r="EI279">
        <v>45267.9</v>
      </c>
      <c r="EJ279">
        <v>50574.5</v>
      </c>
      <c r="EK279">
        <v>54829.9</v>
      </c>
      <c r="EL279">
        <v>61486.2</v>
      </c>
      <c r="EM279">
        <v>1.8004</v>
      </c>
      <c r="EN279">
        <v>2.0531999999999999</v>
      </c>
      <c r="EO279">
        <v>7.8529100000000004E-2</v>
      </c>
      <c r="EP279">
        <v>0</v>
      </c>
      <c r="EQ279">
        <v>28.1221</v>
      </c>
      <c r="ER279">
        <v>999.9</v>
      </c>
      <c r="ES279">
        <v>38.5</v>
      </c>
      <c r="ET279">
        <v>41.402000000000001</v>
      </c>
      <c r="EU279">
        <v>40.300199999999997</v>
      </c>
      <c r="EV279">
        <v>53.998199999999997</v>
      </c>
      <c r="EW279">
        <v>39.531199999999998</v>
      </c>
      <c r="EX279">
        <v>2</v>
      </c>
      <c r="EY279">
        <v>0.56487799999999999</v>
      </c>
      <c r="EZ279">
        <v>3.81013</v>
      </c>
      <c r="FA279">
        <v>20.1051</v>
      </c>
      <c r="FB279">
        <v>5.1981200000000003</v>
      </c>
      <c r="FC279">
        <v>12.0099</v>
      </c>
      <c r="FD279">
        <v>4.9736000000000002</v>
      </c>
      <c r="FE279">
        <v>3.294</v>
      </c>
      <c r="FF279">
        <v>9999</v>
      </c>
      <c r="FG279">
        <v>9999</v>
      </c>
      <c r="FH279">
        <v>9999</v>
      </c>
      <c r="FI279">
        <v>548.4</v>
      </c>
      <c r="FJ279">
        <v>1.86328</v>
      </c>
      <c r="FK279">
        <v>1.86798</v>
      </c>
      <c r="FL279">
        <v>1.86768</v>
      </c>
      <c r="FM279">
        <v>1.8689</v>
      </c>
      <c r="FN279">
        <v>1.8696600000000001</v>
      </c>
      <c r="FO279">
        <v>1.8656900000000001</v>
      </c>
      <c r="FP279">
        <v>1.8666100000000001</v>
      </c>
      <c r="FQ279">
        <v>1.8681300000000001</v>
      </c>
      <c r="FR279">
        <v>5</v>
      </c>
      <c r="FS279">
        <v>0</v>
      </c>
      <c r="FT279">
        <v>0</v>
      </c>
      <c r="FU279">
        <v>0</v>
      </c>
      <c r="FV279" t="s">
        <v>356</v>
      </c>
      <c r="FW279" t="s">
        <v>357</v>
      </c>
      <c r="FX279" t="s">
        <v>358</v>
      </c>
      <c r="FY279" t="s">
        <v>358</v>
      </c>
      <c r="FZ279" t="s">
        <v>358</v>
      </c>
      <c r="GA279" t="s">
        <v>358</v>
      </c>
      <c r="GB279">
        <v>0</v>
      </c>
      <c r="GC279">
        <v>100</v>
      </c>
      <c r="GD279">
        <v>100</v>
      </c>
      <c r="GE279">
        <v>9.8879999999999999</v>
      </c>
      <c r="GF279">
        <v>0.40939999999999999</v>
      </c>
      <c r="GG279">
        <v>5.6659111101770199</v>
      </c>
      <c r="GH279">
        <v>9.7043563482216103E-3</v>
      </c>
      <c r="GI279">
        <v>-6.1047874590071599E-7</v>
      </c>
      <c r="GJ279">
        <v>-2.0035481135848299E-10</v>
      </c>
      <c r="GK279">
        <v>-3.5135532291547797E-2</v>
      </c>
      <c r="GL279">
        <v>-2.6720997246463701E-3</v>
      </c>
      <c r="GM279">
        <v>1.0346449865754101E-3</v>
      </c>
      <c r="GN279">
        <v>-8.7332016154656395E-6</v>
      </c>
      <c r="GO279">
        <v>13</v>
      </c>
      <c r="GP279">
        <v>1798</v>
      </c>
      <c r="GQ279">
        <v>1</v>
      </c>
      <c r="GR279">
        <v>47</v>
      </c>
      <c r="GS279">
        <v>1624.9</v>
      </c>
      <c r="GT279">
        <v>13000.9</v>
      </c>
      <c r="GU279">
        <v>1.5136700000000001</v>
      </c>
      <c r="GV279">
        <v>2.6928700000000001</v>
      </c>
      <c r="GW279">
        <v>2.2485400000000002</v>
      </c>
      <c r="GX279">
        <v>2.7063000000000001</v>
      </c>
      <c r="GY279">
        <v>1.9958499999999999</v>
      </c>
      <c r="GZ279">
        <v>2.3596200000000001</v>
      </c>
      <c r="HA279">
        <v>44.641199999999998</v>
      </c>
      <c r="HB279">
        <v>14.2021</v>
      </c>
      <c r="HC279">
        <v>18</v>
      </c>
      <c r="HD279">
        <v>440.899</v>
      </c>
      <c r="HE279">
        <v>614.67899999999997</v>
      </c>
      <c r="HF279">
        <v>23.003900000000002</v>
      </c>
      <c r="HG279">
        <v>34.083599999999997</v>
      </c>
      <c r="HH279">
        <v>30.000599999999999</v>
      </c>
      <c r="HI279">
        <v>34.057499999999997</v>
      </c>
      <c r="HJ279">
        <v>33.976100000000002</v>
      </c>
      <c r="HK279">
        <v>30.390999999999998</v>
      </c>
      <c r="HL279">
        <v>39.726199999999999</v>
      </c>
      <c r="HM279">
        <v>0</v>
      </c>
      <c r="HN279">
        <v>23</v>
      </c>
      <c r="HO279">
        <v>507.36700000000002</v>
      </c>
      <c r="HP279">
        <v>23.818200000000001</v>
      </c>
      <c r="HQ279">
        <v>101.65</v>
      </c>
      <c r="HR279">
        <v>102.337</v>
      </c>
    </row>
    <row r="280" spans="1:226" x14ac:dyDescent="0.2">
      <c r="A280">
        <v>367</v>
      </c>
      <c r="B280">
        <v>1656179272.0999999</v>
      </c>
      <c r="C280">
        <v>9968.0999999046307</v>
      </c>
      <c r="D280" t="s">
        <v>889</v>
      </c>
      <c r="E280" t="s">
        <v>890</v>
      </c>
      <c r="F280">
        <v>5</v>
      </c>
      <c r="G280" t="s">
        <v>830</v>
      </c>
      <c r="H280" t="s">
        <v>352</v>
      </c>
      <c r="I280">
        <v>1656179264.31429</v>
      </c>
      <c r="J280">
        <f t="shared" si="136"/>
        <v>1.5241077954803661E-3</v>
      </c>
      <c r="K280">
        <f t="shared" si="137"/>
        <v>1.5241077954803661</v>
      </c>
      <c r="L280">
        <f t="shared" si="138"/>
        <v>4.7171269819144825</v>
      </c>
      <c r="M280">
        <f t="shared" si="139"/>
        <v>451.49210714285698</v>
      </c>
      <c r="N280">
        <f t="shared" si="140"/>
        <v>272.02800006030162</v>
      </c>
      <c r="O280">
        <f t="shared" si="141"/>
        <v>20.784638896757727</v>
      </c>
      <c r="P280">
        <f t="shared" si="142"/>
        <v>34.496818009985432</v>
      </c>
      <c r="Q280">
        <f t="shared" si="143"/>
        <v>4.739748295067276E-2</v>
      </c>
      <c r="R280">
        <f t="shared" si="144"/>
        <v>2.4805135425035489</v>
      </c>
      <c r="S280">
        <f t="shared" si="145"/>
        <v>4.6900034067066741E-2</v>
      </c>
      <c r="T280">
        <f t="shared" si="146"/>
        <v>2.9356779945298388E-2</v>
      </c>
      <c r="U280">
        <f t="shared" si="147"/>
        <v>321.51543000000015</v>
      </c>
      <c r="V280">
        <f t="shared" si="148"/>
        <v>30.263265011455303</v>
      </c>
      <c r="W280">
        <f t="shared" si="149"/>
        <v>30.263265011455303</v>
      </c>
      <c r="X280">
        <f t="shared" si="150"/>
        <v>4.3253012195531229</v>
      </c>
      <c r="Y280">
        <f t="shared" si="151"/>
        <v>49.717498980977339</v>
      </c>
      <c r="Z280">
        <f t="shared" si="152"/>
        <v>1.9442014654367672</v>
      </c>
      <c r="AA280">
        <f t="shared" si="153"/>
        <v>3.9104973204316811</v>
      </c>
      <c r="AB280">
        <f t="shared" si="154"/>
        <v>2.3810997541163559</v>
      </c>
      <c r="AC280">
        <f t="shared" si="155"/>
        <v>-67.213153780684138</v>
      </c>
      <c r="AD280">
        <f t="shared" si="156"/>
        <v>-233.66317020368703</v>
      </c>
      <c r="AE280">
        <f t="shared" si="157"/>
        <v>-20.819205319179961</v>
      </c>
      <c r="AF280">
        <f t="shared" si="158"/>
        <v>-0.18009930355097481</v>
      </c>
      <c r="AG280">
        <f t="shared" si="159"/>
        <v>20.949943800243577</v>
      </c>
      <c r="AH280">
        <f t="shared" si="160"/>
        <v>1.502450919540645</v>
      </c>
      <c r="AI280">
        <f t="shared" si="161"/>
        <v>4.7171269819144825</v>
      </c>
      <c r="AJ280">
        <v>504.42162771299098</v>
      </c>
      <c r="AK280">
        <v>485.72511515151501</v>
      </c>
      <c r="AL280">
        <v>3.16733931354258</v>
      </c>
      <c r="AM280">
        <v>66.925731478264595</v>
      </c>
      <c r="AN280">
        <f t="shared" si="162"/>
        <v>1.5241077954803661</v>
      </c>
      <c r="AO280">
        <v>23.784625172483501</v>
      </c>
      <c r="AP280">
        <v>25.508397575757598</v>
      </c>
      <c r="AQ280">
        <v>1.24105938315732E-2</v>
      </c>
      <c r="AR280">
        <v>77.475538684393399</v>
      </c>
      <c r="AS280">
        <v>4</v>
      </c>
      <c r="AT280">
        <v>1</v>
      </c>
      <c r="AU280">
        <f t="shared" si="163"/>
        <v>1</v>
      </c>
      <c r="AV280">
        <f t="shared" si="164"/>
        <v>0</v>
      </c>
      <c r="AW280">
        <f t="shared" si="165"/>
        <v>40149.19100768026</v>
      </c>
      <c r="AX280">
        <f t="shared" si="166"/>
        <v>1999.99642857143</v>
      </c>
      <c r="AY280">
        <f t="shared" si="167"/>
        <v>1681.197000000001</v>
      </c>
      <c r="AZ280">
        <f t="shared" si="168"/>
        <v>0.8406000010714304</v>
      </c>
      <c r="BA280">
        <f t="shared" si="169"/>
        <v>0.16075800206786081</v>
      </c>
      <c r="BB280">
        <v>6</v>
      </c>
      <c r="BC280">
        <v>0.5</v>
      </c>
      <c r="BD280" t="s">
        <v>353</v>
      </c>
      <c r="BE280">
        <v>2</v>
      </c>
      <c r="BF280" t="b">
        <v>1</v>
      </c>
      <c r="BG280">
        <v>1656179264.31429</v>
      </c>
      <c r="BH280">
        <v>451.49210714285698</v>
      </c>
      <c r="BI280">
        <v>477.44610714285699</v>
      </c>
      <c r="BJ280">
        <v>25.445582142857099</v>
      </c>
      <c r="BK280">
        <v>23.688514285714302</v>
      </c>
      <c r="BL280">
        <v>441.67642857142903</v>
      </c>
      <c r="BM280">
        <v>25.036146428571399</v>
      </c>
      <c r="BN280">
        <v>499.99896428571401</v>
      </c>
      <c r="BO280">
        <v>76.306314285714294</v>
      </c>
      <c r="BP280">
        <v>9.9933939285714299E-2</v>
      </c>
      <c r="BQ280">
        <v>28.515982142857101</v>
      </c>
      <c r="BR280">
        <v>29.3913571428571</v>
      </c>
      <c r="BS280">
        <v>999.9</v>
      </c>
      <c r="BT280">
        <v>0</v>
      </c>
      <c r="BU280">
        <v>0</v>
      </c>
      <c r="BV280">
        <v>10000.892857142901</v>
      </c>
      <c r="BW280">
        <v>0</v>
      </c>
      <c r="BX280">
        <v>1964.93642857143</v>
      </c>
      <c r="BY280">
        <v>-25.9539928571429</v>
      </c>
      <c r="BZ280">
        <v>463.28089285714299</v>
      </c>
      <c r="CA280">
        <v>489.03139285714298</v>
      </c>
      <c r="CB280">
        <v>1.75706214285714</v>
      </c>
      <c r="CC280">
        <v>477.44610714285699</v>
      </c>
      <c r="CD280">
        <v>23.688514285714302</v>
      </c>
      <c r="CE280">
        <v>1.9416582142857099</v>
      </c>
      <c r="CF280">
        <v>1.80758357142857</v>
      </c>
      <c r="CG280">
        <v>16.976428571428599</v>
      </c>
      <c r="CH280">
        <v>15.8524607142857</v>
      </c>
      <c r="CI280">
        <v>1999.99642857143</v>
      </c>
      <c r="CJ280">
        <v>0.97999928571428596</v>
      </c>
      <c r="CK280">
        <v>2.00003714285714E-2</v>
      </c>
      <c r="CL280">
        <v>0</v>
      </c>
      <c r="CM280">
        <v>2.2961535714285701</v>
      </c>
      <c r="CN280">
        <v>0</v>
      </c>
      <c r="CO280">
        <v>4569.1060714285704</v>
      </c>
      <c r="CP280">
        <v>17300.117857142901</v>
      </c>
      <c r="CQ280">
        <v>42.5575714285714</v>
      </c>
      <c r="CR280">
        <v>43.390500000000003</v>
      </c>
      <c r="CS280">
        <v>42.336750000000002</v>
      </c>
      <c r="CT280">
        <v>41.604750000000003</v>
      </c>
      <c r="CU280">
        <v>41.805357142857098</v>
      </c>
      <c r="CV280">
        <v>1959.99642857143</v>
      </c>
      <c r="CW280">
        <v>40</v>
      </c>
      <c r="CX280">
        <v>0</v>
      </c>
      <c r="CY280">
        <v>1656179271.7</v>
      </c>
      <c r="CZ280">
        <v>0</v>
      </c>
      <c r="DA280">
        <v>0</v>
      </c>
      <c r="DB280" t="s">
        <v>354</v>
      </c>
      <c r="DC280">
        <v>1656081770.5</v>
      </c>
      <c r="DD280">
        <v>1655399214.5999999</v>
      </c>
      <c r="DE280">
        <v>0</v>
      </c>
      <c r="DF280">
        <v>0.13400000000000001</v>
      </c>
      <c r="DG280">
        <v>-0.06</v>
      </c>
      <c r="DH280">
        <v>9.3309999999999995</v>
      </c>
      <c r="DI280">
        <v>0.51100000000000001</v>
      </c>
      <c r="DJ280">
        <v>421</v>
      </c>
      <c r="DK280">
        <v>25</v>
      </c>
      <c r="DL280">
        <v>1.93</v>
      </c>
      <c r="DM280">
        <v>0.15</v>
      </c>
      <c r="DN280">
        <v>-24.554668292682901</v>
      </c>
      <c r="DO280">
        <v>-25.919272473867601</v>
      </c>
      <c r="DP280">
        <v>2.71035973028143</v>
      </c>
      <c r="DQ280">
        <v>0</v>
      </c>
      <c r="DR280">
        <v>1.7570319512195101</v>
      </c>
      <c r="DS280">
        <v>-0.19354432055749199</v>
      </c>
      <c r="DT280">
        <v>4.4104987341431902E-2</v>
      </c>
      <c r="DU280">
        <v>0</v>
      </c>
      <c r="DV280">
        <v>0</v>
      </c>
      <c r="DW280">
        <v>2</v>
      </c>
      <c r="DX280" t="s">
        <v>359</v>
      </c>
      <c r="DY280">
        <v>2.9666999999999999</v>
      </c>
      <c r="DZ280">
        <v>2.7538800000000001</v>
      </c>
      <c r="EA280">
        <v>8.2391900000000004E-2</v>
      </c>
      <c r="EB280">
        <v>8.7440699999999996E-2</v>
      </c>
      <c r="EC280">
        <v>9.0240600000000004E-2</v>
      </c>
      <c r="ED280">
        <v>8.6648900000000001E-2</v>
      </c>
      <c r="EE280">
        <v>35419.300000000003</v>
      </c>
      <c r="EF280">
        <v>38518.300000000003</v>
      </c>
      <c r="EG280">
        <v>35021.4</v>
      </c>
      <c r="EH280">
        <v>38325.9</v>
      </c>
      <c r="EI280">
        <v>45258.8</v>
      </c>
      <c r="EJ280">
        <v>50565.4</v>
      </c>
      <c r="EK280">
        <v>54828.7</v>
      </c>
      <c r="EL280">
        <v>61485.9</v>
      </c>
      <c r="EM280">
        <v>1.8</v>
      </c>
      <c r="EN280">
        <v>2.0535999999999999</v>
      </c>
      <c r="EO280">
        <v>7.6293899999999998E-2</v>
      </c>
      <c r="EP280">
        <v>0</v>
      </c>
      <c r="EQ280">
        <v>28.1509</v>
      </c>
      <c r="ER280">
        <v>999.9</v>
      </c>
      <c r="ES280">
        <v>38.5</v>
      </c>
      <c r="ET280">
        <v>41.411999999999999</v>
      </c>
      <c r="EU280">
        <v>40.320999999999998</v>
      </c>
      <c r="EV280">
        <v>54.068199999999997</v>
      </c>
      <c r="EW280">
        <v>39.535299999999999</v>
      </c>
      <c r="EX280">
        <v>2</v>
      </c>
      <c r="EY280">
        <v>0.56504100000000002</v>
      </c>
      <c r="EZ280">
        <v>3.8221099999999999</v>
      </c>
      <c r="FA280">
        <v>20.104700000000001</v>
      </c>
      <c r="FB280">
        <v>5.1969200000000004</v>
      </c>
      <c r="FC280">
        <v>12.0099</v>
      </c>
      <c r="FD280">
        <v>4.9740000000000002</v>
      </c>
      <c r="FE280">
        <v>3.294</v>
      </c>
      <c r="FF280">
        <v>9999</v>
      </c>
      <c r="FG280">
        <v>9999</v>
      </c>
      <c r="FH280">
        <v>9999</v>
      </c>
      <c r="FI280">
        <v>548.4</v>
      </c>
      <c r="FJ280">
        <v>1.8632500000000001</v>
      </c>
      <c r="FK280">
        <v>1.86795</v>
      </c>
      <c r="FL280">
        <v>1.86768</v>
      </c>
      <c r="FM280">
        <v>1.8689</v>
      </c>
      <c r="FN280">
        <v>1.8696600000000001</v>
      </c>
      <c r="FO280">
        <v>1.8656900000000001</v>
      </c>
      <c r="FP280">
        <v>1.8666400000000001</v>
      </c>
      <c r="FQ280">
        <v>1.8680699999999999</v>
      </c>
      <c r="FR280">
        <v>5</v>
      </c>
      <c r="FS280">
        <v>0</v>
      </c>
      <c r="FT280">
        <v>0</v>
      </c>
      <c r="FU280">
        <v>0</v>
      </c>
      <c r="FV280" t="s">
        <v>356</v>
      </c>
      <c r="FW280" t="s">
        <v>357</v>
      </c>
      <c r="FX280" t="s">
        <v>358</v>
      </c>
      <c r="FY280" t="s">
        <v>358</v>
      </c>
      <c r="FZ280" t="s">
        <v>358</v>
      </c>
      <c r="GA280" t="s">
        <v>358</v>
      </c>
      <c r="GB280">
        <v>0</v>
      </c>
      <c r="GC280">
        <v>100</v>
      </c>
      <c r="GD280">
        <v>100</v>
      </c>
      <c r="GE280">
        <v>10.026</v>
      </c>
      <c r="GF280">
        <v>0.41149999999999998</v>
      </c>
      <c r="GG280">
        <v>5.6659111101770199</v>
      </c>
      <c r="GH280">
        <v>9.7043563482216103E-3</v>
      </c>
      <c r="GI280">
        <v>-6.1047874590071599E-7</v>
      </c>
      <c r="GJ280">
        <v>-2.0035481135848299E-10</v>
      </c>
      <c r="GK280">
        <v>-3.5135532291547797E-2</v>
      </c>
      <c r="GL280">
        <v>-2.6720997246463701E-3</v>
      </c>
      <c r="GM280">
        <v>1.0346449865754101E-3</v>
      </c>
      <c r="GN280">
        <v>-8.7332016154656395E-6</v>
      </c>
      <c r="GO280">
        <v>13</v>
      </c>
      <c r="GP280">
        <v>1798</v>
      </c>
      <c r="GQ280">
        <v>1</v>
      </c>
      <c r="GR280">
        <v>47</v>
      </c>
      <c r="GS280">
        <v>1625</v>
      </c>
      <c r="GT280">
        <v>13001</v>
      </c>
      <c r="GU280">
        <v>1.55396</v>
      </c>
      <c r="GV280">
        <v>2.6867700000000001</v>
      </c>
      <c r="GW280">
        <v>2.2485400000000002</v>
      </c>
      <c r="GX280">
        <v>2.7063000000000001</v>
      </c>
      <c r="GY280">
        <v>1.9958499999999999</v>
      </c>
      <c r="GZ280">
        <v>2.3754900000000001</v>
      </c>
      <c r="HA280">
        <v>44.641199999999998</v>
      </c>
      <c r="HB280">
        <v>14.210800000000001</v>
      </c>
      <c r="HC280">
        <v>18</v>
      </c>
      <c r="HD280">
        <v>440.65</v>
      </c>
      <c r="HE280">
        <v>615.029</v>
      </c>
      <c r="HF280">
        <v>23.002800000000001</v>
      </c>
      <c r="HG280">
        <v>34.0867</v>
      </c>
      <c r="HH280">
        <v>30.000399999999999</v>
      </c>
      <c r="HI280">
        <v>34.057499999999997</v>
      </c>
      <c r="HJ280">
        <v>33.979100000000003</v>
      </c>
      <c r="HK280">
        <v>31.1877</v>
      </c>
      <c r="HL280">
        <v>39.726199999999999</v>
      </c>
      <c r="HM280">
        <v>0</v>
      </c>
      <c r="HN280">
        <v>23</v>
      </c>
      <c r="HO280">
        <v>520.81700000000001</v>
      </c>
      <c r="HP280">
        <v>23.811</v>
      </c>
      <c r="HQ280">
        <v>101.648</v>
      </c>
      <c r="HR280">
        <v>102.336</v>
      </c>
    </row>
    <row r="281" spans="1:226" x14ac:dyDescent="0.2">
      <c r="A281">
        <v>368</v>
      </c>
      <c r="B281">
        <v>1656179277.0999999</v>
      </c>
      <c r="C281">
        <v>9973.0999999046307</v>
      </c>
      <c r="D281" t="s">
        <v>891</v>
      </c>
      <c r="E281" t="s">
        <v>892</v>
      </c>
      <c r="F281">
        <v>5</v>
      </c>
      <c r="G281" t="s">
        <v>830</v>
      </c>
      <c r="H281" t="s">
        <v>352</v>
      </c>
      <c r="I281">
        <v>1656179269.5999999</v>
      </c>
      <c r="J281">
        <f t="shared" si="136"/>
        <v>1.5604025793552114E-3</v>
      </c>
      <c r="K281">
        <f t="shared" si="137"/>
        <v>1.5604025793552114</v>
      </c>
      <c r="L281">
        <f t="shared" si="138"/>
        <v>4.5763986464688085</v>
      </c>
      <c r="M281">
        <f t="shared" si="139"/>
        <v>467.38562962962999</v>
      </c>
      <c r="N281">
        <f t="shared" si="140"/>
        <v>295.5166769397768</v>
      </c>
      <c r="O281">
        <f t="shared" si="141"/>
        <v>22.579389017012744</v>
      </c>
      <c r="P281">
        <f t="shared" si="142"/>
        <v>35.711290684686148</v>
      </c>
      <c r="Q281">
        <f t="shared" si="143"/>
        <v>4.8592919177282985E-2</v>
      </c>
      <c r="R281">
        <f t="shared" si="144"/>
        <v>2.4812722903047271</v>
      </c>
      <c r="S281">
        <f t="shared" si="145"/>
        <v>4.807036827624888E-2</v>
      </c>
      <c r="T281">
        <f t="shared" si="146"/>
        <v>3.0090460953030543E-2</v>
      </c>
      <c r="U281">
        <f t="shared" si="147"/>
        <v>321.51647288888842</v>
      </c>
      <c r="V281">
        <f t="shared" si="148"/>
        <v>30.264557076479399</v>
      </c>
      <c r="W281">
        <f t="shared" si="149"/>
        <v>30.264557076479399</v>
      </c>
      <c r="X281">
        <f t="shared" si="150"/>
        <v>4.3256216099548652</v>
      </c>
      <c r="Y281">
        <f t="shared" si="151"/>
        <v>49.757644748290147</v>
      </c>
      <c r="Z281">
        <f t="shared" si="152"/>
        <v>1.9472168746568044</v>
      </c>
      <c r="AA281">
        <f t="shared" si="153"/>
        <v>3.9134024218936081</v>
      </c>
      <c r="AB281">
        <f t="shared" si="154"/>
        <v>2.3784047352980608</v>
      </c>
      <c r="AC281">
        <f t="shared" si="155"/>
        <v>-68.813753749564825</v>
      </c>
      <c r="AD281">
        <f t="shared" si="156"/>
        <v>-232.19679817826335</v>
      </c>
      <c r="AE281">
        <f t="shared" si="157"/>
        <v>-20.683668686170314</v>
      </c>
      <c r="AF281">
        <f t="shared" si="158"/>
        <v>-0.17774772511009473</v>
      </c>
      <c r="AG281">
        <f t="shared" si="159"/>
        <v>22.057971149630546</v>
      </c>
      <c r="AH281">
        <f t="shared" si="160"/>
        <v>1.4907378688539263</v>
      </c>
      <c r="AI281">
        <f t="shared" si="161"/>
        <v>4.5763986464688085</v>
      </c>
      <c r="AJ281">
        <v>521.679152150091</v>
      </c>
      <c r="AK281">
        <v>502.39035151515202</v>
      </c>
      <c r="AL281">
        <v>3.3549661156876698</v>
      </c>
      <c r="AM281">
        <v>66.925731478264595</v>
      </c>
      <c r="AN281">
        <f t="shared" si="162"/>
        <v>1.5604025793552114</v>
      </c>
      <c r="AO281">
        <v>23.795246415391698</v>
      </c>
      <c r="AP281">
        <v>25.556670909090901</v>
      </c>
      <c r="AQ281">
        <v>1.3435279950751101E-2</v>
      </c>
      <c r="AR281">
        <v>77.475538684393399</v>
      </c>
      <c r="AS281">
        <v>4</v>
      </c>
      <c r="AT281">
        <v>1</v>
      </c>
      <c r="AU281">
        <f t="shared" si="163"/>
        <v>1</v>
      </c>
      <c r="AV281">
        <f t="shared" si="164"/>
        <v>0</v>
      </c>
      <c r="AW281">
        <f t="shared" si="165"/>
        <v>40166.287148451382</v>
      </c>
      <c r="AX281">
        <f t="shared" si="166"/>
        <v>2000.0029629629601</v>
      </c>
      <c r="AY281">
        <f t="shared" si="167"/>
        <v>1681.2024888888864</v>
      </c>
      <c r="AZ281">
        <f t="shared" si="168"/>
        <v>0.84059999911111238</v>
      </c>
      <c r="BA281">
        <f t="shared" si="169"/>
        <v>0.16075799828444698</v>
      </c>
      <c r="BB281">
        <v>6</v>
      </c>
      <c r="BC281">
        <v>0.5</v>
      </c>
      <c r="BD281" t="s">
        <v>353</v>
      </c>
      <c r="BE281">
        <v>2</v>
      </c>
      <c r="BF281" t="b">
        <v>1</v>
      </c>
      <c r="BG281">
        <v>1656179269.5999999</v>
      </c>
      <c r="BH281">
        <v>467.38562962962999</v>
      </c>
      <c r="BI281">
        <v>494.69333333333299</v>
      </c>
      <c r="BJ281">
        <v>25.484970370370402</v>
      </c>
      <c r="BK281">
        <v>23.7415444444445</v>
      </c>
      <c r="BL281">
        <v>457.42777777777798</v>
      </c>
      <c r="BM281">
        <v>25.074274074074101</v>
      </c>
      <c r="BN281">
        <v>499.96266666666702</v>
      </c>
      <c r="BO281">
        <v>76.306570370370395</v>
      </c>
      <c r="BP281">
        <v>9.9909462962963005E-2</v>
      </c>
      <c r="BQ281">
        <v>28.528770370370399</v>
      </c>
      <c r="BR281">
        <v>29.4140185185185</v>
      </c>
      <c r="BS281">
        <v>999.9</v>
      </c>
      <c r="BT281">
        <v>0</v>
      </c>
      <c r="BU281">
        <v>0</v>
      </c>
      <c r="BV281">
        <v>10005.740740740701</v>
      </c>
      <c r="BW281">
        <v>0</v>
      </c>
      <c r="BX281">
        <v>1849.4948148148101</v>
      </c>
      <c r="BY281">
        <v>-27.307729629629598</v>
      </c>
      <c r="BZ281">
        <v>479.60914814814799</v>
      </c>
      <c r="CA281">
        <v>506.72470370370399</v>
      </c>
      <c r="CB281">
        <v>1.74342333333333</v>
      </c>
      <c r="CC281">
        <v>494.69333333333299</v>
      </c>
      <c r="CD281">
        <v>23.7415444444445</v>
      </c>
      <c r="CE281">
        <v>1.94467037037037</v>
      </c>
      <c r="CF281">
        <v>1.81163592592593</v>
      </c>
      <c r="CG281">
        <v>17.0008703703704</v>
      </c>
      <c r="CH281">
        <v>15.8874851851852</v>
      </c>
      <c r="CI281">
        <v>2000.0029629629601</v>
      </c>
      <c r="CJ281">
        <v>0.97999944444444398</v>
      </c>
      <c r="CK281">
        <v>2.0000244444444499E-2</v>
      </c>
      <c r="CL281">
        <v>0</v>
      </c>
      <c r="CM281">
        <v>2.30937407407407</v>
      </c>
      <c r="CN281">
        <v>0</v>
      </c>
      <c r="CO281">
        <v>4505.0925925925903</v>
      </c>
      <c r="CP281">
        <v>17300.177777777801</v>
      </c>
      <c r="CQ281">
        <v>42.561999999999998</v>
      </c>
      <c r="CR281">
        <v>43.411740740740697</v>
      </c>
      <c r="CS281">
        <v>42.3586666666667</v>
      </c>
      <c r="CT281">
        <v>41.618000000000002</v>
      </c>
      <c r="CU281">
        <v>41.811999999999998</v>
      </c>
      <c r="CV281">
        <v>1960.0029629629601</v>
      </c>
      <c r="CW281">
        <v>40</v>
      </c>
      <c r="CX281">
        <v>0</v>
      </c>
      <c r="CY281">
        <v>1656179276.5</v>
      </c>
      <c r="CZ281">
        <v>0</v>
      </c>
      <c r="DA281">
        <v>0</v>
      </c>
      <c r="DB281" t="s">
        <v>354</v>
      </c>
      <c r="DC281">
        <v>1656081770.5</v>
      </c>
      <c r="DD281">
        <v>1655399214.5999999</v>
      </c>
      <c r="DE281">
        <v>0</v>
      </c>
      <c r="DF281">
        <v>0.13400000000000001</v>
      </c>
      <c r="DG281">
        <v>-0.06</v>
      </c>
      <c r="DH281">
        <v>9.3309999999999995</v>
      </c>
      <c r="DI281">
        <v>0.51100000000000001</v>
      </c>
      <c r="DJ281">
        <v>421</v>
      </c>
      <c r="DK281">
        <v>25</v>
      </c>
      <c r="DL281">
        <v>1.93</v>
      </c>
      <c r="DM281">
        <v>0.15</v>
      </c>
      <c r="DN281">
        <v>-26.175436585365901</v>
      </c>
      <c r="DO281">
        <v>-17.044024390243901</v>
      </c>
      <c r="DP281">
        <v>1.72509820473461</v>
      </c>
      <c r="DQ281">
        <v>0</v>
      </c>
      <c r="DR281">
        <v>1.75388317073171</v>
      </c>
      <c r="DS281">
        <v>-0.252284947735194</v>
      </c>
      <c r="DT281">
        <v>4.51251248191787E-2</v>
      </c>
      <c r="DU281">
        <v>0</v>
      </c>
      <c r="DV281">
        <v>0</v>
      </c>
      <c r="DW281">
        <v>2</v>
      </c>
      <c r="DX281" t="s">
        <v>359</v>
      </c>
      <c r="DY281">
        <v>2.96652</v>
      </c>
      <c r="DZ281">
        <v>2.7541600000000002</v>
      </c>
      <c r="EA281">
        <v>8.4490099999999999E-2</v>
      </c>
      <c r="EB281">
        <v>8.9583200000000002E-2</v>
      </c>
      <c r="EC281">
        <v>9.0370300000000001E-2</v>
      </c>
      <c r="ED281">
        <v>8.6640099999999998E-2</v>
      </c>
      <c r="EE281">
        <v>35337.599999999999</v>
      </c>
      <c r="EF281">
        <v>38427.300000000003</v>
      </c>
      <c r="EG281">
        <v>35020.699999999997</v>
      </c>
      <c r="EH281">
        <v>38325.4</v>
      </c>
      <c r="EI281">
        <v>45252.800000000003</v>
      </c>
      <c r="EJ281">
        <v>50565.3</v>
      </c>
      <c r="EK281">
        <v>54829.2</v>
      </c>
      <c r="EL281">
        <v>61485.2</v>
      </c>
      <c r="EM281">
        <v>1.8006</v>
      </c>
      <c r="EN281">
        <v>2.0528</v>
      </c>
      <c r="EO281">
        <v>7.6293899999999998E-2</v>
      </c>
      <c r="EP281">
        <v>0</v>
      </c>
      <c r="EQ281">
        <v>28.177399999999999</v>
      </c>
      <c r="ER281">
        <v>999.9</v>
      </c>
      <c r="ES281">
        <v>38.475000000000001</v>
      </c>
      <c r="ET281">
        <v>41.411999999999999</v>
      </c>
      <c r="EU281">
        <v>40.293100000000003</v>
      </c>
      <c r="EV281">
        <v>54.1982</v>
      </c>
      <c r="EW281">
        <v>39.611400000000003</v>
      </c>
      <c r="EX281">
        <v>2</v>
      </c>
      <c r="EY281">
        <v>0.56560999999999995</v>
      </c>
      <c r="EZ281">
        <v>3.8255599999999998</v>
      </c>
      <c r="FA281">
        <v>20.104800000000001</v>
      </c>
      <c r="FB281">
        <v>5.1969200000000004</v>
      </c>
      <c r="FC281">
        <v>12.0099</v>
      </c>
      <c r="FD281">
        <v>4.9736000000000002</v>
      </c>
      <c r="FE281">
        <v>3.294</v>
      </c>
      <c r="FF281">
        <v>9999</v>
      </c>
      <c r="FG281">
        <v>9999</v>
      </c>
      <c r="FH281">
        <v>9999</v>
      </c>
      <c r="FI281">
        <v>548.4</v>
      </c>
      <c r="FJ281">
        <v>1.86328</v>
      </c>
      <c r="FK281">
        <v>1.86798</v>
      </c>
      <c r="FL281">
        <v>1.86768</v>
      </c>
      <c r="FM281">
        <v>1.8689</v>
      </c>
      <c r="FN281">
        <v>1.8696600000000001</v>
      </c>
      <c r="FO281">
        <v>1.8656900000000001</v>
      </c>
      <c r="FP281">
        <v>1.8667</v>
      </c>
      <c r="FQ281">
        <v>1.8681000000000001</v>
      </c>
      <c r="FR281">
        <v>5</v>
      </c>
      <c r="FS281">
        <v>0</v>
      </c>
      <c r="FT281">
        <v>0</v>
      </c>
      <c r="FU281">
        <v>0</v>
      </c>
      <c r="FV281" t="s">
        <v>356</v>
      </c>
      <c r="FW281" t="s">
        <v>357</v>
      </c>
      <c r="FX281" t="s">
        <v>358</v>
      </c>
      <c r="FY281" t="s">
        <v>358</v>
      </c>
      <c r="FZ281" t="s">
        <v>358</v>
      </c>
      <c r="GA281" t="s">
        <v>358</v>
      </c>
      <c r="GB281">
        <v>0</v>
      </c>
      <c r="GC281">
        <v>100</v>
      </c>
      <c r="GD281">
        <v>100</v>
      </c>
      <c r="GE281">
        <v>10.169</v>
      </c>
      <c r="GF281">
        <v>0.41310000000000002</v>
      </c>
      <c r="GG281">
        <v>5.6659111101770199</v>
      </c>
      <c r="GH281">
        <v>9.7043563482216103E-3</v>
      </c>
      <c r="GI281">
        <v>-6.1047874590071599E-7</v>
      </c>
      <c r="GJ281">
        <v>-2.0035481135848299E-10</v>
      </c>
      <c r="GK281">
        <v>-3.5135532291547797E-2</v>
      </c>
      <c r="GL281">
        <v>-2.6720997246463701E-3</v>
      </c>
      <c r="GM281">
        <v>1.0346449865754101E-3</v>
      </c>
      <c r="GN281">
        <v>-8.7332016154656395E-6</v>
      </c>
      <c r="GO281">
        <v>13</v>
      </c>
      <c r="GP281">
        <v>1798</v>
      </c>
      <c r="GQ281">
        <v>1</v>
      </c>
      <c r="GR281">
        <v>47</v>
      </c>
      <c r="GS281">
        <v>1625.1</v>
      </c>
      <c r="GT281">
        <v>13001</v>
      </c>
      <c r="GU281">
        <v>1.5966800000000001</v>
      </c>
      <c r="GV281">
        <v>2.6879900000000001</v>
      </c>
      <c r="GW281">
        <v>2.2485400000000002</v>
      </c>
      <c r="GX281">
        <v>2.7050800000000002</v>
      </c>
      <c r="GY281">
        <v>1.9958499999999999</v>
      </c>
      <c r="GZ281">
        <v>2.36084</v>
      </c>
      <c r="HA281">
        <v>44.641199999999998</v>
      </c>
      <c r="HB281">
        <v>14.210800000000001</v>
      </c>
      <c r="HC281">
        <v>18</v>
      </c>
      <c r="HD281">
        <v>441.04500000000002</v>
      </c>
      <c r="HE281">
        <v>614.41800000000001</v>
      </c>
      <c r="HF281">
        <v>23.0014</v>
      </c>
      <c r="HG281">
        <v>34.092799999999997</v>
      </c>
      <c r="HH281">
        <v>30.000299999999999</v>
      </c>
      <c r="HI281">
        <v>34.060600000000001</v>
      </c>
      <c r="HJ281">
        <v>33.982199999999999</v>
      </c>
      <c r="HK281">
        <v>32.052900000000001</v>
      </c>
      <c r="HL281">
        <v>39.726199999999999</v>
      </c>
      <c r="HM281">
        <v>0</v>
      </c>
      <c r="HN281">
        <v>23</v>
      </c>
      <c r="HO281">
        <v>540.928</v>
      </c>
      <c r="HP281">
        <v>23.788</v>
      </c>
      <c r="HQ281">
        <v>101.64700000000001</v>
      </c>
      <c r="HR281">
        <v>102.33499999999999</v>
      </c>
    </row>
    <row r="282" spans="1:226" x14ac:dyDescent="0.2">
      <c r="A282">
        <v>369</v>
      </c>
      <c r="B282">
        <v>1656179282.0999999</v>
      </c>
      <c r="C282">
        <v>9978.0999999046307</v>
      </c>
      <c r="D282" t="s">
        <v>893</v>
      </c>
      <c r="E282" t="s">
        <v>894</v>
      </c>
      <c r="F282">
        <v>5</v>
      </c>
      <c r="G282" t="s">
        <v>830</v>
      </c>
      <c r="H282" t="s">
        <v>352</v>
      </c>
      <c r="I282">
        <v>1656179274.31429</v>
      </c>
      <c r="J282">
        <f t="shared" si="136"/>
        <v>1.5452241927693515E-3</v>
      </c>
      <c r="K282">
        <f t="shared" si="137"/>
        <v>1.5452241927693515</v>
      </c>
      <c r="L282">
        <f t="shared" si="138"/>
        <v>4.8069373907867279</v>
      </c>
      <c r="M282">
        <f t="shared" si="139"/>
        <v>482.23139285714302</v>
      </c>
      <c r="N282">
        <f t="shared" si="140"/>
        <v>300.61463680657022</v>
      </c>
      <c r="O282">
        <f t="shared" si="141"/>
        <v>22.968797210528685</v>
      </c>
      <c r="P282">
        <f t="shared" si="142"/>
        <v>36.845428382163284</v>
      </c>
      <c r="Q282">
        <f t="shared" si="143"/>
        <v>4.8115891829712043E-2</v>
      </c>
      <c r="R282">
        <f t="shared" si="144"/>
        <v>2.481289621233524</v>
      </c>
      <c r="S282">
        <f t="shared" si="145"/>
        <v>4.760349531897913E-2</v>
      </c>
      <c r="T282">
        <f t="shared" si="146"/>
        <v>2.9797766575043738E-2</v>
      </c>
      <c r="U282">
        <f t="shared" si="147"/>
        <v>321.51750267857204</v>
      </c>
      <c r="V282">
        <f t="shared" si="148"/>
        <v>30.276801793198764</v>
      </c>
      <c r="W282">
        <f t="shared" si="149"/>
        <v>30.276801793198764</v>
      </c>
      <c r="X282">
        <f t="shared" si="150"/>
        <v>4.3286589310629386</v>
      </c>
      <c r="Y282">
        <f t="shared" si="151"/>
        <v>49.81688879891378</v>
      </c>
      <c r="Z282">
        <f t="shared" si="152"/>
        <v>1.9504028571860066</v>
      </c>
      <c r="AA282">
        <f t="shared" si="153"/>
        <v>3.9151438482214767</v>
      </c>
      <c r="AB282">
        <f t="shared" si="154"/>
        <v>2.3782560738769321</v>
      </c>
      <c r="AC282">
        <f t="shared" si="155"/>
        <v>-68.144386901128399</v>
      </c>
      <c r="AD282">
        <f t="shared" si="156"/>
        <v>-232.81148634589536</v>
      </c>
      <c r="AE282">
        <f t="shared" si="157"/>
        <v>-20.740327871860341</v>
      </c>
      <c r="AF282">
        <f t="shared" si="158"/>
        <v>-0.17869844031207549</v>
      </c>
      <c r="AG282">
        <f t="shared" si="159"/>
        <v>22.77163309549875</v>
      </c>
      <c r="AH282">
        <f t="shared" si="160"/>
        <v>1.4871048557849438</v>
      </c>
      <c r="AI282">
        <f t="shared" si="161"/>
        <v>4.8069373907867279</v>
      </c>
      <c r="AJ282">
        <v>539.03595481942796</v>
      </c>
      <c r="AK282">
        <v>519.20726666666599</v>
      </c>
      <c r="AL282">
        <v>3.4180863024585002</v>
      </c>
      <c r="AM282">
        <v>66.925731478264595</v>
      </c>
      <c r="AN282">
        <f t="shared" si="162"/>
        <v>1.5452241927693515</v>
      </c>
      <c r="AO282">
        <v>23.792025678186999</v>
      </c>
      <c r="AP282">
        <v>25.585548484848498</v>
      </c>
      <c r="AQ282">
        <v>2.8422353405597499E-3</v>
      </c>
      <c r="AR282">
        <v>77.475538684393399</v>
      </c>
      <c r="AS282">
        <v>4</v>
      </c>
      <c r="AT282">
        <v>1</v>
      </c>
      <c r="AU282">
        <f t="shared" si="163"/>
        <v>1</v>
      </c>
      <c r="AV282">
        <f t="shared" si="164"/>
        <v>0</v>
      </c>
      <c r="AW282">
        <f t="shared" si="165"/>
        <v>40165.689148977108</v>
      </c>
      <c r="AX282">
        <f t="shared" si="166"/>
        <v>2000.0092857142899</v>
      </c>
      <c r="AY282">
        <f t="shared" si="167"/>
        <v>1681.2078107142891</v>
      </c>
      <c r="AZ282">
        <f t="shared" si="168"/>
        <v>0.84060000257141654</v>
      </c>
      <c r="BA282">
        <f t="shared" si="169"/>
        <v>0.16075800496283407</v>
      </c>
      <c r="BB282">
        <v>6</v>
      </c>
      <c r="BC282">
        <v>0.5</v>
      </c>
      <c r="BD282" t="s">
        <v>353</v>
      </c>
      <c r="BE282">
        <v>2</v>
      </c>
      <c r="BF282" t="b">
        <v>1</v>
      </c>
      <c r="BG282">
        <v>1656179274.31429</v>
      </c>
      <c r="BH282">
        <v>482.23139285714302</v>
      </c>
      <c r="BI282">
        <v>510.41939285714301</v>
      </c>
      <c r="BJ282">
        <v>25.526789285714301</v>
      </c>
      <c r="BK282">
        <v>23.787724999999998</v>
      </c>
      <c r="BL282">
        <v>472.14100000000002</v>
      </c>
      <c r="BM282">
        <v>25.114778571428602</v>
      </c>
      <c r="BN282">
        <v>499.97364285714298</v>
      </c>
      <c r="BO282">
        <v>76.306260714285699</v>
      </c>
      <c r="BP282">
        <v>9.9856614285714296E-2</v>
      </c>
      <c r="BQ282">
        <v>28.536432142857102</v>
      </c>
      <c r="BR282">
        <v>29.418207142857099</v>
      </c>
      <c r="BS282">
        <v>999.9</v>
      </c>
      <c r="BT282">
        <v>0</v>
      </c>
      <c r="BU282">
        <v>0</v>
      </c>
      <c r="BV282">
        <v>10005.892857142901</v>
      </c>
      <c r="BW282">
        <v>0</v>
      </c>
      <c r="BX282">
        <v>1710.4028571428601</v>
      </c>
      <c r="BY282">
        <v>-28.188060714285701</v>
      </c>
      <c r="BZ282">
        <v>494.864392857143</v>
      </c>
      <c r="CA282">
        <v>522.85725000000002</v>
      </c>
      <c r="CB282">
        <v>1.7390660714285699</v>
      </c>
      <c r="CC282">
        <v>510.41939285714301</v>
      </c>
      <c r="CD282">
        <v>23.787724999999998</v>
      </c>
      <c r="CE282">
        <v>1.94785428571429</v>
      </c>
      <c r="CF282">
        <v>1.81515214285714</v>
      </c>
      <c r="CG282">
        <v>17.026685714285701</v>
      </c>
      <c r="CH282">
        <v>15.917875</v>
      </c>
      <c r="CI282">
        <v>2000.0092857142899</v>
      </c>
      <c r="CJ282">
        <v>0.97999942857142797</v>
      </c>
      <c r="CK282">
        <v>2.0000257142857102E-2</v>
      </c>
      <c r="CL282">
        <v>0</v>
      </c>
      <c r="CM282">
        <v>2.35365714285714</v>
      </c>
      <c r="CN282">
        <v>0</v>
      </c>
      <c r="CO282">
        <v>4432.1939285714298</v>
      </c>
      <c r="CP282">
        <v>17300.224999999999</v>
      </c>
      <c r="CQ282">
        <v>42.561999999999998</v>
      </c>
      <c r="CR282">
        <v>43.430357142857098</v>
      </c>
      <c r="CS282">
        <v>42.366</v>
      </c>
      <c r="CT282">
        <v>41.625</v>
      </c>
      <c r="CU282">
        <v>41.811999999999998</v>
      </c>
      <c r="CV282">
        <v>1960.00892857143</v>
      </c>
      <c r="CW282">
        <v>40.000357142857098</v>
      </c>
      <c r="CX282">
        <v>0</v>
      </c>
      <c r="CY282">
        <v>1656179281.9000001</v>
      </c>
      <c r="CZ282">
        <v>0</v>
      </c>
      <c r="DA282">
        <v>0</v>
      </c>
      <c r="DB282" t="s">
        <v>354</v>
      </c>
      <c r="DC282">
        <v>1656081770.5</v>
      </c>
      <c r="DD282">
        <v>1655399214.5999999</v>
      </c>
      <c r="DE282">
        <v>0</v>
      </c>
      <c r="DF282">
        <v>0.13400000000000001</v>
      </c>
      <c r="DG282">
        <v>-0.06</v>
      </c>
      <c r="DH282">
        <v>9.3309999999999995</v>
      </c>
      <c r="DI282">
        <v>0.51100000000000001</v>
      </c>
      <c r="DJ282">
        <v>421</v>
      </c>
      <c r="DK282">
        <v>25</v>
      </c>
      <c r="DL282">
        <v>1.93</v>
      </c>
      <c r="DM282">
        <v>0.15</v>
      </c>
      <c r="DN282">
        <v>-27.421517073170701</v>
      </c>
      <c r="DO282">
        <v>-12.512897560975601</v>
      </c>
      <c r="DP282">
        <v>1.2595907180610599</v>
      </c>
      <c r="DQ282">
        <v>0</v>
      </c>
      <c r="DR282">
        <v>1.75340170731707</v>
      </c>
      <c r="DS282">
        <v>-6.6983832752612299E-2</v>
      </c>
      <c r="DT282">
        <v>4.4922090491853098E-2</v>
      </c>
      <c r="DU282">
        <v>1</v>
      </c>
      <c r="DV282">
        <v>1</v>
      </c>
      <c r="DW282">
        <v>2</v>
      </c>
      <c r="DX282" t="s">
        <v>355</v>
      </c>
      <c r="DY282">
        <v>2.9664999999999999</v>
      </c>
      <c r="DZ282">
        <v>2.7541600000000002</v>
      </c>
      <c r="EA282">
        <v>8.6612900000000007E-2</v>
      </c>
      <c r="EB282">
        <v>9.1670199999999993E-2</v>
      </c>
      <c r="EC282">
        <v>9.0426000000000006E-2</v>
      </c>
      <c r="ED282">
        <v>8.6634199999999995E-2</v>
      </c>
      <c r="EE282">
        <v>35255.800000000003</v>
      </c>
      <c r="EF282">
        <v>38338.5</v>
      </c>
      <c r="EG282">
        <v>35020.800000000003</v>
      </c>
      <c r="EH282">
        <v>38324.699999999997</v>
      </c>
      <c r="EI282">
        <v>45249</v>
      </c>
      <c r="EJ282">
        <v>50564.9</v>
      </c>
      <c r="EK282">
        <v>54828</v>
      </c>
      <c r="EL282">
        <v>61484.3</v>
      </c>
      <c r="EM282">
        <v>1.8004</v>
      </c>
      <c r="EN282">
        <v>2.0531999999999999</v>
      </c>
      <c r="EO282">
        <v>7.6442999999999997E-2</v>
      </c>
      <c r="EP282">
        <v>0</v>
      </c>
      <c r="EQ282">
        <v>28.199000000000002</v>
      </c>
      <c r="ER282">
        <v>999.9</v>
      </c>
      <c r="ES282">
        <v>38.475000000000001</v>
      </c>
      <c r="ET282">
        <v>41.421999999999997</v>
      </c>
      <c r="EU282">
        <v>40.317999999999998</v>
      </c>
      <c r="EV282">
        <v>53.938200000000002</v>
      </c>
      <c r="EW282">
        <v>39.619399999999999</v>
      </c>
      <c r="EX282">
        <v>2</v>
      </c>
      <c r="EY282">
        <v>0.56634099999999998</v>
      </c>
      <c r="EZ282">
        <v>3.8306800000000001</v>
      </c>
      <c r="FA282">
        <v>20.104500000000002</v>
      </c>
      <c r="FB282">
        <v>5.1981200000000003</v>
      </c>
      <c r="FC282">
        <v>12.0099</v>
      </c>
      <c r="FD282">
        <v>4.9736000000000002</v>
      </c>
      <c r="FE282">
        <v>3.294</v>
      </c>
      <c r="FF282">
        <v>9999</v>
      </c>
      <c r="FG282">
        <v>9999</v>
      </c>
      <c r="FH282">
        <v>9999</v>
      </c>
      <c r="FI282">
        <v>548.4</v>
      </c>
      <c r="FJ282">
        <v>1.86328</v>
      </c>
      <c r="FK282">
        <v>1.86798</v>
      </c>
      <c r="FL282">
        <v>1.86768</v>
      </c>
      <c r="FM282">
        <v>1.86893</v>
      </c>
      <c r="FN282">
        <v>1.8696600000000001</v>
      </c>
      <c r="FO282">
        <v>1.8656900000000001</v>
      </c>
      <c r="FP282">
        <v>1.86676</v>
      </c>
      <c r="FQ282">
        <v>1.8680699999999999</v>
      </c>
      <c r="FR282">
        <v>5</v>
      </c>
      <c r="FS282">
        <v>0</v>
      </c>
      <c r="FT282">
        <v>0</v>
      </c>
      <c r="FU282">
        <v>0</v>
      </c>
      <c r="FV282" t="s">
        <v>356</v>
      </c>
      <c r="FW282" t="s">
        <v>357</v>
      </c>
      <c r="FX282" t="s">
        <v>358</v>
      </c>
      <c r="FY282" t="s">
        <v>358</v>
      </c>
      <c r="FZ282" t="s">
        <v>358</v>
      </c>
      <c r="GA282" t="s">
        <v>358</v>
      </c>
      <c r="GB282">
        <v>0</v>
      </c>
      <c r="GC282">
        <v>100</v>
      </c>
      <c r="GD282">
        <v>100</v>
      </c>
      <c r="GE282">
        <v>10.315</v>
      </c>
      <c r="GF282">
        <v>0.4138</v>
      </c>
      <c r="GG282">
        <v>5.6659111101770199</v>
      </c>
      <c r="GH282">
        <v>9.7043563482216103E-3</v>
      </c>
      <c r="GI282">
        <v>-6.1047874590071599E-7</v>
      </c>
      <c r="GJ282">
        <v>-2.0035481135848299E-10</v>
      </c>
      <c r="GK282">
        <v>-3.5135532291547797E-2</v>
      </c>
      <c r="GL282">
        <v>-2.6720997246463701E-3</v>
      </c>
      <c r="GM282">
        <v>1.0346449865754101E-3</v>
      </c>
      <c r="GN282">
        <v>-8.7332016154656395E-6</v>
      </c>
      <c r="GO282">
        <v>13</v>
      </c>
      <c r="GP282">
        <v>1798</v>
      </c>
      <c r="GQ282">
        <v>1</v>
      </c>
      <c r="GR282">
        <v>47</v>
      </c>
      <c r="GS282">
        <v>1625.2</v>
      </c>
      <c r="GT282">
        <v>13001.1</v>
      </c>
      <c r="GU282">
        <v>1.63696</v>
      </c>
      <c r="GV282">
        <v>2.6855500000000001</v>
      </c>
      <c r="GW282">
        <v>2.2485400000000002</v>
      </c>
      <c r="GX282">
        <v>2.7063000000000001</v>
      </c>
      <c r="GY282">
        <v>1.9958499999999999</v>
      </c>
      <c r="GZ282">
        <v>2.34863</v>
      </c>
      <c r="HA282">
        <v>44.641199999999998</v>
      </c>
      <c r="HB282">
        <v>14.210800000000001</v>
      </c>
      <c r="HC282">
        <v>18</v>
      </c>
      <c r="HD282">
        <v>440.94200000000001</v>
      </c>
      <c r="HE282">
        <v>614.73900000000003</v>
      </c>
      <c r="HF282">
        <v>23.001200000000001</v>
      </c>
      <c r="HG282">
        <v>34.0959</v>
      </c>
      <c r="HH282">
        <v>30.000499999999999</v>
      </c>
      <c r="HI282">
        <v>34.063600000000001</v>
      </c>
      <c r="HJ282">
        <v>33.982199999999999</v>
      </c>
      <c r="HK282">
        <v>32.838999999999999</v>
      </c>
      <c r="HL282">
        <v>39.726199999999999</v>
      </c>
      <c r="HM282">
        <v>0</v>
      </c>
      <c r="HN282">
        <v>23</v>
      </c>
      <c r="HO282">
        <v>554.33500000000004</v>
      </c>
      <c r="HP282">
        <v>23.775099999999998</v>
      </c>
      <c r="HQ282">
        <v>101.646</v>
      </c>
      <c r="HR282">
        <v>102.333</v>
      </c>
    </row>
    <row r="283" spans="1:226" x14ac:dyDescent="0.2">
      <c r="A283">
        <v>370</v>
      </c>
      <c r="B283">
        <v>1656179287.0999999</v>
      </c>
      <c r="C283">
        <v>9983.0999999046307</v>
      </c>
      <c r="D283" t="s">
        <v>895</v>
      </c>
      <c r="E283" t="s">
        <v>896</v>
      </c>
      <c r="F283">
        <v>5</v>
      </c>
      <c r="G283" t="s">
        <v>830</v>
      </c>
      <c r="H283" t="s">
        <v>352</v>
      </c>
      <c r="I283">
        <v>1656179279.5999999</v>
      </c>
      <c r="J283">
        <f t="shared" si="136"/>
        <v>1.5715896193425872E-3</v>
      </c>
      <c r="K283">
        <f t="shared" si="137"/>
        <v>1.5715896193425871</v>
      </c>
      <c r="L283">
        <f t="shared" si="138"/>
        <v>5.2984449028450298</v>
      </c>
      <c r="M283">
        <f t="shared" si="139"/>
        <v>499.26437037036999</v>
      </c>
      <c r="N283">
        <f t="shared" si="140"/>
        <v>303.89460790564982</v>
      </c>
      <c r="O283">
        <f t="shared" si="141"/>
        <v>23.219271088150254</v>
      </c>
      <c r="P283">
        <f t="shared" si="142"/>
        <v>38.146628662405931</v>
      </c>
      <c r="Q283">
        <f t="shared" si="143"/>
        <v>4.9016463494936671E-2</v>
      </c>
      <c r="R283">
        <f t="shared" si="144"/>
        <v>2.482751065661208</v>
      </c>
      <c r="S283">
        <f t="shared" si="145"/>
        <v>4.8485130318202507E-2</v>
      </c>
      <c r="T283">
        <f t="shared" si="146"/>
        <v>3.035046459856339E-2</v>
      </c>
      <c r="U283">
        <f t="shared" si="147"/>
        <v>321.51684900000078</v>
      </c>
      <c r="V283">
        <f t="shared" si="148"/>
        <v>30.276185588992135</v>
      </c>
      <c r="W283">
        <f t="shared" si="149"/>
        <v>30.276185588992135</v>
      </c>
      <c r="X283">
        <f t="shared" si="150"/>
        <v>4.3285060362514782</v>
      </c>
      <c r="Y283">
        <f t="shared" si="151"/>
        <v>49.877500516120996</v>
      </c>
      <c r="Z283">
        <f t="shared" si="152"/>
        <v>1.9537198621565142</v>
      </c>
      <c r="AA283">
        <f t="shared" si="153"/>
        <v>3.917036423116369</v>
      </c>
      <c r="AB283">
        <f t="shared" si="154"/>
        <v>2.3747861740949641</v>
      </c>
      <c r="AC283">
        <f t="shared" si="155"/>
        <v>-69.307102213008093</v>
      </c>
      <c r="AD283">
        <f t="shared" si="156"/>
        <v>-231.75204061521276</v>
      </c>
      <c r="AE283">
        <f t="shared" si="157"/>
        <v>-20.634579768406965</v>
      </c>
      <c r="AF283">
        <f t="shared" si="158"/>
        <v>-0.17687359662704694</v>
      </c>
      <c r="AG283">
        <f t="shared" si="159"/>
        <v>23.269258362254789</v>
      </c>
      <c r="AH283">
        <f t="shared" si="160"/>
        <v>1.5209436964500709</v>
      </c>
      <c r="AI283">
        <f t="shared" si="161"/>
        <v>5.2984449028450298</v>
      </c>
      <c r="AJ283">
        <v>555.633081910182</v>
      </c>
      <c r="AK283">
        <v>535.681418181818</v>
      </c>
      <c r="AL283">
        <v>3.3001473545764499</v>
      </c>
      <c r="AM283">
        <v>66.925731478264595</v>
      </c>
      <c r="AN283">
        <f t="shared" si="162"/>
        <v>1.5715896193425871</v>
      </c>
      <c r="AO283">
        <v>23.789713175441001</v>
      </c>
      <c r="AP283">
        <v>25.601332727272698</v>
      </c>
      <c r="AQ283">
        <v>5.5273725758512903E-3</v>
      </c>
      <c r="AR283">
        <v>77.475538684393399</v>
      </c>
      <c r="AS283">
        <v>4</v>
      </c>
      <c r="AT283">
        <v>1</v>
      </c>
      <c r="AU283">
        <f t="shared" si="163"/>
        <v>1</v>
      </c>
      <c r="AV283">
        <f t="shared" si="164"/>
        <v>0</v>
      </c>
      <c r="AW283">
        <f t="shared" si="165"/>
        <v>40200.769148543346</v>
      </c>
      <c r="AX283">
        <f t="shared" si="166"/>
        <v>2000.0051851851899</v>
      </c>
      <c r="AY283">
        <f t="shared" si="167"/>
        <v>1681.2043666666707</v>
      </c>
      <c r="AZ283">
        <f t="shared" si="168"/>
        <v>0.84060000399998969</v>
      </c>
      <c r="BA283">
        <f t="shared" si="169"/>
        <v>0.16075800771998</v>
      </c>
      <c r="BB283">
        <v>6</v>
      </c>
      <c r="BC283">
        <v>0.5</v>
      </c>
      <c r="BD283" t="s">
        <v>353</v>
      </c>
      <c r="BE283">
        <v>2</v>
      </c>
      <c r="BF283" t="b">
        <v>1</v>
      </c>
      <c r="BG283">
        <v>1656179279.5999999</v>
      </c>
      <c r="BH283">
        <v>499.26437037036999</v>
      </c>
      <c r="BI283">
        <v>528.09948148148101</v>
      </c>
      <c r="BJ283">
        <v>25.5703518518519</v>
      </c>
      <c r="BK283">
        <v>23.7918407407407</v>
      </c>
      <c r="BL283">
        <v>489.022407407407</v>
      </c>
      <c r="BM283">
        <v>25.1569518518519</v>
      </c>
      <c r="BN283">
        <v>499.98651851851901</v>
      </c>
      <c r="BO283">
        <v>76.305711111111094</v>
      </c>
      <c r="BP283">
        <v>9.9958762962962994E-2</v>
      </c>
      <c r="BQ283">
        <v>28.5447555555556</v>
      </c>
      <c r="BR283">
        <v>29.4282</v>
      </c>
      <c r="BS283">
        <v>999.9</v>
      </c>
      <c r="BT283">
        <v>0</v>
      </c>
      <c r="BU283">
        <v>0</v>
      </c>
      <c r="BV283">
        <v>10015.3703703704</v>
      </c>
      <c r="BW283">
        <v>0</v>
      </c>
      <c r="BX283">
        <v>1542.2348148148101</v>
      </c>
      <c r="BY283">
        <v>-28.8351222222222</v>
      </c>
      <c r="BZ283">
        <v>512.36611111111097</v>
      </c>
      <c r="CA283">
        <v>540.97025925925902</v>
      </c>
      <c r="CB283">
        <v>1.77850925925926</v>
      </c>
      <c r="CC283">
        <v>528.09948148148101</v>
      </c>
      <c r="CD283">
        <v>23.7918407407407</v>
      </c>
      <c r="CE283">
        <v>1.9511651851851901</v>
      </c>
      <c r="CF283">
        <v>1.8154537037037</v>
      </c>
      <c r="CG283">
        <v>17.053492592592601</v>
      </c>
      <c r="CH283">
        <v>15.920477777777799</v>
      </c>
      <c r="CI283">
        <v>2000.0051851851899</v>
      </c>
      <c r="CJ283">
        <v>0.97999959259259295</v>
      </c>
      <c r="CK283">
        <v>2.0000125925925899E-2</v>
      </c>
      <c r="CL283">
        <v>0</v>
      </c>
      <c r="CM283">
        <v>2.2822111111111099</v>
      </c>
      <c r="CN283">
        <v>0</v>
      </c>
      <c r="CO283">
        <v>4344.8025925925904</v>
      </c>
      <c r="CP283">
        <v>17300.181481481501</v>
      </c>
      <c r="CQ283">
        <v>42.566666666666698</v>
      </c>
      <c r="CR283">
        <v>43.453333333333298</v>
      </c>
      <c r="CS283">
        <v>42.375</v>
      </c>
      <c r="CT283">
        <v>41.625</v>
      </c>
      <c r="CU283">
        <v>41.828333333333298</v>
      </c>
      <c r="CV283">
        <v>1960.0048148148201</v>
      </c>
      <c r="CW283">
        <v>40.000370370370398</v>
      </c>
      <c r="CX283">
        <v>0</v>
      </c>
      <c r="CY283">
        <v>1656179286.7</v>
      </c>
      <c r="CZ283">
        <v>0</v>
      </c>
      <c r="DA283">
        <v>0</v>
      </c>
      <c r="DB283" t="s">
        <v>354</v>
      </c>
      <c r="DC283">
        <v>1656081770.5</v>
      </c>
      <c r="DD283">
        <v>1655399214.5999999</v>
      </c>
      <c r="DE283">
        <v>0</v>
      </c>
      <c r="DF283">
        <v>0.13400000000000001</v>
      </c>
      <c r="DG283">
        <v>-0.06</v>
      </c>
      <c r="DH283">
        <v>9.3309999999999995</v>
      </c>
      <c r="DI283">
        <v>0.51100000000000001</v>
      </c>
      <c r="DJ283">
        <v>421</v>
      </c>
      <c r="DK283">
        <v>25</v>
      </c>
      <c r="DL283">
        <v>1.93</v>
      </c>
      <c r="DM283">
        <v>0.15</v>
      </c>
      <c r="DN283">
        <v>-28.224587804877999</v>
      </c>
      <c r="DO283">
        <v>-8.0747519163763908</v>
      </c>
      <c r="DP283">
        <v>0.88179782489957403</v>
      </c>
      <c r="DQ283">
        <v>0</v>
      </c>
      <c r="DR283">
        <v>1.75438634146341</v>
      </c>
      <c r="DS283">
        <v>0.32661052264808299</v>
      </c>
      <c r="DT283">
        <v>4.59923234716667E-2</v>
      </c>
      <c r="DU283">
        <v>0</v>
      </c>
      <c r="DV283">
        <v>0</v>
      </c>
      <c r="DW283">
        <v>2</v>
      </c>
      <c r="DX283" t="s">
        <v>359</v>
      </c>
      <c r="DY283">
        <v>2.96617</v>
      </c>
      <c r="DZ283">
        <v>2.7544200000000001</v>
      </c>
      <c r="EA283">
        <v>8.8663699999999998E-2</v>
      </c>
      <c r="EB283">
        <v>9.3787300000000004E-2</v>
      </c>
      <c r="EC283">
        <v>9.0466299999999999E-2</v>
      </c>
      <c r="ED283">
        <v>8.6609900000000004E-2</v>
      </c>
      <c r="EE283">
        <v>35176</v>
      </c>
      <c r="EF283">
        <v>38248.1</v>
      </c>
      <c r="EG283">
        <v>35020.1</v>
      </c>
      <c r="EH283">
        <v>38323.800000000003</v>
      </c>
      <c r="EI283">
        <v>45246.9</v>
      </c>
      <c r="EJ283">
        <v>50565.1</v>
      </c>
      <c r="EK283">
        <v>54827.8</v>
      </c>
      <c r="EL283">
        <v>61482.7</v>
      </c>
      <c r="EM283">
        <v>1.8006</v>
      </c>
      <c r="EN283">
        <v>2.0531999999999999</v>
      </c>
      <c r="EO283">
        <v>7.6741000000000004E-2</v>
      </c>
      <c r="EP283">
        <v>0</v>
      </c>
      <c r="EQ283">
        <v>28.220700000000001</v>
      </c>
      <c r="ER283">
        <v>999.9</v>
      </c>
      <c r="ES283">
        <v>38.451000000000001</v>
      </c>
      <c r="ET283">
        <v>41.411999999999999</v>
      </c>
      <c r="EU283">
        <v>40.269399999999997</v>
      </c>
      <c r="EV283">
        <v>53.9482</v>
      </c>
      <c r="EW283">
        <v>39.615400000000001</v>
      </c>
      <c r="EX283">
        <v>2</v>
      </c>
      <c r="EY283">
        <v>0.56735800000000003</v>
      </c>
      <c r="EZ283">
        <v>3.8414999999999999</v>
      </c>
      <c r="FA283">
        <v>20.104399999999998</v>
      </c>
      <c r="FB283">
        <v>5.1969200000000004</v>
      </c>
      <c r="FC283">
        <v>12.0099</v>
      </c>
      <c r="FD283">
        <v>4.9740000000000002</v>
      </c>
      <c r="FE283">
        <v>3.294</v>
      </c>
      <c r="FF283">
        <v>9999</v>
      </c>
      <c r="FG283">
        <v>9999</v>
      </c>
      <c r="FH283">
        <v>9999</v>
      </c>
      <c r="FI283">
        <v>548.4</v>
      </c>
      <c r="FJ283">
        <v>1.8632500000000001</v>
      </c>
      <c r="FK283">
        <v>1.86798</v>
      </c>
      <c r="FL283">
        <v>1.86768</v>
      </c>
      <c r="FM283">
        <v>1.86896</v>
      </c>
      <c r="FN283">
        <v>1.8696600000000001</v>
      </c>
      <c r="FO283">
        <v>1.8656900000000001</v>
      </c>
      <c r="FP283">
        <v>1.8667</v>
      </c>
      <c r="FQ283">
        <v>1.8681300000000001</v>
      </c>
      <c r="FR283">
        <v>5</v>
      </c>
      <c r="FS283">
        <v>0</v>
      </c>
      <c r="FT283">
        <v>0</v>
      </c>
      <c r="FU283">
        <v>0</v>
      </c>
      <c r="FV283" t="s">
        <v>356</v>
      </c>
      <c r="FW283" t="s">
        <v>357</v>
      </c>
      <c r="FX283" t="s">
        <v>358</v>
      </c>
      <c r="FY283" t="s">
        <v>358</v>
      </c>
      <c r="FZ283" t="s">
        <v>358</v>
      </c>
      <c r="GA283" t="s">
        <v>358</v>
      </c>
      <c r="GB283">
        <v>0</v>
      </c>
      <c r="GC283">
        <v>100</v>
      </c>
      <c r="GD283">
        <v>100</v>
      </c>
      <c r="GE283">
        <v>10.457000000000001</v>
      </c>
      <c r="GF283">
        <v>0.41439999999999999</v>
      </c>
      <c r="GG283">
        <v>5.6659111101770199</v>
      </c>
      <c r="GH283">
        <v>9.7043563482216103E-3</v>
      </c>
      <c r="GI283">
        <v>-6.1047874590071599E-7</v>
      </c>
      <c r="GJ283">
        <v>-2.0035481135848299E-10</v>
      </c>
      <c r="GK283">
        <v>-3.5135532291547797E-2</v>
      </c>
      <c r="GL283">
        <v>-2.6720997246463701E-3</v>
      </c>
      <c r="GM283">
        <v>1.0346449865754101E-3</v>
      </c>
      <c r="GN283">
        <v>-8.7332016154656395E-6</v>
      </c>
      <c r="GO283">
        <v>13</v>
      </c>
      <c r="GP283">
        <v>1798</v>
      </c>
      <c r="GQ283">
        <v>1</v>
      </c>
      <c r="GR283">
        <v>47</v>
      </c>
      <c r="GS283">
        <v>1625.3</v>
      </c>
      <c r="GT283">
        <v>13001.2</v>
      </c>
      <c r="GU283">
        <v>1.6784699999999999</v>
      </c>
      <c r="GV283">
        <v>2.6867700000000001</v>
      </c>
      <c r="GW283">
        <v>2.2485400000000002</v>
      </c>
      <c r="GX283">
        <v>2.7050800000000002</v>
      </c>
      <c r="GY283">
        <v>1.9958499999999999</v>
      </c>
      <c r="GZ283">
        <v>2.323</v>
      </c>
      <c r="HA283">
        <v>44.641199999999998</v>
      </c>
      <c r="HB283">
        <v>14.193300000000001</v>
      </c>
      <c r="HC283">
        <v>18</v>
      </c>
      <c r="HD283">
        <v>441.06599999999997</v>
      </c>
      <c r="HE283">
        <v>614.76900000000001</v>
      </c>
      <c r="HF283">
        <v>23.001999999999999</v>
      </c>
      <c r="HG283">
        <v>34.1021</v>
      </c>
      <c r="HH283">
        <v>30.001000000000001</v>
      </c>
      <c r="HI283">
        <v>34.063600000000001</v>
      </c>
      <c r="HJ283">
        <v>33.985199999999999</v>
      </c>
      <c r="HK283">
        <v>33.689100000000003</v>
      </c>
      <c r="HL283">
        <v>39.726199999999999</v>
      </c>
      <c r="HM283">
        <v>0</v>
      </c>
      <c r="HN283">
        <v>23</v>
      </c>
      <c r="HO283">
        <v>574.67499999999995</v>
      </c>
      <c r="HP283">
        <v>23.7742</v>
      </c>
      <c r="HQ283">
        <v>101.645</v>
      </c>
      <c r="HR283">
        <v>102.331</v>
      </c>
    </row>
    <row r="284" spans="1:226" x14ac:dyDescent="0.2">
      <c r="A284">
        <v>371</v>
      </c>
      <c r="B284">
        <v>1656179292.0999999</v>
      </c>
      <c r="C284">
        <v>9988.0999999046307</v>
      </c>
      <c r="D284" t="s">
        <v>897</v>
      </c>
      <c r="E284" t="s">
        <v>898</v>
      </c>
      <c r="F284">
        <v>5</v>
      </c>
      <c r="G284" t="s">
        <v>830</v>
      </c>
      <c r="H284" t="s">
        <v>352</v>
      </c>
      <c r="I284">
        <v>1656179284.31429</v>
      </c>
      <c r="J284">
        <f t="shared" si="136"/>
        <v>1.5550678155091145E-3</v>
      </c>
      <c r="K284">
        <f t="shared" si="137"/>
        <v>1.5550678155091144</v>
      </c>
      <c r="L284">
        <f t="shared" si="138"/>
        <v>5.4957901578650521</v>
      </c>
      <c r="M284">
        <f t="shared" si="139"/>
        <v>514.64571428571401</v>
      </c>
      <c r="N284">
        <f t="shared" si="140"/>
        <v>310.10954637971685</v>
      </c>
      <c r="O284">
        <f t="shared" si="141"/>
        <v>23.693947204040573</v>
      </c>
      <c r="P284">
        <f t="shared" si="142"/>
        <v>39.32155112742128</v>
      </c>
      <c r="Q284">
        <f t="shared" si="143"/>
        <v>4.8453050874207183E-2</v>
      </c>
      <c r="R284">
        <f t="shared" si="144"/>
        <v>2.4825984249299888</v>
      </c>
      <c r="S284">
        <f t="shared" si="145"/>
        <v>4.7933760810704232E-2</v>
      </c>
      <c r="T284">
        <f t="shared" si="146"/>
        <v>3.0004792802473493E-2</v>
      </c>
      <c r="U284">
        <f t="shared" si="147"/>
        <v>321.51858567857118</v>
      </c>
      <c r="V284">
        <f t="shared" si="148"/>
        <v>30.290297233435197</v>
      </c>
      <c r="W284">
        <f t="shared" si="149"/>
        <v>30.290297233435197</v>
      </c>
      <c r="X284">
        <f t="shared" si="150"/>
        <v>4.3320086487478484</v>
      </c>
      <c r="Y284">
        <f t="shared" si="151"/>
        <v>49.890692538929436</v>
      </c>
      <c r="Z284">
        <f t="shared" si="152"/>
        <v>1.9552594145255862</v>
      </c>
      <c r="AA284">
        <f t="shared" si="153"/>
        <v>3.9190865370327499</v>
      </c>
      <c r="AB284">
        <f t="shared" si="154"/>
        <v>2.3767492342222623</v>
      </c>
      <c r="AC284">
        <f t="shared" si="155"/>
        <v>-68.578490663951953</v>
      </c>
      <c r="AD284">
        <f t="shared" si="156"/>
        <v>-232.42029785079745</v>
      </c>
      <c r="AE284">
        <f t="shared" si="157"/>
        <v>-20.697726756246183</v>
      </c>
      <c r="AF284">
        <f t="shared" si="158"/>
        <v>-0.17792959242441952</v>
      </c>
      <c r="AG284">
        <f t="shared" si="159"/>
        <v>23.6372764589591</v>
      </c>
      <c r="AH284">
        <f t="shared" si="160"/>
        <v>1.5410461615432223</v>
      </c>
      <c r="AI284">
        <f t="shared" si="161"/>
        <v>5.4957901578650521</v>
      </c>
      <c r="AJ284">
        <v>573.37415745423903</v>
      </c>
      <c r="AK284">
        <v>552.72724242424204</v>
      </c>
      <c r="AL284">
        <v>3.41158809404675</v>
      </c>
      <c r="AM284">
        <v>66.925731478264595</v>
      </c>
      <c r="AN284">
        <f t="shared" si="162"/>
        <v>1.5550678155091144</v>
      </c>
      <c r="AO284">
        <v>23.786423426928</v>
      </c>
      <c r="AP284">
        <v>25.603512727272701</v>
      </c>
      <c r="AQ284">
        <v>2.5685493243620999E-4</v>
      </c>
      <c r="AR284">
        <v>77.475538684393399</v>
      </c>
      <c r="AS284">
        <v>4</v>
      </c>
      <c r="AT284">
        <v>1</v>
      </c>
      <c r="AU284">
        <f t="shared" si="163"/>
        <v>1</v>
      </c>
      <c r="AV284">
        <f t="shared" si="164"/>
        <v>0</v>
      </c>
      <c r="AW284">
        <f t="shared" si="165"/>
        <v>40195.773945746674</v>
      </c>
      <c r="AX284">
        <f t="shared" si="166"/>
        <v>2000.0160714285701</v>
      </c>
      <c r="AY284">
        <f t="shared" si="167"/>
        <v>1681.2135107142844</v>
      </c>
      <c r="AZ284">
        <f t="shared" si="168"/>
        <v>0.84060000053570993</v>
      </c>
      <c r="BA284">
        <f t="shared" si="169"/>
        <v>0.16075800103392024</v>
      </c>
      <c r="BB284">
        <v>6</v>
      </c>
      <c r="BC284">
        <v>0.5</v>
      </c>
      <c r="BD284" t="s">
        <v>353</v>
      </c>
      <c r="BE284">
        <v>2</v>
      </c>
      <c r="BF284" t="b">
        <v>1</v>
      </c>
      <c r="BG284">
        <v>1656179284.31429</v>
      </c>
      <c r="BH284">
        <v>514.64571428571401</v>
      </c>
      <c r="BI284">
        <v>543.96210714285701</v>
      </c>
      <c r="BJ284">
        <v>25.590696428571398</v>
      </c>
      <c r="BK284">
        <v>23.788767857142901</v>
      </c>
      <c r="BL284">
        <v>504.26735714285701</v>
      </c>
      <c r="BM284">
        <v>25.176653571428599</v>
      </c>
      <c r="BN284">
        <v>500.000857142857</v>
      </c>
      <c r="BO284">
        <v>76.305128571428597</v>
      </c>
      <c r="BP284">
        <v>9.9959503571428604E-2</v>
      </c>
      <c r="BQ284">
        <v>28.553767857142901</v>
      </c>
      <c r="BR284">
        <v>29.431025000000002</v>
      </c>
      <c r="BS284">
        <v>999.9</v>
      </c>
      <c r="BT284">
        <v>0</v>
      </c>
      <c r="BU284">
        <v>0</v>
      </c>
      <c r="BV284">
        <v>10014.464285714301</v>
      </c>
      <c r="BW284">
        <v>0</v>
      </c>
      <c r="BX284">
        <v>1530.0003571428599</v>
      </c>
      <c r="BY284">
        <v>-29.3163607142857</v>
      </c>
      <c r="BZ284">
        <v>528.16200000000003</v>
      </c>
      <c r="CA284">
        <v>557.21767857142902</v>
      </c>
      <c r="CB284">
        <v>1.80192535714286</v>
      </c>
      <c r="CC284">
        <v>543.96210714285701</v>
      </c>
      <c r="CD284">
        <v>23.788767857142901</v>
      </c>
      <c r="CE284">
        <v>1.95270285714286</v>
      </c>
      <c r="CF284">
        <v>1.8152057142857101</v>
      </c>
      <c r="CG284">
        <v>17.0659357142857</v>
      </c>
      <c r="CH284">
        <v>15.9183392857143</v>
      </c>
      <c r="CI284">
        <v>2000.0160714285701</v>
      </c>
      <c r="CJ284">
        <v>0.97999971428571397</v>
      </c>
      <c r="CK284">
        <v>2.0000028571428598E-2</v>
      </c>
      <c r="CL284">
        <v>0</v>
      </c>
      <c r="CM284">
        <v>2.29096785714286</v>
      </c>
      <c r="CN284">
        <v>0</v>
      </c>
      <c r="CO284">
        <v>4354.3257142857101</v>
      </c>
      <c r="CP284">
        <v>17300.2785714286</v>
      </c>
      <c r="CQ284">
        <v>42.570999999999998</v>
      </c>
      <c r="CR284">
        <v>43.457250000000002</v>
      </c>
      <c r="CS284">
        <v>42.375</v>
      </c>
      <c r="CT284">
        <v>41.625</v>
      </c>
      <c r="CU284">
        <v>41.845750000000002</v>
      </c>
      <c r="CV284">
        <v>1960.0157142857099</v>
      </c>
      <c r="CW284">
        <v>40.000357142857098</v>
      </c>
      <c r="CX284">
        <v>0</v>
      </c>
      <c r="CY284">
        <v>1656179291.5</v>
      </c>
      <c r="CZ284">
        <v>0</v>
      </c>
      <c r="DA284">
        <v>0</v>
      </c>
      <c r="DB284" t="s">
        <v>354</v>
      </c>
      <c r="DC284">
        <v>1656081770.5</v>
      </c>
      <c r="DD284">
        <v>1655399214.5999999</v>
      </c>
      <c r="DE284">
        <v>0</v>
      </c>
      <c r="DF284">
        <v>0.13400000000000001</v>
      </c>
      <c r="DG284">
        <v>-0.06</v>
      </c>
      <c r="DH284">
        <v>9.3309999999999995</v>
      </c>
      <c r="DI284">
        <v>0.51100000000000001</v>
      </c>
      <c r="DJ284">
        <v>421</v>
      </c>
      <c r="DK284">
        <v>25</v>
      </c>
      <c r="DL284">
        <v>1.93</v>
      </c>
      <c r="DM284">
        <v>0.15</v>
      </c>
      <c r="DN284">
        <v>-28.928124390243902</v>
      </c>
      <c r="DO284">
        <v>-6.0261658536584797</v>
      </c>
      <c r="DP284">
        <v>0.66264869027425799</v>
      </c>
      <c r="DQ284">
        <v>0</v>
      </c>
      <c r="DR284">
        <v>1.77981829268293</v>
      </c>
      <c r="DS284">
        <v>0.36093135888502498</v>
      </c>
      <c r="DT284">
        <v>3.68625945583443E-2</v>
      </c>
      <c r="DU284">
        <v>0</v>
      </c>
      <c r="DV284">
        <v>0</v>
      </c>
      <c r="DW284">
        <v>2</v>
      </c>
      <c r="DX284" t="s">
        <v>359</v>
      </c>
      <c r="DY284">
        <v>2.96698</v>
      </c>
      <c r="DZ284">
        <v>2.75379</v>
      </c>
      <c r="EA284">
        <v>9.0737700000000004E-2</v>
      </c>
      <c r="EB284">
        <v>9.5835699999999996E-2</v>
      </c>
      <c r="EC284">
        <v>9.0475399999999997E-2</v>
      </c>
      <c r="ED284">
        <v>8.6608599999999994E-2</v>
      </c>
      <c r="EE284">
        <v>35095.4</v>
      </c>
      <c r="EF284">
        <v>38161.199999999997</v>
      </c>
      <c r="EG284">
        <v>35019.599999999999</v>
      </c>
      <c r="EH284">
        <v>38323.4</v>
      </c>
      <c r="EI284">
        <v>45245.9</v>
      </c>
      <c r="EJ284">
        <v>50564.4</v>
      </c>
      <c r="EK284">
        <v>54827.1</v>
      </c>
      <c r="EL284">
        <v>61481.7</v>
      </c>
      <c r="EM284">
        <v>1.8006</v>
      </c>
      <c r="EN284">
        <v>2.0528</v>
      </c>
      <c r="EO284">
        <v>7.3462700000000006E-2</v>
      </c>
      <c r="EP284">
        <v>0</v>
      </c>
      <c r="EQ284">
        <v>28.2424</v>
      </c>
      <c r="ER284">
        <v>999.9</v>
      </c>
      <c r="ES284">
        <v>38.451000000000001</v>
      </c>
      <c r="ET284">
        <v>41.411999999999999</v>
      </c>
      <c r="EU284">
        <v>40.268999999999998</v>
      </c>
      <c r="EV284">
        <v>53.958199999999998</v>
      </c>
      <c r="EW284">
        <v>39.535299999999999</v>
      </c>
      <c r="EX284">
        <v>2</v>
      </c>
      <c r="EY284">
        <v>0.56752000000000002</v>
      </c>
      <c r="EZ284">
        <v>3.8443100000000001</v>
      </c>
      <c r="FA284">
        <v>20.104199999999999</v>
      </c>
      <c r="FB284">
        <v>5.1981200000000003</v>
      </c>
      <c r="FC284">
        <v>12.0099</v>
      </c>
      <c r="FD284">
        <v>4.9736000000000002</v>
      </c>
      <c r="FE284">
        <v>3.294</v>
      </c>
      <c r="FF284">
        <v>9999</v>
      </c>
      <c r="FG284">
        <v>9999</v>
      </c>
      <c r="FH284">
        <v>9999</v>
      </c>
      <c r="FI284">
        <v>548.4</v>
      </c>
      <c r="FJ284">
        <v>1.86328</v>
      </c>
      <c r="FK284">
        <v>1.86792</v>
      </c>
      <c r="FL284">
        <v>1.86768</v>
      </c>
      <c r="FM284">
        <v>1.8689</v>
      </c>
      <c r="FN284">
        <v>1.8696600000000001</v>
      </c>
      <c r="FO284">
        <v>1.8656900000000001</v>
      </c>
      <c r="FP284">
        <v>1.8666100000000001</v>
      </c>
      <c r="FQ284">
        <v>1.8680399999999999</v>
      </c>
      <c r="FR284">
        <v>5</v>
      </c>
      <c r="FS284">
        <v>0</v>
      </c>
      <c r="FT284">
        <v>0</v>
      </c>
      <c r="FU284">
        <v>0</v>
      </c>
      <c r="FV284" t="s">
        <v>356</v>
      </c>
      <c r="FW284" t="s">
        <v>357</v>
      </c>
      <c r="FX284" t="s">
        <v>358</v>
      </c>
      <c r="FY284" t="s">
        <v>358</v>
      </c>
      <c r="FZ284" t="s">
        <v>358</v>
      </c>
      <c r="GA284" t="s">
        <v>358</v>
      </c>
      <c r="GB284">
        <v>0</v>
      </c>
      <c r="GC284">
        <v>100</v>
      </c>
      <c r="GD284">
        <v>100</v>
      </c>
      <c r="GE284">
        <v>10.605</v>
      </c>
      <c r="GF284">
        <v>0.41449999999999998</v>
      </c>
      <c r="GG284">
        <v>5.6659111101770199</v>
      </c>
      <c r="GH284">
        <v>9.7043563482216103E-3</v>
      </c>
      <c r="GI284">
        <v>-6.1047874590071599E-7</v>
      </c>
      <c r="GJ284">
        <v>-2.0035481135848299E-10</v>
      </c>
      <c r="GK284">
        <v>-3.5135532291547797E-2</v>
      </c>
      <c r="GL284">
        <v>-2.6720997246463701E-3</v>
      </c>
      <c r="GM284">
        <v>1.0346449865754101E-3</v>
      </c>
      <c r="GN284">
        <v>-8.7332016154656395E-6</v>
      </c>
      <c r="GO284">
        <v>13</v>
      </c>
      <c r="GP284">
        <v>1798</v>
      </c>
      <c r="GQ284">
        <v>1</v>
      </c>
      <c r="GR284">
        <v>47</v>
      </c>
      <c r="GS284">
        <v>1625.4</v>
      </c>
      <c r="GT284">
        <v>13001.3</v>
      </c>
      <c r="GU284">
        <v>1.71875</v>
      </c>
      <c r="GV284">
        <v>2.6831100000000001</v>
      </c>
      <c r="GW284">
        <v>2.2485400000000002</v>
      </c>
      <c r="GX284">
        <v>2.7050800000000002</v>
      </c>
      <c r="GY284">
        <v>1.9958499999999999</v>
      </c>
      <c r="GZ284">
        <v>2.3645</v>
      </c>
      <c r="HA284">
        <v>44.669199999999996</v>
      </c>
      <c r="HB284">
        <v>14.2021</v>
      </c>
      <c r="HC284">
        <v>18</v>
      </c>
      <c r="HD284">
        <v>441.08699999999999</v>
      </c>
      <c r="HE284">
        <v>614.44899999999996</v>
      </c>
      <c r="HF284">
        <v>23.001000000000001</v>
      </c>
      <c r="HG284">
        <v>34.105200000000004</v>
      </c>
      <c r="HH284">
        <v>30.000399999999999</v>
      </c>
      <c r="HI284">
        <v>34.066699999999997</v>
      </c>
      <c r="HJ284">
        <v>33.985199999999999</v>
      </c>
      <c r="HK284">
        <v>34.477800000000002</v>
      </c>
      <c r="HL284">
        <v>39.726199999999999</v>
      </c>
      <c r="HM284">
        <v>0</v>
      </c>
      <c r="HN284">
        <v>23</v>
      </c>
      <c r="HO284">
        <v>588.14</v>
      </c>
      <c r="HP284">
        <v>23.7742</v>
      </c>
      <c r="HQ284">
        <v>101.64400000000001</v>
      </c>
      <c r="HR284">
        <v>102.32899999999999</v>
      </c>
    </row>
    <row r="285" spans="1:226" x14ac:dyDescent="0.2">
      <c r="A285">
        <v>372</v>
      </c>
      <c r="B285">
        <v>1656179297.0999999</v>
      </c>
      <c r="C285">
        <v>9993.0999999046307</v>
      </c>
      <c r="D285" t="s">
        <v>899</v>
      </c>
      <c r="E285" t="s">
        <v>900</v>
      </c>
      <c r="F285">
        <v>5</v>
      </c>
      <c r="G285" t="s">
        <v>830</v>
      </c>
      <c r="H285" t="s">
        <v>352</v>
      </c>
      <c r="I285">
        <v>1656179289.5999999</v>
      </c>
      <c r="J285">
        <f t="shared" si="136"/>
        <v>1.5720903745935306E-3</v>
      </c>
      <c r="K285">
        <f t="shared" si="137"/>
        <v>1.5720903745935306</v>
      </c>
      <c r="L285">
        <f t="shared" si="138"/>
        <v>5.8850585070915171</v>
      </c>
      <c r="M285">
        <f t="shared" si="139"/>
        <v>531.99922222222199</v>
      </c>
      <c r="N285">
        <f t="shared" si="140"/>
        <v>316.09585907860264</v>
      </c>
      <c r="O285">
        <f t="shared" si="141"/>
        <v>24.151099866975944</v>
      </c>
      <c r="P285">
        <f t="shared" si="142"/>
        <v>40.64705682160627</v>
      </c>
      <c r="Q285">
        <f t="shared" si="143"/>
        <v>4.9008667300949903E-2</v>
      </c>
      <c r="R285">
        <f t="shared" si="144"/>
        <v>2.4813133436280159</v>
      </c>
      <c r="S285">
        <f t="shared" si="145"/>
        <v>4.8477197975459553E-2</v>
      </c>
      <c r="T285">
        <f t="shared" si="146"/>
        <v>3.0345518794720611E-2</v>
      </c>
      <c r="U285">
        <f t="shared" si="147"/>
        <v>321.51901466666681</v>
      </c>
      <c r="V285">
        <f t="shared" si="148"/>
        <v>30.290603344389471</v>
      </c>
      <c r="W285">
        <f t="shared" si="149"/>
        <v>30.290603344389471</v>
      </c>
      <c r="X285">
        <f t="shared" si="150"/>
        <v>4.3320846550662413</v>
      </c>
      <c r="Y285">
        <f t="shared" si="151"/>
        <v>49.903687395315664</v>
      </c>
      <c r="Z285">
        <f t="shared" si="152"/>
        <v>1.9562955610839983</v>
      </c>
      <c r="AA285">
        <f t="shared" si="153"/>
        <v>3.9201423044895694</v>
      </c>
      <c r="AB285">
        <f t="shared" si="154"/>
        <v>2.375789093982243</v>
      </c>
      <c r="AC285">
        <f t="shared" si="155"/>
        <v>-69.329185519574693</v>
      </c>
      <c r="AD285">
        <f t="shared" si="156"/>
        <v>-231.72029354092487</v>
      </c>
      <c r="AE285">
        <f t="shared" si="157"/>
        <v>-20.646582017181295</v>
      </c>
      <c r="AF285">
        <f t="shared" si="158"/>
        <v>-0.17704641101406082</v>
      </c>
      <c r="AG285">
        <f t="shared" si="159"/>
        <v>23.829830042361888</v>
      </c>
      <c r="AH285">
        <f t="shared" si="160"/>
        <v>1.5567273561159714</v>
      </c>
      <c r="AI285">
        <f t="shared" si="161"/>
        <v>5.8850585070915171</v>
      </c>
      <c r="AJ285">
        <v>590.17468319214902</v>
      </c>
      <c r="AK285">
        <v>569.476133333333</v>
      </c>
      <c r="AL285">
        <v>3.3070046455963702</v>
      </c>
      <c r="AM285">
        <v>66.925731478264595</v>
      </c>
      <c r="AN285">
        <f t="shared" si="162"/>
        <v>1.5720903745935306</v>
      </c>
      <c r="AO285">
        <v>23.7815269739759</v>
      </c>
      <c r="AP285">
        <v>25.617956969697001</v>
      </c>
      <c r="AQ285">
        <v>3.5836296275879801E-4</v>
      </c>
      <c r="AR285">
        <v>77.475538684393399</v>
      </c>
      <c r="AS285">
        <v>4</v>
      </c>
      <c r="AT285">
        <v>1</v>
      </c>
      <c r="AU285">
        <f t="shared" si="163"/>
        <v>1</v>
      </c>
      <c r="AV285">
        <f t="shared" si="164"/>
        <v>0</v>
      </c>
      <c r="AW285">
        <f t="shared" si="165"/>
        <v>40163.308431401871</v>
      </c>
      <c r="AX285">
        <f t="shared" si="166"/>
        <v>2000.0188888888899</v>
      </c>
      <c r="AY285">
        <f t="shared" si="167"/>
        <v>1681.2158666666676</v>
      </c>
      <c r="AZ285">
        <f t="shared" si="168"/>
        <v>0.84059999433338684</v>
      </c>
      <c r="BA285">
        <f t="shared" si="169"/>
        <v>0.16075798906343661</v>
      </c>
      <c r="BB285">
        <v>6</v>
      </c>
      <c r="BC285">
        <v>0.5</v>
      </c>
      <c r="BD285" t="s">
        <v>353</v>
      </c>
      <c r="BE285">
        <v>2</v>
      </c>
      <c r="BF285" t="b">
        <v>1</v>
      </c>
      <c r="BG285">
        <v>1656179289.5999999</v>
      </c>
      <c r="BH285">
        <v>531.99922222222199</v>
      </c>
      <c r="BI285">
        <v>561.58785185185195</v>
      </c>
      <c r="BJ285">
        <v>25.604503703703699</v>
      </c>
      <c r="BK285">
        <v>23.784322222222201</v>
      </c>
      <c r="BL285">
        <v>521.46748148148095</v>
      </c>
      <c r="BM285">
        <v>25.190018518518499</v>
      </c>
      <c r="BN285">
        <v>500.01655555555499</v>
      </c>
      <c r="BO285">
        <v>76.304348148148193</v>
      </c>
      <c r="BP285">
        <v>0.1000057</v>
      </c>
      <c r="BQ285">
        <v>28.558407407407401</v>
      </c>
      <c r="BR285">
        <v>29.441174074074102</v>
      </c>
      <c r="BS285">
        <v>999.9</v>
      </c>
      <c r="BT285">
        <v>0</v>
      </c>
      <c r="BU285">
        <v>0</v>
      </c>
      <c r="BV285">
        <v>10006.296296296299</v>
      </c>
      <c r="BW285">
        <v>0</v>
      </c>
      <c r="BX285">
        <v>1629.8033333333301</v>
      </c>
      <c r="BY285">
        <v>-29.588566666666701</v>
      </c>
      <c r="BZ285">
        <v>545.97885185185203</v>
      </c>
      <c r="CA285">
        <v>575.27025925925898</v>
      </c>
      <c r="CB285">
        <v>1.82017592592593</v>
      </c>
      <c r="CC285">
        <v>561.58785185185195</v>
      </c>
      <c r="CD285">
        <v>23.784322222222201</v>
      </c>
      <c r="CE285">
        <v>1.95373555555556</v>
      </c>
      <c r="CF285">
        <v>1.81484814814815</v>
      </c>
      <c r="CG285">
        <v>17.0742851851852</v>
      </c>
      <c r="CH285">
        <v>15.915259259259299</v>
      </c>
      <c r="CI285">
        <v>2000.0188888888899</v>
      </c>
      <c r="CJ285">
        <v>0.97999974074074103</v>
      </c>
      <c r="CK285">
        <v>2.00000074074074E-2</v>
      </c>
      <c r="CL285">
        <v>0</v>
      </c>
      <c r="CM285">
        <v>2.22656296296296</v>
      </c>
      <c r="CN285">
        <v>0</v>
      </c>
      <c r="CO285">
        <v>4411.5440740740696</v>
      </c>
      <c r="CP285">
        <v>17300.307407407399</v>
      </c>
      <c r="CQ285">
        <v>42.5713333333333</v>
      </c>
      <c r="CR285">
        <v>43.478999999999999</v>
      </c>
      <c r="CS285">
        <v>42.375</v>
      </c>
      <c r="CT285">
        <v>41.629592592592601</v>
      </c>
      <c r="CU285">
        <v>41.868000000000002</v>
      </c>
      <c r="CV285">
        <v>1960.0188888888899</v>
      </c>
      <c r="CW285">
        <v>40</v>
      </c>
      <c r="CX285">
        <v>0</v>
      </c>
      <c r="CY285">
        <v>1656179296.9000001</v>
      </c>
      <c r="CZ285">
        <v>0</v>
      </c>
      <c r="DA285">
        <v>0</v>
      </c>
      <c r="DB285" t="s">
        <v>354</v>
      </c>
      <c r="DC285">
        <v>1656081770.5</v>
      </c>
      <c r="DD285">
        <v>1655399214.5999999</v>
      </c>
      <c r="DE285">
        <v>0</v>
      </c>
      <c r="DF285">
        <v>0.13400000000000001</v>
      </c>
      <c r="DG285">
        <v>-0.06</v>
      </c>
      <c r="DH285">
        <v>9.3309999999999995</v>
      </c>
      <c r="DI285">
        <v>0.51100000000000001</v>
      </c>
      <c r="DJ285">
        <v>421</v>
      </c>
      <c r="DK285">
        <v>25</v>
      </c>
      <c r="DL285">
        <v>1.93</v>
      </c>
      <c r="DM285">
        <v>0.15</v>
      </c>
      <c r="DN285">
        <v>-29.344148780487799</v>
      </c>
      <c r="DO285">
        <v>-4.3078912891986301</v>
      </c>
      <c r="DP285">
        <v>0.59544430761753198</v>
      </c>
      <c r="DQ285">
        <v>0</v>
      </c>
      <c r="DR285">
        <v>1.8045941463414601</v>
      </c>
      <c r="DS285">
        <v>0.21674717770035201</v>
      </c>
      <c r="DT285">
        <v>2.2221148241018399E-2</v>
      </c>
      <c r="DU285">
        <v>0</v>
      </c>
      <c r="DV285">
        <v>0</v>
      </c>
      <c r="DW285">
        <v>2</v>
      </c>
      <c r="DX285" t="s">
        <v>359</v>
      </c>
      <c r="DY285">
        <v>2.9662000000000002</v>
      </c>
      <c r="DZ285">
        <v>2.7534900000000002</v>
      </c>
      <c r="EA285">
        <v>9.2757000000000006E-2</v>
      </c>
      <c r="EB285">
        <v>9.7811099999999998E-2</v>
      </c>
      <c r="EC285">
        <v>9.0505299999999997E-2</v>
      </c>
      <c r="ED285">
        <v>8.6600300000000005E-2</v>
      </c>
      <c r="EE285">
        <v>35017.1</v>
      </c>
      <c r="EF285">
        <v>38076.9</v>
      </c>
      <c r="EG285">
        <v>35019.4</v>
      </c>
      <c r="EH285">
        <v>38322.5</v>
      </c>
      <c r="EI285">
        <v>45244.5</v>
      </c>
      <c r="EJ285">
        <v>50564.1</v>
      </c>
      <c r="EK285">
        <v>54827.1</v>
      </c>
      <c r="EL285">
        <v>61480.800000000003</v>
      </c>
      <c r="EM285">
        <v>1.8004</v>
      </c>
      <c r="EN285">
        <v>2.0528</v>
      </c>
      <c r="EO285">
        <v>7.2121599999999994E-2</v>
      </c>
      <c r="EP285">
        <v>0</v>
      </c>
      <c r="EQ285">
        <v>28.2592</v>
      </c>
      <c r="ER285">
        <v>999.9</v>
      </c>
      <c r="ES285">
        <v>38.426000000000002</v>
      </c>
      <c r="ET285">
        <v>41.411999999999999</v>
      </c>
      <c r="EU285">
        <v>40.249499999999998</v>
      </c>
      <c r="EV285">
        <v>53.788200000000003</v>
      </c>
      <c r="EW285">
        <v>39.571300000000001</v>
      </c>
      <c r="EX285">
        <v>2</v>
      </c>
      <c r="EY285">
        <v>0.56847599999999998</v>
      </c>
      <c r="EZ285">
        <v>3.84118</v>
      </c>
      <c r="FA285">
        <v>20.104199999999999</v>
      </c>
      <c r="FB285">
        <v>5.1969200000000004</v>
      </c>
      <c r="FC285">
        <v>12.0099</v>
      </c>
      <c r="FD285">
        <v>4.9740000000000002</v>
      </c>
      <c r="FE285">
        <v>3.294</v>
      </c>
      <c r="FF285">
        <v>9999</v>
      </c>
      <c r="FG285">
        <v>9999</v>
      </c>
      <c r="FH285">
        <v>9999</v>
      </c>
      <c r="FI285">
        <v>548.4</v>
      </c>
      <c r="FJ285">
        <v>1.8632500000000001</v>
      </c>
      <c r="FK285">
        <v>1.86792</v>
      </c>
      <c r="FL285">
        <v>1.86768</v>
      </c>
      <c r="FM285">
        <v>1.86893</v>
      </c>
      <c r="FN285">
        <v>1.8696600000000001</v>
      </c>
      <c r="FO285">
        <v>1.8656900000000001</v>
      </c>
      <c r="FP285">
        <v>1.8666100000000001</v>
      </c>
      <c r="FQ285">
        <v>1.8681000000000001</v>
      </c>
      <c r="FR285">
        <v>5</v>
      </c>
      <c r="FS285">
        <v>0</v>
      </c>
      <c r="FT285">
        <v>0</v>
      </c>
      <c r="FU285">
        <v>0</v>
      </c>
      <c r="FV285" t="s">
        <v>356</v>
      </c>
      <c r="FW285" t="s">
        <v>357</v>
      </c>
      <c r="FX285" t="s">
        <v>358</v>
      </c>
      <c r="FY285" t="s">
        <v>358</v>
      </c>
      <c r="FZ285" t="s">
        <v>358</v>
      </c>
      <c r="GA285" t="s">
        <v>358</v>
      </c>
      <c r="GB285">
        <v>0</v>
      </c>
      <c r="GC285">
        <v>100</v>
      </c>
      <c r="GD285">
        <v>100</v>
      </c>
      <c r="GE285">
        <v>10.747999999999999</v>
      </c>
      <c r="GF285">
        <v>0.41499999999999998</v>
      </c>
      <c r="GG285">
        <v>5.6659111101770199</v>
      </c>
      <c r="GH285">
        <v>9.7043563482216103E-3</v>
      </c>
      <c r="GI285">
        <v>-6.1047874590071599E-7</v>
      </c>
      <c r="GJ285">
        <v>-2.0035481135848299E-10</v>
      </c>
      <c r="GK285">
        <v>-3.5135532291547797E-2</v>
      </c>
      <c r="GL285">
        <v>-2.6720997246463701E-3</v>
      </c>
      <c r="GM285">
        <v>1.0346449865754101E-3</v>
      </c>
      <c r="GN285">
        <v>-8.7332016154656395E-6</v>
      </c>
      <c r="GO285">
        <v>13</v>
      </c>
      <c r="GP285">
        <v>1798</v>
      </c>
      <c r="GQ285">
        <v>1</v>
      </c>
      <c r="GR285">
        <v>47</v>
      </c>
      <c r="GS285">
        <v>1625.4</v>
      </c>
      <c r="GT285">
        <v>13001.4</v>
      </c>
      <c r="GU285">
        <v>1.7602500000000001</v>
      </c>
      <c r="GV285">
        <v>2.6831100000000001</v>
      </c>
      <c r="GW285">
        <v>2.2485400000000002</v>
      </c>
      <c r="GX285">
        <v>2.7050800000000002</v>
      </c>
      <c r="GY285">
        <v>1.9958499999999999</v>
      </c>
      <c r="GZ285">
        <v>2.3559600000000001</v>
      </c>
      <c r="HA285">
        <v>44.669199999999996</v>
      </c>
      <c r="HB285">
        <v>14.210800000000001</v>
      </c>
      <c r="HC285">
        <v>18</v>
      </c>
      <c r="HD285">
        <v>440.98399999999998</v>
      </c>
      <c r="HE285">
        <v>614.47900000000004</v>
      </c>
      <c r="HF285">
        <v>22.999700000000001</v>
      </c>
      <c r="HG285">
        <v>34.1113</v>
      </c>
      <c r="HH285">
        <v>30.000900000000001</v>
      </c>
      <c r="HI285">
        <v>34.069800000000001</v>
      </c>
      <c r="HJ285">
        <v>33.988300000000002</v>
      </c>
      <c r="HK285">
        <v>35.308300000000003</v>
      </c>
      <c r="HL285">
        <v>39.726199999999999</v>
      </c>
      <c r="HM285">
        <v>0</v>
      </c>
      <c r="HN285">
        <v>23</v>
      </c>
      <c r="HO285">
        <v>608.274</v>
      </c>
      <c r="HP285">
        <v>23.7742</v>
      </c>
      <c r="HQ285">
        <v>101.64400000000001</v>
      </c>
      <c r="HR285">
        <v>102.328</v>
      </c>
    </row>
    <row r="286" spans="1:226" x14ac:dyDescent="0.2">
      <c r="A286">
        <v>373</v>
      </c>
      <c r="B286">
        <v>1656179302.0999999</v>
      </c>
      <c r="C286">
        <v>9998.0999999046307</v>
      </c>
      <c r="D286" t="s">
        <v>901</v>
      </c>
      <c r="E286" t="s">
        <v>902</v>
      </c>
      <c r="F286">
        <v>5</v>
      </c>
      <c r="G286" t="s">
        <v>830</v>
      </c>
      <c r="H286" t="s">
        <v>352</v>
      </c>
      <c r="I286">
        <v>1656179294.31429</v>
      </c>
      <c r="J286">
        <f t="shared" si="136"/>
        <v>1.5757588110464943E-3</v>
      </c>
      <c r="K286">
        <f t="shared" si="137"/>
        <v>1.5757588110464944</v>
      </c>
      <c r="L286">
        <f t="shared" si="138"/>
        <v>5.9183530640718267</v>
      </c>
      <c r="M286">
        <f t="shared" si="139"/>
        <v>547.464857142857</v>
      </c>
      <c r="N286">
        <f t="shared" si="140"/>
        <v>330.1286029401403</v>
      </c>
      <c r="O286">
        <f t="shared" si="141"/>
        <v>25.223302308336532</v>
      </c>
      <c r="P286">
        <f t="shared" si="142"/>
        <v>41.828764523649625</v>
      </c>
      <c r="Q286">
        <f t="shared" si="143"/>
        <v>4.9118318829623829E-2</v>
      </c>
      <c r="R286">
        <f t="shared" si="144"/>
        <v>2.4809484463675733</v>
      </c>
      <c r="S286">
        <f t="shared" si="145"/>
        <v>4.8584405011494587E-2</v>
      </c>
      <c r="T286">
        <f t="shared" si="146"/>
        <v>3.041273947570634E-2</v>
      </c>
      <c r="U286">
        <f t="shared" si="147"/>
        <v>321.51921267857136</v>
      </c>
      <c r="V286">
        <f t="shared" si="148"/>
        <v>30.293739426928845</v>
      </c>
      <c r="W286">
        <f t="shared" si="149"/>
        <v>30.293739426928845</v>
      </c>
      <c r="X286">
        <f t="shared" si="150"/>
        <v>4.3328634007286846</v>
      </c>
      <c r="Y286">
        <f t="shared" si="151"/>
        <v>49.904967242575637</v>
      </c>
      <c r="Z286">
        <f t="shared" si="152"/>
        <v>1.956802082065356</v>
      </c>
      <c r="AA286">
        <f t="shared" si="153"/>
        <v>3.9210567408126482</v>
      </c>
      <c r="AB286">
        <f t="shared" si="154"/>
        <v>2.3760613186633286</v>
      </c>
      <c r="AC286">
        <f t="shared" si="155"/>
        <v>-69.490963567150402</v>
      </c>
      <c r="AD286">
        <f t="shared" si="156"/>
        <v>-231.56831267208122</v>
      </c>
      <c r="AE286">
        <f t="shared" si="157"/>
        <v>-20.63680705864255</v>
      </c>
      <c r="AF286">
        <f t="shared" si="158"/>
        <v>-0.17687061930280379</v>
      </c>
      <c r="AG286">
        <f t="shared" si="159"/>
        <v>24.28164874315835</v>
      </c>
      <c r="AH286">
        <f t="shared" si="160"/>
        <v>1.5656612867254074</v>
      </c>
      <c r="AI286">
        <f t="shared" si="161"/>
        <v>5.9183530640718267</v>
      </c>
      <c r="AJ286">
        <v>607.95898996933704</v>
      </c>
      <c r="AK286">
        <v>586.59077575757601</v>
      </c>
      <c r="AL286">
        <v>3.4613829491139101</v>
      </c>
      <c r="AM286">
        <v>66.925731478264595</v>
      </c>
      <c r="AN286">
        <f t="shared" si="162"/>
        <v>1.5757588110464944</v>
      </c>
      <c r="AO286">
        <v>23.776575936392501</v>
      </c>
      <c r="AP286">
        <v>25.6188521212121</v>
      </c>
      <c r="AQ286">
        <v>3.4387609032684603E-5</v>
      </c>
      <c r="AR286">
        <v>77.475538684393399</v>
      </c>
      <c r="AS286">
        <v>4</v>
      </c>
      <c r="AT286">
        <v>1</v>
      </c>
      <c r="AU286">
        <f t="shared" si="163"/>
        <v>1</v>
      </c>
      <c r="AV286">
        <f t="shared" si="164"/>
        <v>0</v>
      </c>
      <c r="AW286">
        <f t="shared" si="165"/>
        <v>40153.739362423243</v>
      </c>
      <c r="AX286">
        <f t="shared" si="166"/>
        <v>2000.02</v>
      </c>
      <c r="AY286">
        <f t="shared" si="167"/>
        <v>1681.2168107142854</v>
      </c>
      <c r="AZ286">
        <f t="shared" si="168"/>
        <v>0.84059999935714913</v>
      </c>
      <c r="BA286">
        <f t="shared" si="169"/>
        <v>0.16075799875929808</v>
      </c>
      <c r="BB286">
        <v>6</v>
      </c>
      <c r="BC286">
        <v>0.5</v>
      </c>
      <c r="BD286" t="s">
        <v>353</v>
      </c>
      <c r="BE286">
        <v>2</v>
      </c>
      <c r="BF286" t="b">
        <v>1</v>
      </c>
      <c r="BG286">
        <v>1656179294.31429</v>
      </c>
      <c r="BH286">
        <v>547.464857142857</v>
      </c>
      <c r="BI286">
        <v>577.63092857142897</v>
      </c>
      <c r="BJ286">
        <v>25.6110928571429</v>
      </c>
      <c r="BK286">
        <v>23.780446428571398</v>
      </c>
      <c r="BL286">
        <v>536.79685714285699</v>
      </c>
      <c r="BM286">
        <v>25.196400000000001</v>
      </c>
      <c r="BN286">
        <v>500.00796428571402</v>
      </c>
      <c r="BO286">
        <v>76.304500000000004</v>
      </c>
      <c r="BP286">
        <v>9.99741464285714E-2</v>
      </c>
      <c r="BQ286">
        <v>28.562425000000001</v>
      </c>
      <c r="BR286">
        <v>29.446439285714298</v>
      </c>
      <c r="BS286">
        <v>999.9</v>
      </c>
      <c r="BT286">
        <v>0</v>
      </c>
      <c r="BU286">
        <v>0</v>
      </c>
      <c r="BV286">
        <v>10003.9285714286</v>
      </c>
      <c r="BW286">
        <v>0</v>
      </c>
      <c r="BX286">
        <v>1745.21</v>
      </c>
      <c r="BY286">
        <v>-30.1659928571429</v>
      </c>
      <c r="BZ286">
        <v>561.85474999999997</v>
      </c>
      <c r="CA286">
        <v>591.70185714285697</v>
      </c>
      <c r="CB286">
        <v>1.83064357142857</v>
      </c>
      <c r="CC286">
        <v>577.63092857142897</v>
      </c>
      <c r="CD286">
        <v>23.780446428571398</v>
      </c>
      <c r="CE286">
        <v>1.95424178571429</v>
      </c>
      <c r="CF286">
        <v>1.8145557142857101</v>
      </c>
      <c r="CG286">
        <v>17.078385714285702</v>
      </c>
      <c r="CH286">
        <v>15.9127392857143</v>
      </c>
      <c r="CI286">
        <v>2000.02</v>
      </c>
      <c r="CJ286">
        <v>0.97999942857142897</v>
      </c>
      <c r="CK286">
        <v>2.0000257142857102E-2</v>
      </c>
      <c r="CL286">
        <v>0</v>
      </c>
      <c r="CM286">
        <v>2.2336142857142902</v>
      </c>
      <c r="CN286">
        <v>0</v>
      </c>
      <c r="CO286">
        <v>4475.1660714285699</v>
      </c>
      <c r="CP286">
        <v>17300.325000000001</v>
      </c>
      <c r="CQ286">
        <v>42.58</v>
      </c>
      <c r="CR286">
        <v>43.484250000000003</v>
      </c>
      <c r="CS286">
        <v>42.383857142857103</v>
      </c>
      <c r="CT286">
        <v>41.633857142857103</v>
      </c>
      <c r="CU286">
        <v>41.872750000000003</v>
      </c>
      <c r="CV286">
        <v>1960.0196428571401</v>
      </c>
      <c r="CW286">
        <v>40.000357142857098</v>
      </c>
      <c r="CX286">
        <v>0</v>
      </c>
      <c r="CY286">
        <v>1656179301.7</v>
      </c>
      <c r="CZ286">
        <v>0</v>
      </c>
      <c r="DA286">
        <v>0</v>
      </c>
      <c r="DB286" t="s">
        <v>354</v>
      </c>
      <c r="DC286">
        <v>1656081770.5</v>
      </c>
      <c r="DD286">
        <v>1655399214.5999999</v>
      </c>
      <c r="DE286">
        <v>0</v>
      </c>
      <c r="DF286">
        <v>0.13400000000000001</v>
      </c>
      <c r="DG286">
        <v>-0.06</v>
      </c>
      <c r="DH286">
        <v>9.3309999999999995</v>
      </c>
      <c r="DI286">
        <v>0.51100000000000001</v>
      </c>
      <c r="DJ286">
        <v>421</v>
      </c>
      <c r="DK286">
        <v>25</v>
      </c>
      <c r="DL286">
        <v>1.93</v>
      </c>
      <c r="DM286">
        <v>0.15</v>
      </c>
      <c r="DN286">
        <v>-29.778114634146299</v>
      </c>
      <c r="DO286">
        <v>-5.2643142857142902</v>
      </c>
      <c r="DP286">
        <v>0.69341930212990899</v>
      </c>
      <c r="DQ286">
        <v>0</v>
      </c>
      <c r="DR286">
        <v>1.8213575609756101</v>
      </c>
      <c r="DS286">
        <v>0.15339846689896</v>
      </c>
      <c r="DT286">
        <v>1.57893983852531E-2</v>
      </c>
      <c r="DU286">
        <v>0</v>
      </c>
      <c r="DV286">
        <v>0</v>
      </c>
      <c r="DW286">
        <v>2</v>
      </c>
      <c r="DX286" t="s">
        <v>359</v>
      </c>
      <c r="DY286">
        <v>2.9661400000000002</v>
      </c>
      <c r="DZ286">
        <v>2.7541500000000001</v>
      </c>
      <c r="EA286">
        <v>9.47736E-2</v>
      </c>
      <c r="EB286">
        <v>9.9840700000000004E-2</v>
      </c>
      <c r="EC286">
        <v>9.0517200000000006E-2</v>
      </c>
      <c r="ED286">
        <v>8.6594400000000002E-2</v>
      </c>
      <c r="EE286">
        <v>34939.199999999997</v>
      </c>
      <c r="EF286">
        <v>37990.5</v>
      </c>
      <c r="EG286">
        <v>35019.300000000003</v>
      </c>
      <c r="EH286">
        <v>38321.800000000003</v>
      </c>
      <c r="EI286">
        <v>45243.199999999997</v>
      </c>
      <c r="EJ286">
        <v>50563.8</v>
      </c>
      <c r="EK286">
        <v>54826.2</v>
      </c>
      <c r="EL286">
        <v>61479.9</v>
      </c>
      <c r="EM286">
        <v>1.8002</v>
      </c>
      <c r="EN286">
        <v>2.0528</v>
      </c>
      <c r="EO286">
        <v>7.3313699999999996E-2</v>
      </c>
      <c r="EP286">
        <v>0</v>
      </c>
      <c r="EQ286">
        <v>28.2713</v>
      </c>
      <c r="ER286">
        <v>999.9</v>
      </c>
      <c r="ES286">
        <v>38.426000000000002</v>
      </c>
      <c r="ET286">
        <v>41.421999999999997</v>
      </c>
      <c r="EU286">
        <v>40.267099999999999</v>
      </c>
      <c r="EV286">
        <v>53.918199999999999</v>
      </c>
      <c r="EW286">
        <v>39.623399999999997</v>
      </c>
      <c r="EX286">
        <v>2</v>
      </c>
      <c r="EY286">
        <v>0.568801</v>
      </c>
      <c r="EZ286">
        <v>3.84009</v>
      </c>
      <c r="FA286">
        <v>20.104399999999998</v>
      </c>
      <c r="FB286">
        <v>5.1981200000000003</v>
      </c>
      <c r="FC286">
        <v>12.0099</v>
      </c>
      <c r="FD286">
        <v>4.9732000000000003</v>
      </c>
      <c r="FE286">
        <v>3.294</v>
      </c>
      <c r="FF286">
        <v>9999</v>
      </c>
      <c r="FG286">
        <v>9999</v>
      </c>
      <c r="FH286">
        <v>9999</v>
      </c>
      <c r="FI286">
        <v>548.4</v>
      </c>
      <c r="FJ286">
        <v>1.86328</v>
      </c>
      <c r="FK286">
        <v>1.86798</v>
      </c>
      <c r="FL286">
        <v>1.86768</v>
      </c>
      <c r="FM286">
        <v>1.86893</v>
      </c>
      <c r="FN286">
        <v>1.8696600000000001</v>
      </c>
      <c r="FO286">
        <v>1.8656900000000001</v>
      </c>
      <c r="FP286">
        <v>1.8667</v>
      </c>
      <c r="FQ286">
        <v>1.8681300000000001</v>
      </c>
      <c r="FR286">
        <v>5</v>
      </c>
      <c r="FS286">
        <v>0</v>
      </c>
      <c r="FT286">
        <v>0</v>
      </c>
      <c r="FU286">
        <v>0</v>
      </c>
      <c r="FV286" t="s">
        <v>356</v>
      </c>
      <c r="FW286" t="s">
        <v>357</v>
      </c>
      <c r="FX286" t="s">
        <v>358</v>
      </c>
      <c r="FY286" t="s">
        <v>358</v>
      </c>
      <c r="FZ286" t="s">
        <v>358</v>
      </c>
      <c r="GA286" t="s">
        <v>358</v>
      </c>
      <c r="GB286">
        <v>0</v>
      </c>
      <c r="GC286">
        <v>100</v>
      </c>
      <c r="GD286">
        <v>100</v>
      </c>
      <c r="GE286">
        <v>10.894</v>
      </c>
      <c r="GF286">
        <v>0.41520000000000001</v>
      </c>
      <c r="GG286">
        <v>5.6659111101770199</v>
      </c>
      <c r="GH286">
        <v>9.7043563482216103E-3</v>
      </c>
      <c r="GI286">
        <v>-6.1047874590071599E-7</v>
      </c>
      <c r="GJ286">
        <v>-2.0035481135848299E-10</v>
      </c>
      <c r="GK286">
        <v>-3.5135532291547797E-2</v>
      </c>
      <c r="GL286">
        <v>-2.6720997246463701E-3</v>
      </c>
      <c r="GM286">
        <v>1.0346449865754101E-3</v>
      </c>
      <c r="GN286">
        <v>-8.7332016154656395E-6</v>
      </c>
      <c r="GO286">
        <v>13</v>
      </c>
      <c r="GP286">
        <v>1798</v>
      </c>
      <c r="GQ286">
        <v>1</v>
      </c>
      <c r="GR286">
        <v>47</v>
      </c>
      <c r="GS286">
        <v>1625.5</v>
      </c>
      <c r="GT286">
        <v>13001.5</v>
      </c>
      <c r="GU286">
        <v>1.79932</v>
      </c>
      <c r="GV286">
        <v>2.6831100000000001</v>
      </c>
      <c r="GW286">
        <v>2.2485400000000002</v>
      </c>
      <c r="GX286">
        <v>2.7063000000000001</v>
      </c>
      <c r="GY286">
        <v>1.9958499999999999</v>
      </c>
      <c r="GZ286">
        <v>2.3571800000000001</v>
      </c>
      <c r="HA286">
        <v>44.669199999999996</v>
      </c>
      <c r="HB286">
        <v>14.2021</v>
      </c>
      <c r="HC286">
        <v>18</v>
      </c>
      <c r="HD286">
        <v>440.85899999999998</v>
      </c>
      <c r="HE286">
        <v>614.47900000000004</v>
      </c>
      <c r="HF286">
        <v>22.9998</v>
      </c>
      <c r="HG286">
        <v>34.114400000000003</v>
      </c>
      <c r="HH286">
        <v>30.000499999999999</v>
      </c>
      <c r="HI286">
        <v>34.069800000000001</v>
      </c>
      <c r="HJ286">
        <v>33.988300000000002</v>
      </c>
      <c r="HK286">
        <v>36.084899999999998</v>
      </c>
      <c r="HL286">
        <v>39.726199999999999</v>
      </c>
      <c r="HM286">
        <v>0</v>
      </c>
      <c r="HN286">
        <v>23</v>
      </c>
      <c r="HO286">
        <v>621.68299999999999</v>
      </c>
      <c r="HP286">
        <v>23.7742</v>
      </c>
      <c r="HQ286">
        <v>101.642</v>
      </c>
      <c r="HR286">
        <v>102.32599999999999</v>
      </c>
    </row>
    <row r="287" spans="1:226" x14ac:dyDescent="0.2">
      <c r="A287">
        <v>374</v>
      </c>
      <c r="B287">
        <v>1656179307.0999999</v>
      </c>
      <c r="C287">
        <v>10003.0999999046</v>
      </c>
      <c r="D287" t="s">
        <v>903</v>
      </c>
      <c r="E287" t="s">
        <v>904</v>
      </c>
      <c r="F287">
        <v>5</v>
      </c>
      <c r="G287" t="s">
        <v>830</v>
      </c>
      <c r="H287" t="s">
        <v>352</v>
      </c>
      <c r="I287">
        <v>1656179299.5999999</v>
      </c>
      <c r="J287">
        <f t="shared" si="136"/>
        <v>1.5862371143691213E-3</v>
      </c>
      <c r="K287">
        <f t="shared" si="137"/>
        <v>1.5862371143691212</v>
      </c>
      <c r="L287">
        <f t="shared" si="138"/>
        <v>6.4459873057128263</v>
      </c>
      <c r="M287">
        <f t="shared" si="139"/>
        <v>564.95533333333299</v>
      </c>
      <c r="N287">
        <f t="shared" si="140"/>
        <v>331.24506720195143</v>
      </c>
      <c r="O287">
        <f t="shared" si="141"/>
        <v>25.308747342889085</v>
      </c>
      <c r="P287">
        <f t="shared" si="142"/>
        <v>43.165357637261671</v>
      </c>
      <c r="Q287">
        <f t="shared" si="143"/>
        <v>4.9460390685177345E-2</v>
      </c>
      <c r="R287">
        <f t="shared" si="144"/>
        <v>2.4800302271472754</v>
      </c>
      <c r="S287">
        <f t="shared" si="145"/>
        <v>4.8918860509701165E-2</v>
      </c>
      <c r="T287">
        <f t="shared" si="146"/>
        <v>3.0622448011378204E-2</v>
      </c>
      <c r="U287">
        <f t="shared" si="147"/>
        <v>321.51560766666711</v>
      </c>
      <c r="V287">
        <f t="shared" si="148"/>
        <v>30.293695873551329</v>
      </c>
      <c r="W287">
        <f t="shared" si="149"/>
        <v>30.293695873551329</v>
      </c>
      <c r="X287">
        <f t="shared" si="150"/>
        <v>4.3328525848070116</v>
      </c>
      <c r="Y287">
        <f t="shared" si="151"/>
        <v>49.911205307006838</v>
      </c>
      <c r="Z287">
        <f t="shared" si="152"/>
        <v>1.957338833010114</v>
      </c>
      <c r="AA287">
        <f t="shared" si="153"/>
        <v>3.9216420861215524</v>
      </c>
      <c r="AB287">
        <f t="shared" si="154"/>
        <v>2.3755137517968974</v>
      </c>
      <c r="AC287">
        <f t="shared" si="155"/>
        <v>-69.953056743678246</v>
      </c>
      <c r="AD287">
        <f t="shared" si="156"/>
        <v>-231.1329930893942</v>
      </c>
      <c r="AE287">
        <f t="shared" si="157"/>
        <v>-20.60589657465556</v>
      </c>
      <c r="AF287">
        <f t="shared" si="158"/>
        <v>-0.17633874106090275</v>
      </c>
      <c r="AG287">
        <f t="shared" si="159"/>
        <v>24.454211207520636</v>
      </c>
      <c r="AH287">
        <f t="shared" si="160"/>
        <v>1.5754307689258638</v>
      </c>
      <c r="AI287">
        <f t="shared" si="161"/>
        <v>6.4459873057128263</v>
      </c>
      <c r="AJ287">
        <v>624.94206672634903</v>
      </c>
      <c r="AK287">
        <v>603.43482424242404</v>
      </c>
      <c r="AL287">
        <v>3.3363304617090201</v>
      </c>
      <c r="AM287">
        <v>66.925731478264595</v>
      </c>
      <c r="AN287">
        <f t="shared" si="162"/>
        <v>1.5862371143691212</v>
      </c>
      <c r="AO287">
        <v>23.773345486044899</v>
      </c>
      <c r="AP287">
        <v>25.625698181818201</v>
      </c>
      <c r="AQ287">
        <v>4.8739660851182201E-4</v>
      </c>
      <c r="AR287">
        <v>77.475538684393399</v>
      </c>
      <c r="AS287">
        <v>4</v>
      </c>
      <c r="AT287">
        <v>1</v>
      </c>
      <c r="AU287">
        <f t="shared" si="163"/>
        <v>1</v>
      </c>
      <c r="AV287">
        <f t="shared" si="164"/>
        <v>0</v>
      </c>
      <c r="AW287">
        <f t="shared" si="165"/>
        <v>40130.667088997769</v>
      </c>
      <c r="AX287">
        <f t="shared" si="166"/>
        <v>1999.99740740741</v>
      </c>
      <c r="AY287">
        <f t="shared" si="167"/>
        <v>1681.1978333333354</v>
      </c>
      <c r="AZ287">
        <f t="shared" si="168"/>
        <v>0.84060000633334153</v>
      </c>
      <c r="BA287">
        <f t="shared" si="169"/>
        <v>0.16075801222334918</v>
      </c>
      <c r="BB287">
        <v>6</v>
      </c>
      <c r="BC287">
        <v>0.5</v>
      </c>
      <c r="BD287" t="s">
        <v>353</v>
      </c>
      <c r="BE287">
        <v>2</v>
      </c>
      <c r="BF287" t="b">
        <v>1</v>
      </c>
      <c r="BG287">
        <v>1656179299.5999999</v>
      </c>
      <c r="BH287">
        <v>564.95533333333299</v>
      </c>
      <c r="BI287">
        <v>595.36751851851795</v>
      </c>
      <c r="BJ287">
        <v>25.617974074074102</v>
      </c>
      <c r="BK287">
        <v>23.775944444444399</v>
      </c>
      <c r="BL287">
        <v>554.13370370370399</v>
      </c>
      <c r="BM287">
        <v>25.203062962962999</v>
      </c>
      <c r="BN287">
        <v>500.01522222222201</v>
      </c>
      <c r="BO287">
        <v>76.3049481481481</v>
      </c>
      <c r="BP287">
        <v>9.9955196296296303E-2</v>
      </c>
      <c r="BQ287">
        <v>28.5649962962963</v>
      </c>
      <c r="BR287">
        <v>29.455177777777799</v>
      </c>
      <c r="BS287">
        <v>999.9</v>
      </c>
      <c r="BT287">
        <v>0</v>
      </c>
      <c r="BU287">
        <v>0</v>
      </c>
      <c r="BV287">
        <v>9997.9629629629599</v>
      </c>
      <c r="BW287">
        <v>0</v>
      </c>
      <c r="BX287">
        <v>1751.3651851851801</v>
      </c>
      <c r="BY287">
        <v>-30.412174074074098</v>
      </c>
      <c r="BZ287">
        <v>579.80896296296305</v>
      </c>
      <c r="CA287">
        <v>609.86777777777797</v>
      </c>
      <c r="CB287">
        <v>1.8420296296296299</v>
      </c>
      <c r="CC287">
        <v>595.36751851851795</v>
      </c>
      <c r="CD287">
        <v>23.775944444444399</v>
      </c>
      <c r="CE287">
        <v>1.9547781481481501</v>
      </c>
      <c r="CF287">
        <v>1.81422222222222</v>
      </c>
      <c r="CG287">
        <v>17.082718518518501</v>
      </c>
      <c r="CH287">
        <v>15.909862962963</v>
      </c>
      <c r="CI287">
        <v>1999.99740740741</v>
      </c>
      <c r="CJ287">
        <v>0.97999929629629601</v>
      </c>
      <c r="CK287">
        <v>2.0000362962963002E-2</v>
      </c>
      <c r="CL287">
        <v>0</v>
      </c>
      <c r="CM287">
        <v>2.2457296296296301</v>
      </c>
      <c r="CN287">
        <v>0</v>
      </c>
      <c r="CO287">
        <v>4473.6733333333304</v>
      </c>
      <c r="CP287">
        <v>17300.133333333299</v>
      </c>
      <c r="CQ287">
        <v>42.594666666666697</v>
      </c>
      <c r="CR287">
        <v>43.5</v>
      </c>
      <c r="CS287">
        <v>42.404851851851802</v>
      </c>
      <c r="CT287">
        <v>41.654851851851802</v>
      </c>
      <c r="CU287">
        <v>41.875</v>
      </c>
      <c r="CV287">
        <v>1959.9970370370399</v>
      </c>
      <c r="CW287">
        <v>40.000370370370398</v>
      </c>
      <c r="CX287">
        <v>0</v>
      </c>
      <c r="CY287">
        <v>1656179306.5</v>
      </c>
      <c r="CZ287">
        <v>0</v>
      </c>
      <c r="DA287">
        <v>0</v>
      </c>
      <c r="DB287" t="s">
        <v>354</v>
      </c>
      <c r="DC287">
        <v>1656081770.5</v>
      </c>
      <c r="DD287">
        <v>1655399214.5999999</v>
      </c>
      <c r="DE287">
        <v>0</v>
      </c>
      <c r="DF287">
        <v>0.13400000000000001</v>
      </c>
      <c r="DG287">
        <v>-0.06</v>
      </c>
      <c r="DH287">
        <v>9.3309999999999995</v>
      </c>
      <c r="DI287">
        <v>0.51100000000000001</v>
      </c>
      <c r="DJ287">
        <v>421</v>
      </c>
      <c r="DK287">
        <v>25</v>
      </c>
      <c r="DL287">
        <v>1.93</v>
      </c>
      <c r="DM287">
        <v>0.15</v>
      </c>
      <c r="DN287">
        <v>-30.281014634146299</v>
      </c>
      <c r="DO287">
        <v>-3.5101944250871902</v>
      </c>
      <c r="DP287">
        <v>0.62830779802110903</v>
      </c>
      <c r="DQ287">
        <v>0</v>
      </c>
      <c r="DR287">
        <v>1.8358626829268301</v>
      </c>
      <c r="DS287">
        <v>0.12522104529616801</v>
      </c>
      <c r="DT287">
        <v>1.2737949833966001E-2</v>
      </c>
      <c r="DU287">
        <v>0</v>
      </c>
      <c r="DV287">
        <v>0</v>
      </c>
      <c r="DW287">
        <v>2</v>
      </c>
      <c r="DX287" t="s">
        <v>359</v>
      </c>
      <c r="DY287">
        <v>2.9656600000000002</v>
      </c>
      <c r="DZ287">
        <v>2.7541000000000002</v>
      </c>
      <c r="EA287">
        <v>9.6746299999999993E-2</v>
      </c>
      <c r="EB287">
        <v>0.101789</v>
      </c>
      <c r="EC287">
        <v>9.0553700000000001E-2</v>
      </c>
      <c r="ED287">
        <v>8.6580299999999999E-2</v>
      </c>
      <c r="EE287">
        <v>34862.5</v>
      </c>
      <c r="EF287">
        <v>37907.800000000003</v>
      </c>
      <c r="EG287">
        <v>35018.699999999997</v>
      </c>
      <c r="EH287">
        <v>38321.4</v>
      </c>
      <c r="EI287">
        <v>45241.4</v>
      </c>
      <c r="EJ287">
        <v>50564</v>
      </c>
      <c r="EK287">
        <v>54826.1</v>
      </c>
      <c r="EL287">
        <v>61479.199999999997</v>
      </c>
      <c r="EM287">
        <v>1.8004</v>
      </c>
      <c r="EN287">
        <v>2.0531999999999999</v>
      </c>
      <c r="EO287">
        <v>7.1823600000000001E-2</v>
      </c>
      <c r="EP287">
        <v>0</v>
      </c>
      <c r="EQ287">
        <v>28.285799999999998</v>
      </c>
      <c r="ER287">
        <v>999.9</v>
      </c>
      <c r="ES287">
        <v>38.377000000000002</v>
      </c>
      <c r="ET287">
        <v>41.421999999999997</v>
      </c>
      <c r="EU287">
        <v>40.210299999999997</v>
      </c>
      <c r="EV287">
        <v>53.868200000000002</v>
      </c>
      <c r="EW287">
        <v>39.6755</v>
      </c>
      <c r="EX287">
        <v>2</v>
      </c>
      <c r="EY287">
        <v>0.56912600000000002</v>
      </c>
      <c r="EZ287">
        <v>3.8471199999999999</v>
      </c>
      <c r="FA287">
        <v>20.103899999999999</v>
      </c>
      <c r="FB287">
        <v>5.1969200000000004</v>
      </c>
      <c r="FC287">
        <v>12.0099</v>
      </c>
      <c r="FD287">
        <v>4.9748000000000001</v>
      </c>
      <c r="FE287">
        <v>3.294</v>
      </c>
      <c r="FF287">
        <v>9999</v>
      </c>
      <c r="FG287">
        <v>9999</v>
      </c>
      <c r="FH287">
        <v>9999</v>
      </c>
      <c r="FI287">
        <v>548.4</v>
      </c>
      <c r="FJ287">
        <v>1.8632500000000001</v>
      </c>
      <c r="FK287">
        <v>1.86795</v>
      </c>
      <c r="FL287">
        <v>1.86768</v>
      </c>
      <c r="FM287">
        <v>1.86893</v>
      </c>
      <c r="FN287">
        <v>1.8696600000000001</v>
      </c>
      <c r="FO287">
        <v>1.8656900000000001</v>
      </c>
      <c r="FP287">
        <v>1.8666700000000001</v>
      </c>
      <c r="FQ287">
        <v>1.8680099999999999</v>
      </c>
      <c r="FR287">
        <v>5</v>
      </c>
      <c r="FS287">
        <v>0</v>
      </c>
      <c r="FT287">
        <v>0</v>
      </c>
      <c r="FU287">
        <v>0</v>
      </c>
      <c r="FV287" t="s">
        <v>356</v>
      </c>
      <c r="FW287" t="s">
        <v>357</v>
      </c>
      <c r="FX287" t="s">
        <v>358</v>
      </c>
      <c r="FY287" t="s">
        <v>358</v>
      </c>
      <c r="FZ287" t="s">
        <v>358</v>
      </c>
      <c r="GA287" t="s">
        <v>358</v>
      </c>
      <c r="GB287">
        <v>0</v>
      </c>
      <c r="GC287">
        <v>100</v>
      </c>
      <c r="GD287">
        <v>100</v>
      </c>
      <c r="GE287">
        <v>11.038</v>
      </c>
      <c r="GF287">
        <v>0.41549999999999998</v>
      </c>
      <c r="GG287">
        <v>5.6659111101770199</v>
      </c>
      <c r="GH287">
        <v>9.7043563482216103E-3</v>
      </c>
      <c r="GI287">
        <v>-6.1047874590071599E-7</v>
      </c>
      <c r="GJ287">
        <v>-2.0035481135848299E-10</v>
      </c>
      <c r="GK287">
        <v>-3.5135532291547797E-2</v>
      </c>
      <c r="GL287">
        <v>-2.6720997246463701E-3</v>
      </c>
      <c r="GM287">
        <v>1.0346449865754101E-3</v>
      </c>
      <c r="GN287">
        <v>-8.7332016154656395E-6</v>
      </c>
      <c r="GO287">
        <v>13</v>
      </c>
      <c r="GP287">
        <v>1798</v>
      </c>
      <c r="GQ287">
        <v>1</v>
      </c>
      <c r="GR287">
        <v>47</v>
      </c>
      <c r="GS287">
        <v>1625.6</v>
      </c>
      <c r="GT287">
        <v>13001.5</v>
      </c>
      <c r="GU287">
        <v>1.8395999999999999</v>
      </c>
      <c r="GV287">
        <v>2.6867700000000001</v>
      </c>
      <c r="GW287">
        <v>2.2485400000000002</v>
      </c>
      <c r="GX287">
        <v>2.7050800000000002</v>
      </c>
      <c r="GY287">
        <v>1.9958499999999999</v>
      </c>
      <c r="GZ287">
        <v>2.33765</v>
      </c>
      <c r="HA287">
        <v>44.669199999999996</v>
      </c>
      <c r="HB287">
        <v>14.193300000000001</v>
      </c>
      <c r="HC287">
        <v>18</v>
      </c>
      <c r="HD287">
        <v>441.00400000000002</v>
      </c>
      <c r="HE287">
        <v>614.83000000000004</v>
      </c>
      <c r="HF287">
        <v>23.000800000000002</v>
      </c>
      <c r="HG287">
        <v>34.1175</v>
      </c>
      <c r="HH287">
        <v>30.000499999999999</v>
      </c>
      <c r="HI287">
        <v>34.072800000000001</v>
      </c>
      <c r="HJ287">
        <v>33.991300000000003</v>
      </c>
      <c r="HK287">
        <v>36.9009</v>
      </c>
      <c r="HL287">
        <v>39.726199999999999</v>
      </c>
      <c r="HM287">
        <v>0</v>
      </c>
      <c r="HN287">
        <v>23</v>
      </c>
      <c r="HO287">
        <v>641.79600000000005</v>
      </c>
      <c r="HP287">
        <v>23.7742</v>
      </c>
      <c r="HQ287">
        <v>101.642</v>
      </c>
      <c r="HR287">
        <v>102.325</v>
      </c>
    </row>
    <row r="288" spans="1:226" x14ac:dyDescent="0.2">
      <c r="A288">
        <v>375</v>
      </c>
      <c r="B288">
        <v>1656179312.0999999</v>
      </c>
      <c r="C288">
        <v>10008.0999999046</v>
      </c>
      <c r="D288" t="s">
        <v>905</v>
      </c>
      <c r="E288" t="s">
        <v>906</v>
      </c>
      <c r="F288">
        <v>5</v>
      </c>
      <c r="G288" t="s">
        <v>830</v>
      </c>
      <c r="H288" t="s">
        <v>352</v>
      </c>
      <c r="I288">
        <v>1656179304.31429</v>
      </c>
      <c r="J288">
        <f t="shared" si="136"/>
        <v>1.6027999053426136E-3</v>
      </c>
      <c r="K288">
        <f t="shared" si="137"/>
        <v>1.6027999053426136</v>
      </c>
      <c r="L288">
        <f t="shared" si="138"/>
        <v>6.4194287004671171</v>
      </c>
      <c r="M288">
        <f t="shared" si="139"/>
        <v>580.46792857142896</v>
      </c>
      <c r="N288">
        <f t="shared" si="140"/>
        <v>348.95365782283153</v>
      </c>
      <c r="O288">
        <f t="shared" si="141"/>
        <v>26.662004689859739</v>
      </c>
      <c r="P288">
        <f t="shared" si="142"/>
        <v>44.350985544740162</v>
      </c>
      <c r="Q288">
        <f t="shared" si="143"/>
        <v>4.9986629009776955E-2</v>
      </c>
      <c r="R288">
        <f t="shared" si="144"/>
        <v>2.4807214188768025</v>
      </c>
      <c r="S288">
        <f t="shared" si="145"/>
        <v>4.9433735964071933E-2</v>
      </c>
      <c r="T288">
        <f t="shared" si="146"/>
        <v>3.094525055690794E-2</v>
      </c>
      <c r="U288">
        <f t="shared" si="147"/>
        <v>321.51788603571453</v>
      </c>
      <c r="V288">
        <f t="shared" si="148"/>
        <v>30.295362577291218</v>
      </c>
      <c r="W288">
        <f t="shared" si="149"/>
        <v>30.295362577291218</v>
      </c>
      <c r="X288">
        <f t="shared" si="150"/>
        <v>4.3332665060413138</v>
      </c>
      <c r="Y288">
        <f t="shared" si="151"/>
        <v>49.905997509526792</v>
      </c>
      <c r="Z288">
        <f t="shared" si="152"/>
        <v>1.957943873839024</v>
      </c>
      <c r="AA288">
        <f t="shared" si="153"/>
        <v>3.9232636788098718</v>
      </c>
      <c r="AB288">
        <f t="shared" si="154"/>
        <v>2.3753226322022898</v>
      </c>
      <c r="AC288">
        <f t="shared" si="155"/>
        <v>-70.683475825609264</v>
      </c>
      <c r="AD288">
        <f t="shared" si="156"/>
        <v>-230.46787438320436</v>
      </c>
      <c r="AE288">
        <f t="shared" si="157"/>
        <v>-20.541769610400767</v>
      </c>
      <c r="AF288">
        <f t="shared" si="158"/>
        <v>-0.17523378349986274</v>
      </c>
      <c r="AG288">
        <f t="shared" si="159"/>
        <v>24.881403372872938</v>
      </c>
      <c r="AH288">
        <f t="shared" si="160"/>
        <v>1.5862838501039636</v>
      </c>
      <c r="AI288">
        <f t="shared" si="161"/>
        <v>6.4194287004671171</v>
      </c>
      <c r="AJ288">
        <v>642.50043065551802</v>
      </c>
      <c r="AK288">
        <v>620.55703030303005</v>
      </c>
      <c r="AL288">
        <v>3.4516407295186999</v>
      </c>
      <c r="AM288">
        <v>66.925731478264595</v>
      </c>
      <c r="AN288">
        <f t="shared" si="162"/>
        <v>1.6027999053426136</v>
      </c>
      <c r="AO288">
        <v>23.7642400391641</v>
      </c>
      <c r="AP288">
        <v>25.640676969697001</v>
      </c>
      <c r="AQ288">
        <v>-5.2778326714209305E-4</v>
      </c>
      <c r="AR288">
        <v>77.475538684393399</v>
      </c>
      <c r="AS288">
        <v>4</v>
      </c>
      <c r="AT288">
        <v>1</v>
      </c>
      <c r="AU288">
        <f t="shared" si="163"/>
        <v>1</v>
      </c>
      <c r="AV288">
        <f t="shared" si="164"/>
        <v>0</v>
      </c>
      <c r="AW288">
        <f t="shared" si="165"/>
        <v>40146.850496103303</v>
      </c>
      <c r="AX288">
        <f t="shared" si="166"/>
        <v>2000.0114285714301</v>
      </c>
      <c r="AY288">
        <f t="shared" si="167"/>
        <v>1681.2096321428585</v>
      </c>
      <c r="AZ288">
        <f t="shared" si="168"/>
        <v>0.84060001264278494</v>
      </c>
      <c r="BA288">
        <f t="shared" si="169"/>
        <v>0.16075802440057485</v>
      </c>
      <c r="BB288">
        <v>6</v>
      </c>
      <c r="BC288">
        <v>0.5</v>
      </c>
      <c r="BD288" t="s">
        <v>353</v>
      </c>
      <c r="BE288">
        <v>2</v>
      </c>
      <c r="BF288" t="b">
        <v>1</v>
      </c>
      <c r="BG288">
        <v>1656179304.31429</v>
      </c>
      <c r="BH288">
        <v>580.46792857142896</v>
      </c>
      <c r="BI288">
        <v>611.42899999999997</v>
      </c>
      <c r="BJ288">
        <v>25.625667857142901</v>
      </c>
      <c r="BK288">
        <v>23.771000000000001</v>
      </c>
      <c r="BL288">
        <v>569.51057142857098</v>
      </c>
      <c r="BM288">
        <v>25.2105071428571</v>
      </c>
      <c r="BN288">
        <v>500.02514285714301</v>
      </c>
      <c r="BO288">
        <v>76.305617857142806</v>
      </c>
      <c r="BP288">
        <v>9.9956614285714299E-2</v>
      </c>
      <c r="BQ288">
        <v>28.5721178571428</v>
      </c>
      <c r="BR288">
        <v>29.4620178571429</v>
      </c>
      <c r="BS288">
        <v>999.9</v>
      </c>
      <c r="BT288">
        <v>0</v>
      </c>
      <c r="BU288">
        <v>0</v>
      </c>
      <c r="BV288">
        <v>10002.3214285714</v>
      </c>
      <c r="BW288">
        <v>0</v>
      </c>
      <c r="BX288">
        <v>1690.9</v>
      </c>
      <c r="BY288">
        <v>-30.961078571428601</v>
      </c>
      <c r="BZ288">
        <v>595.73414285714296</v>
      </c>
      <c r="CA288">
        <v>626.31717857142905</v>
      </c>
      <c r="CB288">
        <v>1.85466142857143</v>
      </c>
      <c r="CC288">
        <v>611.42899999999997</v>
      </c>
      <c r="CD288">
        <v>23.771000000000001</v>
      </c>
      <c r="CE288">
        <v>1.9553825</v>
      </c>
      <c r="CF288">
        <v>1.8138610714285699</v>
      </c>
      <c r="CG288">
        <v>17.087592857142901</v>
      </c>
      <c r="CH288">
        <v>15.9067428571429</v>
      </c>
      <c r="CI288">
        <v>2000.0114285714301</v>
      </c>
      <c r="CJ288">
        <v>0.97999957142857097</v>
      </c>
      <c r="CK288">
        <v>2.00001428571429E-2</v>
      </c>
      <c r="CL288">
        <v>0</v>
      </c>
      <c r="CM288">
        <v>2.2748107142857101</v>
      </c>
      <c r="CN288">
        <v>0</v>
      </c>
      <c r="CO288">
        <v>4441.3064285714299</v>
      </c>
      <c r="CP288">
        <v>17300.257142857099</v>
      </c>
      <c r="CQ288">
        <v>42.613750000000003</v>
      </c>
      <c r="CR288">
        <v>43.506642857142801</v>
      </c>
      <c r="CS288">
        <v>42.423714285714297</v>
      </c>
      <c r="CT288">
        <v>41.669285714285699</v>
      </c>
      <c r="CU288">
        <v>41.881642857142801</v>
      </c>
      <c r="CV288">
        <v>1960.0103571428599</v>
      </c>
      <c r="CW288">
        <v>40.0010714285714</v>
      </c>
      <c r="CX288">
        <v>0</v>
      </c>
      <c r="CY288">
        <v>1656179311.9000001</v>
      </c>
      <c r="CZ288">
        <v>0</v>
      </c>
      <c r="DA288">
        <v>0</v>
      </c>
      <c r="DB288" t="s">
        <v>354</v>
      </c>
      <c r="DC288">
        <v>1656081770.5</v>
      </c>
      <c r="DD288">
        <v>1655399214.5999999</v>
      </c>
      <c r="DE288">
        <v>0</v>
      </c>
      <c r="DF288">
        <v>0.13400000000000001</v>
      </c>
      <c r="DG288">
        <v>-0.06</v>
      </c>
      <c r="DH288">
        <v>9.3309999999999995</v>
      </c>
      <c r="DI288">
        <v>0.51100000000000001</v>
      </c>
      <c r="DJ288">
        <v>421</v>
      </c>
      <c r="DK288">
        <v>25</v>
      </c>
      <c r="DL288">
        <v>1.93</v>
      </c>
      <c r="DM288">
        <v>0.15</v>
      </c>
      <c r="DN288">
        <v>-30.584392682926801</v>
      </c>
      <c r="DO288">
        <v>-4.6203365853659299</v>
      </c>
      <c r="DP288">
        <v>0.70329813176318201</v>
      </c>
      <c r="DQ288">
        <v>0</v>
      </c>
      <c r="DR288">
        <v>1.8455356097561</v>
      </c>
      <c r="DS288">
        <v>0.153370243902438</v>
      </c>
      <c r="DT288">
        <v>1.55989402468026E-2</v>
      </c>
      <c r="DU288">
        <v>0</v>
      </c>
      <c r="DV288">
        <v>0</v>
      </c>
      <c r="DW288">
        <v>2</v>
      </c>
      <c r="DX288" t="s">
        <v>359</v>
      </c>
      <c r="DY288">
        <v>2.9664700000000002</v>
      </c>
      <c r="DZ288">
        <v>2.7541899999999999</v>
      </c>
      <c r="EA288">
        <v>9.8718799999999995E-2</v>
      </c>
      <c r="EB288">
        <v>0.103726</v>
      </c>
      <c r="EC288">
        <v>9.0564900000000004E-2</v>
      </c>
      <c r="ED288">
        <v>8.65567E-2</v>
      </c>
      <c r="EE288">
        <v>34786.199999999997</v>
      </c>
      <c r="EF288">
        <v>37825.300000000003</v>
      </c>
      <c r="EG288">
        <v>35018.5</v>
      </c>
      <c r="EH288">
        <v>38320.699999999997</v>
      </c>
      <c r="EI288">
        <v>45240.1</v>
      </c>
      <c r="EJ288">
        <v>50564.2</v>
      </c>
      <c r="EK288">
        <v>54825.1</v>
      </c>
      <c r="EL288">
        <v>61477.7</v>
      </c>
      <c r="EM288">
        <v>1.8008</v>
      </c>
      <c r="EN288">
        <v>2.0529999999999999</v>
      </c>
      <c r="EO288">
        <v>7.1823600000000001E-2</v>
      </c>
      <c r="EP288">
        <v>0</v>
      </c>
      <c r="EQ288">
        <v>28.3003</v>
      </c>
      <c r="ER288">
        <v>999.9</v>
      </c>
      <c r="ES288">
        <v>38.377000000000002</v>
      </c>
      <c r="ET288">
        <v>41.442</v>
      </c>
      <c r="EU288">
        <v>40.256599999999999</v>
      </c>
      <c r="EV288">
        <v>53.668199999999999</v>
      </c>
      <c r="EW288">
        <v>39.591299999999997</v>
      </c>
      <c r="EX288">
        <v>2</v>
      </c>
      <c r="EY288">
        <v>0.569573</v>
      </c>
      <c r="EZ288">
        <v>3.8614799999999998</v>
      </c>
      <c r="FA288">
        <v>20.103999999999999</v>
      </c>
      <c r="FB288">
        <v>5.1981200000000003</v>
      </c>
      <c r="FC288">
        <v>12.0099</v>
      </c>
      <c r="FD288">
        <v>4.9752000000000001</v>
      </c>
      <c r="FE288">
        <v>3.294</v>
      </c>
      <c r="FF288">
        <v>9999</v>
      </c>
      <c r="FG288">
        <v>9999</v>
      </c>
      <c r="FH288">
        <v>9999</v>
      </c>
      <c r="FI288">
        <v>548.4</v>
      </c>
      <c r="FJ288">
        <v>1.8632500000000001</v>
      </c>
      <c r="FK288">
        <v>1.86795</v>
      </c>
      <c r="FL288">
        <v>1.86768</v>
      </c>
      <c r="FM288">
        <v>1.8689</v>
      </c>
      <c r="FN288">
        <v>1.86957</v>
      </c>
      <c r="FO288">
        <v>1.8656600000000001</v>
      </c>
      <c r="FP288">
        <v>1.8666400000000001</v>
      </c>
      <c r="FQ288">
        <v>1.8680099999999999</v>
      </c>
      <c r="FR288">
        <v>5</v>
      </c>
      <c r="FS288">
        <v>0</v>
      </c>
      <c r="FT288">
        <v>0</v>
      </c>
      <c r="FU288">
        <v>0</v>
      </c>
      <c r="FV288" t="s">
        <v>356</v>
      </c>
      <c r="FW288" t="s">
        <v>357</v>
      </c>
      <c r="FX288" t="s">
        <v>358</v>
      </c>
      <c r="FY288" t="s">
        <v>358</v>
      </c>
      <c r="FZ288" t="s">
        <v>358</v>
      </c>
      <c r="GA288" t="s">
        <v>358</v>
      </c>
      <c r="GB288">
        <v>0</v>
      </c>
      <c r="GC288">
        <v>100</v>
      </c>
      <c r="GD288">
        <v>100</v>
      </c>
      <c r="GE288">
        <v>11.182</v>
      </c>
      <c r="GF288">
        <v>0.41570000000000001</v>
      </c>
      <c r="GG288">
        <v>5.6659111101770199</v>
      </c>
      <c r="GH288">
        <v>9.7043563482216103E-3</v>
      </c>
      <c r="GI288">
        <v>-6.1047874590071599E-7</v>
      </c>
      <c r="GJ288">
        <v>-2.0035481135848299E-10</v>
      </c>
      <c r="GK288">
        <v>-3.5135532291547797E-2</v>
      </c>
      <c r="GL288">
        <v>-2.6720997246463701E-3</v>
      </c>
      <c r="GM288">
        <v>1.0346449865754101E-3</v>
      </c>
      <c r="GN288">
        <v>-8.7332016154656395E-6</v>
      </c>
      <c r="GO288">
        <v>13</v>
      </c>
      <c r="GP288">
        <v>1798</v>
      </c>
      <c r="GQ288">
        <v>1</v>
      </c>
      <c r="GR288">
        <v>47</v>
      </c>
      <c r="GS288">
        <v>1625.7</v>
      </c>
      <c r="GT288">
        <v>13001.6</v>
      </c>
      <c r="GU288">
        <v>1.87866</v>
      </c>
      <c r="GV288">
        <v>2.68066</v>
      </c>
      <c r="GW288">
        <v>2.2485400000000002</v>
      </c>
      <c r="GX288">
        <v>2.7063000000000001</v>
      </c>
      <c r="GY288">
        <v>1.9958499999999999</v>
      </c>
      <c r="GZ288">
        <v>2.3547400000000001</v>
      </c>
      <c r="HA288">
        <v>44.697299999999998</v>
      </c>
      <c r="HB288">
        <v>14.193300000000001</v>
      </c>
      <c r="HC288">
        <v>18</v>
      </c>
      <c r="HD288">
        <v>441.27499999999998</v>
      </c>
      <c r="HE288">
        <v>614.69899999999996</v>
      </c>
      <c r="HF288">
        <v>23.002500000000001</v>
      </c>
      <c r="HG288">
        <v>34.123600000000003</v>
      </c>
      <c r="HH288">
        <v>30.000399999999999</v>
      </c>
      <c r="HI288">
        <v>34.075899999999997</v>
      </c>
      <c r="HJ288">
        <v>33.994399999999999</v>
      </c>
      <c r="HK288">
        <v>37.673299999999998</v>
      </c>
      <c r="HL288">
        <v>39.726199999999999</v>
      </c>
      <c r="HM288">
        <v>0</v>
      </c>
      <c r="HN288">
        <v>23</v>
      </c>
      <c r="HO288">
        <v>655.18499999999995</v>
      </c>
      <c r="HP288">
        <v>23.7742</v>
      </c>
      <c r="HQ288">
        <v>101.64</v>
      </c>
      <c r="HR288">
        <v>102.32299999999999</v>
      </c>
    </row>
    <row r="289" spans="1:226" x14ac:dyDescent="0.2">
      <c r="A289">
        <v>376</v>
      </c>
      <c r="B289">
        <v>1656179317.0999999</v>
      </c>
      <c r="C289">
        <v>10013.0999999046</v>
      </c>
      <c r="D289" t="s">
        <v>907</v>
      </c>
      <c r="E289" t="s">
        <v>908</v>
      </c>
      <c r="F289">
        <v>5</v>
      </c>
      <c r="G289" t="s">
        <v>830</v>
      </c>
      <c r="H289" t="s">
        <v>352</v>
      </c>
      <c r="I289">
        <v>1656179309.5999999</v>
      </c>
      <c r="J289">
        <f t="shared" si="136"/>
        <v>1.6124743313898986E-3</v>
      </c>
      <c r="K289">
        <f t="shared" si="137"/>
        <v>1.6124743313898986</v>
      </c>
      <c r="L289">
        <f t="shared" si="138"/>
        <v>6.6590286345134997</v>
      </c>
      <c r="M289">
        <f t="shared" si="139"/>
        <v>598.01325925925903</v>
      </c>
      <c r="N289">
        <f t="shared" si="140"/>
        <v>359.13239813314209</v>
      </c>
      <c r="O289">
        <f t="shared" si="141"/>
        <v>27.439771122659831</v>
      </c>
      <c r="P289">
        <f t="shared" si="142"/>
        <v>45.691636420689683</v>
      </c>
      <c r="Q289">
        <f t="shared" si="143"/>
        <v>5.0249661079808515E-2</v>
      </c>
      <c r="R289">
        <f t="shared" si="144"/>
        <v>2.4792979533011277</v>
      </c>
      <c r="S289">
        <f t="shared" si="145"/>
        <v>4.96906521835703E-2</v>
      </c>
      <c r="T289">
        <f t="shared" si="146"/>
        <v>3.1106364073946218E-2</v>
      </c>
      <c r="U289">
        <f t="shared" si="147"/>
        <v>321.51892311111152</v>
      </c>
      <c r="V289">
        <f t="shared" si="148"/>
        <v>30.305858976811056</v>
      </c>
      <c r="W289">
        <f t="shared" si="149"/>
        <v>30.305858976811056</v>
      </c>
      <c r="X289">
        <f t="shared" si="150"/>
        <v>4.3358740494990968</v>
      </c>
      <c r="Y289">
        <f t="shared" si="151"/>
        <v>49.88687562037007</v>
      </c>
      <c r="Z289">
        <f t="shared" si="152"/>
        <v>1.9586177376671958</v>
      </c>
      <c r="AA289">
        <f t="shared" si="153"/>
        <v>3.9261182692055439</v>
      </c>
      <c r="AB289">
        <f t="shared" si="154"/>
        <v>2.3772563118319008</v>
      </c>
      <c r="AC289">
        <f t="shared" si="155"/>
        <v>-71.110118014294528</v>
      </c>
      <c r="AD289">
        <f t="shared" si="156"/>
        <v>-230.06377145935133</v>
      </c>
      <c r="AE289">
        <f t="shared" si="157"/>
        <v>-20.519867734124801</v>
      </c>
      <c r="AF289">
        <f t="shared" si="158"/>
        <v>-0.17483409665916838</v>
      </c>
      <c r="AG289">
        <f t="shared" si="159"/>
        <v>24.972882619487994</v>
      </c>
      <c r="AH289">
        <f t="shared" si="160"/>
        <v>1.5986146087653117</v>
      </c>
      <c r="AI289">
        <f t="shared" si="161"/>
        <v>6.6590286345134997</v>
      </c>
      <c r="AJ289">
        <v>659.51921520696806</v>
      </c>
      <c r="AK289">
        <v>637.51564242424195</v>
      </c>
      <c r="AL289">
        <v>3.39405288251815</v>
      </c>
      <c r="AM289">
        <v>66.925731478264595</v>
      </c>
      <c r="AN289">
        <f t="shared" si="162"/>
        <v>1.6124743313898986</v>
      </c>
      <c r="AO289">
        <v>23.760483569428601</v>
      </c>
      <c r="AP289">
        <v>25.644507272727299</v>
      </c>
      <c r="AQ289">
        <v>2.7401848119845598E-4</v>
      </c>
      <c r="AR289">
        <v>77.475538684393399</v>
      </c>
      <c r="AS289">
        <v>4</v>
      </c>
      <c r="AT289">
        <v>1</v>
      </c>
      <c r="AU289">
        <f t="shared" si="163"/>
        <v>1</v>
      </c>
      <c r="AV289">
        <f t="shared" si="164"/>
        <v>0</v>
      </c>
      <c r="AW289">
        <f t="shared" si="165"/>
        <v>40109.937318304088</v>
      </c>
      <c r="AX289">
        <f t="shared" si="166"/>
        <v>2000.0177777777801</v>
      </c>
      <c r="AY289">
        <f t="shared" si="167"/>
        <v>1681.2149777777797</v>
      </c>
      <c r="AZ289">
        <f t="shared" si="168"/>
        <v>0.84060001688873875</v>
      </c>
      <c r="BA289">
        <f t="shared" si="169"/>
        <v>0.16075803259526583</v>
      </c>
      <c r="BB289">
        <v>6</v>
      </c>
      <c r="BC289">
        <v>0.5</v>
      </c>
      <c r="BD289" t="s">
        <v>353</v>
      </c>
      <c r="BE289">
        <v>2</v>
      </c>
      <c r="BF289" t="b">
        <v>1</v>
      </c>
      <c r="BG289">
        <v>1656179309.5999999</v>
      </c>
      <c r="BH289">
        <v>598.01325925925903</v>
      </c>
      <c r="BI289">
        <v>629.12737037037004</v>
      </c>
      <c r="BJ289">
        <v>25.634437037036999</v>
      </c>
      <c r="BK289">
        <v>23.765307407407398</v>
      </c>
      <c r="BL289">
        <v>586.90285185185201</v>
      </c>
      <c r="BM289">
        <v>25.218992592592599</v>
      </c>
      <c r="BN289">
        <v>500.00866666666701</v>
      </c>
      <c r="BO289">
        <v>76.305751851851795</v>
      </c>
      <c r="BP289">
        <v>9.9972792592592605E-2</v>
      </c>
      <c r="BQ289">
        <v>28.584648148148101</v>
      </c>
      <c r="BR289">
        <v>29.4781592592593</v>
      </c>
      <c r="BS289">
        <v>999.9</v>
      </c>
      <c r="BT289">
        <v>0</v>
      </c>
      <c r="BU289">
        <v>0</v>
      </c>
      <c r="BV289">
        <v>9993.1481481481496</v>
      </c>
      <c r="BW289">
        <v>0</v>
      </c>
      <c r="BX289">
        <v>1576.81296296296</v>
      </c>
      <c r="BY289">
        <v>-31.1141740740741</v>
      </c>
      <c r="BZ289">
        <v>613.74633333333304</v>
      </c>
      <c r="CA289">
        <v>644.44274074074099</v>
      </c>
      <c r="CB289">
        <v>1.8691177777777801</v>
      </c>
      <c r="CC289">
        <v>629.12737037037004</v>
      </c>
      <c r="CD289">
        <v>23.765307407407398</v>
      </c>
      <c r="CE289">
        <v>1.9560555555555601</v>
      </c>
      <c r="CF289">
        <v>1.8134300000000001</v>
      </c>
      <c r="CG289">
        <v>17.0930259259259</v>
      </c>
      <c r="CH289">
        <v>15.903025925925901</v>
      </c>
      <c r="CI289">
        <v>2000.0177777777801</v>
      </c>
      <c r="CJ289">
        <v>0.979999888888889</v>
      </c>
      <c r="CK289">
        <v>1.99998888888889E-2</v>
      </c>
      <c r="CL289">
        <v>0</v>
      </c>
      <c r="CM289">
        <v>2.3123999999999998</v>
      </c>
      <c r="CN289">
        <v>0</v>
      </c>
      <c r="CO289">
        <v>4389.0592592592602</v>
      </c>
      <c r="CP289">
        <v>17300.318518518499</v>
      </c>
      <c r="CQ289">
        <v>42.625</v>
      </c>
      <c r="CR289">
        <v>43.527555555555502</v>
      </c>
      <c r="CS289">
        <v>42.436999999999998</v>
      </c>
      <c r="CT289">
        <v>41.6963333333333</v>
      </c>
      <c r="CU289">
        <v>41.902555555555502</v>
      </c>
      <c r="CV289">
        <v>1960.0162962963</v>
      </c>
      <c r="CW289">
        <v>40.001481481481498</v>
      </c>
      <c r="CX289">
        <v>0</v>
      </c>
      <c r="CY289">
        <v>1656179316.7</v>
      </c>
      <c r="CZ289">
        <v>0</v>
      </c>
      <c r="DA289">
        <v>0</v>
      </c>
      <c r="DB289" t="s">
        <v>354</v>
      </c>
      <c r="DC289">
        <v>1656081770.5</v>
      </c>
      <c r="DD289">
        <v>1655399214.5999999</v>
      </c>
      <c r="DE289">
        <v>0</v>
      </c>
      <c r="DF289">
        <v>0.13400000000000001</v>
      </c>
      <c r="DG289">
        <v>-0.06</v>
      </c>
      <c r="DH289">
        <v>9.3309999999999995</v>
      </c>
      <c r="DI289">
        <v>0.51100000000000001</v>
      </c>
      <c r="DJ289">
        <v>421</v>
      </c>
      <c r="DK289">
        <v>25</v>
      </c>
      <c r="DL289">
        <v>1.93</v>
      </c>
      <c r="DM289">
        <v>0.15</v>
      </c>
      <c r="DN289">
        <v>-31.0284341463415</v>
      </c>
      <c r="DO289">
        <v>-2.35060557491291</v>
      </c>
      <c r="DP289">
        <v>0.55477900614866105</v>
      </c>
      <c r="DQ289">
        <v>0</v>
      </c>
      <c r="DR289">
        <v>1.86133512195122</v>
      </c>
      <c r="DS289">
        <v>0.163329407665504</v>
      </c>
      <c r="DT289">
        <v>1.66134435898148E-2</v>
      </c>
      <c r="DU289">
        <v>0</v>
      </c>
      <c r="DV289">
        <v>0</v>
      </c>
      <c r="DW289">
        <v>2</v>
      </c>
      <c r="DX289" t="s">
        <v>359</v>
      </c>
      <c r="DY289">
        <v>2.9657200000000001</v>
      </c>
      <c r="DZ289">
        <v>2.75406</v>
      </c>
      <c r="EA289">
        <v>0.10063</v>
      </c>
      <c r="EB289">
        <v>0.105626</v>
      </c>
      <c r="EC289">
        <v>9.0567400000000006E-2</v>
      </c>
      <c r="ED289">
        <v>8.6545999999999998E-2</v>
      </c>
      <c r="EE289">
        <v>34711.4</v>
      </c>
      <c r="EF289">
        <v>37744.300000000003</v>
      </c>
      <c r="EG289">
        <v>35017.599999999999</v>
      </c>
      <c r="EH289">
        <v>38319.9</v>
      </c>
      <c r="EI289">
        <v>45238.7</v>
      </c>
      <c r="EJ289">
        <v>50564.6</v>
      </c>
      <c r="EK289">
        <v>54823.5</v>
      </c>
      <c r="EL289">
        <v>61477.4</v>
      </c>
      <c r="EM289">
        <v>1.8</v>
      </c>
      <c r="EN289">
        <v>2.0529999999999999</v>
      </c>
      <c r="EO289">
        <v>7.2866700000000006E-2</v>
      </c>
      <c r="EP289">
        <v>0</v>
      </c>
      <c r="EQ289">
        <v>28.319700000000001</v>
      </c>
      <c r="ER289">
        <v>999.9</v>
      </c>
      <c r="ES289">
        <v>38.377000000000002</v>
      </c>
      <c r="ET289">
        <v>41.442</v>
      </c>
      <c r="EU289">
        <v>40.255600000000001</v>
      </c>
      <c r="EV289">
        <v>53.618200000000002</v>
      </c>
      <c r="EW289">
        <v>39.623399999999997</v>
      </c>
      <c r="EX289">
        <v>2</v>
      </c>
      <c r="EY289">
        <v>0.57101599999999997</v>
      </c>
      <c r="EZ289">
        <v>3.8752900000000001</v>
      </c>
      <c r="FA289">
        <v>20.102900000000002</v>
      </c>
      <c r="FB289">
        <v>5.1969200000000004</v>
      </c>
      <c r="FC289">
        <v>12.0099</v>
      </c>
      <c r="FD289">
        <v>4.9740000000000002</v>
      </c>
      <c r="FE289">
        <v>3.294</v>
      </c>
      <c r="FF289">
        <v>9999</v>
      </c>
      <c r="FG289">
        <v>9999</v>
      </c>
      <c r="FH289">
        <v>9999</v>
      </c>
      <c r="FI289">
        <v>548.4</v>
      </c>
      <c r="FJ289">
        <v>1.8632500000000001</v>
      </c>
      <c r="FK289">
        <v>1.86798</v>
      </c>
      <c r="FL289">
        <v>1.86768</v>
      </c>
      <c r="FM289">
        <v>1.8689</v>
      </c>
      <c r="FN289">
        <v>1.8696600000000001</v>
      </c>
      <c r="FO289">
        <v>1.8656600000000001</v>
      </c>
      <c r="FP289">
        <v>1.8666100000000001</v>
      </c>
      <c r="FQ289">
        <v>1.8680399999999999</v>
      </c>
      <c r="FR289">
        <v>5</v>
      </c>
      <c r="FS289">
        <v>0</v>
      </c>
      <c r="FT289">
        <v>0</v>
      </c>
      <c r="FU289">
        <v>0</v>
      </c>
      <c r="FV289" t="s">
        <v>356</v>
      </c>
      <c r="FW289" t="s">
        <v>357</v>
      </c>
      <c r="FX289" t="s">
        <v>358</v>
      </c>
      <c r="FY289" t="s">
        <v>358</v>
      </c>
      <c r="FZ289" t="s">
        <v>358</v>
      </c>
      <c r="GA289" t="s">
        <v>358</v>
      </c>
      <c r="GB289">
        <v>0</v>
      </c>
      <c r="GC289">
        <v>100</v>
      </c>
      <c r="GD289">
        <v>100</v>
      </c>
      <c r="GE289">
        <v>11.324999999999999</v>
      </c>
      <c r="GF289">
        <v>0.4158</v>
      </c>
      <c r="GG289">
        <v>5.6659111101770199</v>
      </c>
      <c r="GH289">
        <v>9.7043563482216103E-3</v>
      </c>
      <c r="GI289">
        <v>-6.1047874590071599E-7</v>
      </c>
      <c r="GJ289">
        <v>-2.0035481135848299E-10</v>
      </c>
      <c r="GK289">
        <v>-3.5135532291547797E-2</v>
      </c>
      <c r="GL289">
        <v>-2.6720997246463701E-3</v>
      </c>
      <c r="GM289">
        <v>1.0346449865754101E-3</v>
      </c>
      <c r="GN289">
        <v>-8.7332016154656395E-6</v>
      </c>
      <c r="GO289">
        <v>13</v>
      </c>
      <c r="GP289">
        <v>1798</v>
      </c>
      <c r="GQ289">
        <v>1</v>
      </c>
      <c r="GR289">
        <v>47</v>
      </c>
      <c r="GS289">
        <v>1625.8</v>
      </c>
      <c r="GT289">
        <v>13001.7</v>
      </c>
      <c r="GU289">
        <v>1.9189499999999999</v>
      </c>
      <c r="GV289">
        <v>2.6831100000000001</v>
      </c>
      <c r="GW289">
        <v>2.2485400000000002</v>
      </c>
      <c r="GX289">
        <v>2.7063000000000001</v>
      </c>
      <c r="GY289">
        <v>1.9958499999999999</v>
      </c>
      <c r="GZ289">
        <v>2.3706100000000001</v>
      </c>
      <c r="HA289">
        <v>44.697299999999998</v>
      </c>
      <c r="HB289">
        <v>14.2021</v>
      </c>
      <c r="HC289">
        <v>18</v>
      </c>
      <c r="HD289">
        <v>440.798</v>
      </c>
      <c r="HE289">
        <v>614.72900000000004</v>
      </c>
      <c r="HF289">
        <v>23.002600000000001</v>
      </c>
      <c r="HG289">
        <v>34.129899999999999</v>
      </c>
      <c r="HH289">
        <v>30.001000000000001</v>
      </c>
      <c r="HI289">
        <v>34.079000000000001</v>
      </c>
      <c r="HJ289">
        <v>33.997399999999999</v>
      </c>
      <c r="HK289">
        <v>38.481099999999998</v>
      </c>
      <c r="HL289">
        <v>39.726199999999999</v>
      </c>
      <c r="HM289">
        <v>0</v>
      </c>
      <c r="HN289">
        <v>23</v>
      </c>
      <c r="HO289">
        <v>675.34500000000003</v>
      </c>
      <c r="HP289">
        <v>23.7742</v>
      </c>
      <c r="HQ289">
        <v>101.63800000000001</v>
      </c>
      <c r="HR289">
        <v>102.321</v>
      </c>
    </row>
    <row r="290" spans="1:226" x14ac:dyDescent="0.2">
      <c r="A290">
        <v>377</v>
      </c>
      <c r="B290">
        <v>1656179322.0999999</v>
      </c>
      <c r="C290">
        <v>10018.0999999046</v>
      </c>
      <c r="D290" t="s">
        <v>909</v>
      </c>
      <c r="E290" t="s">
        <v>910</v>
      </c>
      <c r="F290">
        <v>5</v>
      </c>
      <c r="G290" t="s">
        <v>830</v>
      </c>
      <c r="H290" t="s">
        <v>352</v>
      </c>
      <c r="I290">
        <v>1656179314.31429</v>
      </c>
      <c r="J290">
        <f t="shared" si="136"/>
        <v>1.6212696982907538E-3</v>
      </c>
      <c r="K290">
        <f t="shared" si="137"/>
        <v>1.6212696982907537</v>
      </c>
      <c r="L290">
        <f t="shared" si="138"/>
        <v>6.9518060969401008</v>
      </c>
      <c r="M290">
        <f t="shared" si="139"/>
        <v>613.53150000000005</v>
      </c>
      <c r="N290">
        <f t="shared" si="140"/>
        <v>365.70414689201147</v>
      </c>
      <c r="O290">
        <f t="shared" si="141"/>
        <v>27.941908527596368</v>
      </c>
      <c r="P290">
        <f t="shared" si="142"/>
        <v>46.877349347808213</v>
      </c>
      <c r="Q290">
        <f t="shared" si="143"/>
        <v>5.0490443395222261E-2</v>
      </c>
      <c r="R290">
        <f t="shared" si="144"/>
        <v>2.4798069810312118</v>
      </c>
      <c r="S290">
        <f t="shared" si="145"/>
        <v>4.9926211332965362E-2</v>
      </c>
      <c r="T290">
        <f t="shared" si="146"/>
        <v>3.1254050615071131E-2</v>
      </c>
      <c r="U290">
        <f t="shared" si="147"/>
        <v>321.51944571428544</v>
      </c>
      <c r="V290">
        <f t="shared" si="148"/>
        <v>30.314850411165029</v>
      </c>
      <c r="W290">
        <f t="shared" si="149"/>
        <v>30.314850411165029</v>
      </c>
      <c r="X290">
        <f t="shared" si="150"/>
        <v>4.3381088126436378</v>
      </c>
      <c r="Y290">
        <f t="shared" si="151"/>
        <v>49.867161315204669</v>
      </c>
      <c r="Z290">
        <f t="shared" si="152"/>
        <v>1.9592072353293684</v>
      </c>
      <c r="AA290">
        <f t="shared" si="153"/>
        <v>3.928852542749409</v>
      </c>
      <c r="AB290">
        <f t="shared" si="154"/>
        <v>2.3789015773142692</v>
      </c>
      <c r="AC290">
        <f t="shared" si="155"/>
        <v>-71.497993694622238</v>
      </c>
      <c r="AD290">
        <f t="shared" si="156"/>
        <v>-229.70949428384591</v>
      </c>
      <c r="AE290">
        <f t="shared" si="157"/>
        <v>-20.486194919121374</v>
      </c>
      <c r="AF290">
        <f t="shared" si="158"/>
        <v>-0.17423718330408633</v>
      </c>
      <c r="AG290">
        <f t="shared" si="159"/>
        <v>25.35967444468184</v>
      </c>
      <c r="AH290">
        <f t="shared" si="160"/>
        <v>1.6094741928212197</v>
      </c>
      <c r="AI290">
        <f t="shared" si="161"/>
        <v>6.9518060969401008</v>
      </c>
      <c r="AJ290">
        <v>677.10804656640801</v>
      </c>
      <c r="AK290">
        <v>654.50390909090902</v>
      </c>
      <c r="AL290">
        <v>3.4532291053080999</v>
      </c>
      <c r="AM290">
        <v>66.925731478264595</v>
      </c>
      <c r="AN290">
        <f t="shared" si="162"/>
        <v>1.6212696982907537</v>
      </c>
      <c r="AO290">
        <v>23.7585036809208</v>
      </c>
      <c r="AP290">
        <v>25.653549090909099</v>
      </c>
      <c r="AQ290">
        <v>1.2028006296824599E-4</v>
      </c>
      <c r="AR290">
        <v>77.475538684393399</v>
      </c>
      <c r="AS290">
        <v>4</v>
      </c>
      <c r="AT290">
        <v>1</v>
      </c>
      <c r="AU290">
        <f t="shared" si="163"/>
        <v>1</v>
      </c>
      <c r="AV290">
        <f t="shared" si="164"/>
        <v>0</v>
      </c>
      <c r="AW290">
        <f t="shared" si="165"/>
        <v>40120.944537682873</v>
      </c>
      <c r="AX290">
        <f t="shared" si="166"/>
        <v>2000.0210714285699</v>
      </c>
      <c r="AY290">
        <f t="shared" si="167"/>
        <v>1681.2177428571415</v>
      </c>
      <c r="AZ290">
        <f t="shared" si="168"/>
        <v>0.84060001510698368</v>
      </c>
      <c r="BA290">
        <f t="shared" si="169"/>
        <v>0.16075802915647852</v>
      </c>
      <c r="BB290">
        <v>6</v>
      </c>
      <c r="BC290">
        <v>0.5</v>
      </c>
      <c r="BD290" t="s">
        <v>353</v>
      </c>
      <c r="BE290">
        <v>2</v>
      </c>
      <c r="BF290" t="b">
        <v>1</v>
      </c>
      <c r="BG290">
        <v>1656179314.31429</v>
      </c>
      <c r="BH290">
        <v>613.53150000000005</v>
      </c>
      <c r="BI290">
        <v>645.14803571428604</v>
      </c>
      <c r="BJ290">
        <v>25.6421357142857</v>
      </c>
      <c r="BK290">
        <v>23.7602928571429</v>
      </c>
      <c r="BL290">
        <v>602.28621428571398</v>
      </c>
      <c r="BM290">
        <v>25.22645</v>
      </c>
      <c r="BN290">
        <v>500.00046428571397</v>
      </c>
      <c r="BO290">
        <v>76.305700000000002</v>
      </c>
      <c r="BP290">
        <v>0.10007435357142901</v>
      </c>
      <c r="BQ290">
        <v>28.5966428571429</v>
      </c>
      <c r="BR290">
        <v>29.491567857142901</v>
      </c>
      <c r="BS290">
        <v>999.9</v>
      </c>
      <c r="BT290">
        <v>0</v>
      </c>
      <c r="BU290">
        <v>0</v>
      </c>
      <c r="BV290">
        <v>9996.4285714285706</v>
      </c>
      <c r="BW290">
        <v>0</v>
      </c>
      <c r="BX290">
        <v>1556.1335714285699</v>
      </c>
      <c r="BY290">
        <v>-31.616642857142899</v>
      </c>
      <c r="BZ290">
        <v>629.67778571428596</v>
      </c>
      <c r="CA290">
        <v>660.84996428571401</v>
      </c>
      <c r="CB290">
        <v>1.88182178571429</v>
      </c>
      <c r="CC290">
        <v>645.14803571428604</v>
      </c>
      <c r="CD290">
        <v>23.7602928571429</v>
      </c>
      <c r="CE290">
        <v>1.95664107142857</v>
      </c>
      <c r="CF290">
        <v>1.81304678571429</v>
      </c>
      <c r="CG290">
        <v>17.097750000000001</v>
      </c>
      <c r="CH290">
        <v>15.8997214285714</v>
      </c>
      <c r="CI290">
        <v>2000.0210714285699</v>
      </c>
      <c r="CJ290">
        <v>0.98000014285714299</v>
      </c>
      <c r="CK290">
        <v>1.99996857142857E-2</v>
      </c>
      <c r="CL290">
        <v>0</v>
      </c>
      <c r="CM290">
        <v>2.3484750000000001</v>
      </c>
      <c r="CN290">
        <v>0</v>
      </c>
      <c r="CO290">
        <v>4382.2107142857103</v>
      </c>
      <c r="CP290">
        <v>17300.3464285714</v>
      </c>
      <c r="CQ290">
        <v>42.629428571428598</v>
      </c>
      <c r="CR290">
        <v>43.546500000000002</v>
      </c>
      <c r="CS290">
        <v>42.436999999999998</v>
      </c>
      <c r="CT290">
        <v>41.716250000000002</v>
      </c>
      <c r="CU290">
        <v>41.921500000000002</v>
      </c>
      <c r="CV290">
        <v>1960.0196428571401</v>
      </c>
      <c r="CW290">
        <v>40.001428571428598</v>
      </c>
      <c r="CX290">
        <v>0</v>
      </c>
      <c r="CY290">
        <v>1656179321.5</v>
      </c>
      <c r="CZ290">
        <v>0</v>
      </c>
      <c r="DA290">
        <v>0</v>
      </c>
      <c r="DB290" t="s">
        <v>354</v>
      </c>
      <c r="DC290">
        <v>1656081770.5</v>
      </c>
      <c r="DD290">
        <v>1655399214.5999999</v>
      </c>
      <c r="DE290">
        <v>0</v>
      </c>
      <c r="DF290">
        <v>0.13400000000000001</v>
      </c>
      <c r="DG290">
        <v>-0.06</v>
      </c>
      <c r="DH290">
        <v>9.3309999999999995</v>
      </c>
      <c r="DI290">
        <v>0.51100000000000001</v>
      </c>
      <c r="DJ290">
        <v>421</v>
      </c>
      <c r="DK290">
        <v>25</v>
      </c>
      <c r="DL290">
        <v>1.93</v>
      </c>
      <c r="DM290">
        <v>0.15</v>
      </c>
      <c r="DN290">
        <v>-31.311629268292702</v>
      </c>
      <c r="DO290">
        <v>-3.6768773519163398</v>
      </c>
      <c r="DP290">
        <v>0.65603309934487997</v>
      </c>
      <c r="DQ290">
        <v>0</v>
      </c>
      <c r="DR290">
        <v>1.87145609756098</v>
      </c>
      <c r="DS290">
        <v>0.166273170731704</v>
      </c>
      <c r="DT290">
        <v>1.6840590609834401E-2</v>
      </c>
      <c r="DU290">
        <v>0</v>
      </c>
      <c r="DV290">
        <v>0</v>
      </c>
      <c r="DW290">
        <v>2</v>
      </c>
      <c r="DX290" t="s">
        <v>359</v>
      </c>
      <c r="DY290">
        <v>2.96652</v>
      </c>
      <c r="DZ290">
        <v>2.7536200000000002</v>
      </c>
      <c r="EA290">
        <v>0.102549</v>
      </c>
      <c r="EB290">
        <v>0.107533</v>
      </c>
      <c r="EC290">
        <v>9.0576900000000002E-2</v>
      </c>
      <c r="ED290">
        <v>8.6524900000000002E-2</v>
      </c>
      <c r="EE290">
        <v>34637.300000000003</v>
      </c>
      <c r="EF290">
        <v>37663.199999999997</v>
      </c>
      <c r="EG290">
        <v>35017.599999999999</v>
      </c>
      <c r="EH290">
        <v>38319.4</v>
      </c>
      <c r="EI290">
        <v>45238.5</v>
      </c>
      <c r="EJ290">
        <v>50564.800000000003</v>
      </c>
      <c r="EK290">
        <v>54823.8</v>
      </c>
      <c r="EL290">
        <v>61476.2</v>
      </c>
      <c r="EM290">
        <v>1.8008</v>
      </c>
      <c r="EN290">
        <v>2.0522</v>
      </c>
      <c r="EO290">
        <v>7.2866700000000006E-2</v>
      </c>
      <c r="EP290">
        <v>0</v>
      </c>
      <c r="EQ290">
        <v>28.339099999999998</v>
      </c>
      <c r="ER290">
        <v>999.9</v>
      </c>
      <c r="ES290">
        <v>38.353000000000002</v>
      </c>
      <c r="ET290">
        <v>41.442</v>
      </c>
      <c r="EU290">
        <v>40.231900000000003</v>
      </c>
      <c r="EV290">
        <v>53.868200000000002</v>
      </c>
      <c r="EW290">
        <v>39.595399999999998</v>
      </c>
      <c r="EX290">
        <v>2</v>
      </c>
      <c r="EY290">
        <v>0.57156499999999999</v>
      </c>
      <c r="EZ290">
        <v>3.88741</v>
      </c>
      <c r="FA290">
        <v>20.1035</v>
      </c>
      <c r="FB290">
        <v>5.1981200000000003</v>
      </c>
      <c r="FC290">
        <v>12.0099</v>
      </c>
      <c r="FD290">
        <v>4.9744000000000002</v>
      </c>
      <c r="FE290">
        <v>3.294</v>
      </c>
      <c r="FF290">
        <v>9999</v>
      </c>
      <c r="FG290">
        <v>9999</v>
      </c>
      <c r="FH290">
        <v>9999</v>
      </c>
      <c r="FI290">
        <v>548.4</v>
      </c>
      <c r="FJ290">
        <v>1.8632500000000001</v>
      </c>
      <c r="FK290">
        <v>1.86795</v>
      </c>
      <c r="FL290">
        <v>1.86768</v>
      </c>
      <c r="FM290">
        <v>1.86893</v>
      </c>
      <c r="FN290">
        <v>1.8696299999999999</v>
      </c>
      <c r="FO290">
        <v>1.8656900000000001</v>
      </c>
      <c r="FP290">
        <v>1.8666400000000001</v>
      </c>
      <c r="FQ290">
        <v>1.8681000000000001</v>
      </c>
      <c r="FR290">
        <v>5</v>
      </c>
      <c r="FS290">
        <v>0</v>
      </c>
      <c r="FT290">
        <v>0</v>
      </c>
      <c r="FU290">
        <v>0</v>
      </c>
      <c r="FV290" t="s">
        <v>356</v>
      </c>
      <c r="FW290" t="s">
        <v>357</v>
      </c>
      <c r="FX290" t="s">
        <v>358</v>
      </c>
      <c r="FY290" t="s">
        <v>358</v>
      </c>
      <c r="FZ290" t="s">
        <v>358</v>
      </c>
      <c r="GA290" t="s">
        <v>358</v>
      </c>
      <c r="GB290">
        <v>0</v>
      </c>
      <c r="GC290">
        <v>100</v>
      </c>
      <c r="GD290">
        <v>100</v>
      </c>
      <c r="GE290">
        <v>11.468999999999999</v>
      </c>
      <c r="GF290">
        <v>0.41589999999999999</v>
      </c>
      <c r="GG290">
        <v>5.6659111101770199</v>
      </c>
      <c r="GH290">
        <v>9.7043563482216103E-3</v>
      </c>
      <c r="GI290">
        <v>-6.1047874590071599E-7</v>
      </c>
      <c r="GJ290">
        <v>-2.0035481135848299E-10</v>
      </c>
      <c r="GK290">
        <v>-3.5135532291547797E-2</v>
      </c>
      <c r="GL290">
        <v>-2.6720997246463701E-3</v>
      </c>
      <c r="GM290">
        <v>1.0346449865754101E-3</v>
      </c>
      <c r="GN290">
        <v>-8.7332016154656395E-6</v>
      </c>
      <c r="GO290">
        <v>13</v>
      </c>
      <c r="GP290">
        <v>1798</v>
      </c>
      <c r="GQ290">
        <v>1</v>
      </c>
      <c r="GR290">
        <v>47</v>
      </c>
      <c r="GS290">
        <v>1625.9</v>
      </c>
      <c r="GT290">
        <v>13001.8</v>
      </c>
      <c r="GU290">
        <v>1.95679</v>
      </c>
      <c r="GV290">
        <v>2.67822</v>
      </c>
      <c r="GW290">
        <v>2.2485400000000002</v>
      </c>
      <c r="GX290">
        <v>2.7063000000000001</v>
      </c>
      <c r="GY290">
        <v>1.9958499999999999</v>
      </c>
      <c r="GZ290">
        <v>2.36938</v>
      </c>
      <c r="HA290">
        <v>44.697299999999998</v>
      </c>
      <c r="HB290">
        <v>14.2021</v>
      </c>
      <c r="HC290">
        <v>18</v>
      </c>
      <c r="HD290">
        <v>441.31799999999998</v>
      </c>
      <c r="HE290">
        <v>614.11800000000005</v>
      </c>
      <c r="HF290">
        <v>23.002600000000001</v>
      </c>
      <c r="HG290">
        <v>34.136000000000003</v>
      </c>
      <c r="HH290">
        <v>30.000900000000001</v>
      </c>
      <c r="HI290">
        <v>34.082000000000001</v>
      </c>
      <c r="HJ290">
        <v>34.000399999999999</v>
      </c>
      <c r="HK290">
        <v>39.243299999999998</v>
      </c>
      <c r="HL290">
        <v>39.726199999999999</v>
      </c>
      <c r="HM290">
        <v>0</v>
      </c>
      <c r="HN290">
        <v>23</v>
      </c>
      <c r="HO290">
        <v>688.76400000000001</v>
      </c>
      <c r="HP290">
        <v>23.767399999999999</v>
      </c>
      <c r="HQ290">
        <v>101.63800000000001</v>
      </c>
      <c r="HR290">
        <v>102.32</v>
      </c>
    </row>
    <row r="291" spans="1:226" x14ac:dyDescent="0.2">
      <c r="A291">
        <v>378</v>
      </c>
      <c r="B291">
        <v>1656179327.0999999</v>
      </c>
      <c r="C291">
        <v>10023.0999999046</v>
      </c>
      <c r="D291" t="s">
        <v>911</v>
      </c>
      <c r="E291" t="s">
        <v>912</v>
      </c>
      <c r="F291">
        <v>5</v>
      </c>
      <c r="G291" t="s">
        <v>830</v>
      </c>
      <c r="H291" t="s">
        <v>352</v>
      </c>
      <c r="I291">
        <v>1656179319.5999999</v>
      </c>
      <c r="J291">
        <f t="shared" si="136"/>
        <v>1.6274357468080635E-3</v>
      </c>
      <c r="K291">
        <f t="shared" si="137"/>
        <v>1.6274357468080636</v>
      </c>
      <c r="L291">
        <f t="shared" si="138"/>
        <v>7.2488461234629691</v>
      </c>
      <c r="M291">
        <f t="shared" si="139"/>
        <v>631.08211111111098</v>
      </c>
      <c r="N291">
        <f t="shared" si="140"/>
        <v>373.69250479617295</v>
      </c>
      <c r="O291">
        <f t="shared" si="141"/>
        <v>28.552012126950235</v>
      </c>
      <c r="P291">
        <f t="shared" si="142"/>
        <v>48.21788999855351</v>
      </c>
      <c r="Q291">
        <f t="shared" si="143"/>
        <v>5.0629958071965742E-2</v>
      </c>
      <c r="R291">
        <f t="shared" si="144"/>
        <v>2.478735002850768</v>
      </c>
      <c r="S291">
        <f t="shared" si="145"/>
        <v>5.006238005009301E-2</v>
      </c>
      <c r="T291">
        <f t="shared" si="146"/>
        <v>3.1339451901952142E-2</v>
      </c>
      <c r="U291">
        <f t="shared" si="147"/>
        <v>321.51834908000933</v>
      </c>
      <c r="V291">
        <f t="shared" si="148"/>
        <v>30.326650727109563</v>
      </c>
      <c r="W291">
        <f t="shared" si="149"/>
        <v>30.326650727109563</v>
      </c>
      <c r="X291">
        <f t="shared" si="150"/>
        <v>4.3410432281076909</v>
      </c>
      <c r="Y291">
        <f t="shared" si="151"/>
        <v>49.841196639879342</v>
      </c>
      <c r="Z291">
        <f t="shared" si="152"/>
        <v>1.9596665124417005</v>
      </c>
      <c r="AA291">
        <f t="shared" si="153"/>
        <v>3.9318207518190209</v>
      </c>
      <c r="AB291">
        <f t="shared" si="154"/>
        <v>2.3813767156659904</v>
      </c>
      <c r="AC291">
        <f t="shared" si="155"/>
        <v>-71.769916434235597</v>
      </c>
      <c r="AD291">
        <f t="shared" si="156"/>
        <v>-229.44817980788619</v>
      </c>
      <c r="AE291">
        <f t="shared" si="157"/>
        <v>-20.474258741396781</v>
      </c>
      <c r="AF291">
        <f t="shared" si="158"/>
        <v>-0.17400590350925427</v>
      </c>
      <c r="AG291">
        <f t="shared" si="159"/>
        <v>25.472300477415715</v>
      </c>
      <c r="AH291">
        <f t="shared" si="160"/>
        <v>1.6195299381910127</v>
      </c>
      <c r="AI291">
        <f t="shared" si="161"/>
        <v>7.2488461234629691</v>
      </c>
      <c r="AJ291">
        <v>694.05941649706199</v>
      </c>
      <c r="AK291">
        <v>671.468836363636</v>
      </c>
      <c r="AL291">
        <v>3.36041354678555</v>
      </c>
      <c r="AM291">
        <v>66.925731478264595</v>
      </c>
      <c r="AN291">
        <f t="shared" si="162"/>
        <v>1.6274357468080636</v>
      </c>
      <c r="AO291">
        <v>23.750258521794699</v>
      </c>
      <c r="AP291">
        <v>25.6529272727273</v>
      </c>
      <c r="AQ291">
        <v>3.2075466348891897E-5</v>
      </c>
      <c r="AR291">
        <v>77.475538684393399</v>
      </c>
      <c r="AS291">
        <v>4</v>
      </c>
      <c r="AT291">
        <v>1</v>
      </c>
      <c r="AU291">
        <f t="shared" si="163"/>
        <v>1</v>
      </c>
      <c r="AV291">
        <f t="shared" si="164"/>
        <v>0</v>
      </c>
      <c r="AW291">
        <f t="shared" si="165"/>
        <v>40092.657844530695</v>
      </c>
      <c r="AX291">
        <f t="shared" si="166"/>
        <v>2000.01444444444</v>
      </c>
      <c r="AY291">
        <f t="shared" si="167"/>
        <v>1681.2121560000014</v>
      </c>
      <c r="AZ291">
        <f t="shared" si="168"/>
        <v>0.84060000699995208</v>
      </c>
      <c r="BA291">
        <f t="shared" si="169"/>
        <v>0.16075801350990745</v>
      </c>
      <c r="BB291">
        <v>6</v>
      </c>
      <c r="BC291">
        <v>0.5</v>
      </c>
      <c r="BD291" t="s">
        <v>353</v>
      </c>
      <c r="BE291">
        <v>2</v>
      </c>
      <c r="BF291" t="b">
        <v>1</v>
      </c>
      <c r="BG291">
        <v>1656179319.5999999</v>
      </c>
      <c r="BH291">
        <v>631.08211111111098</v>
      </c>
      <c r="BI291">
        <v>662.875259259259</v>
      </c>
      <c r="BJ291">
        <v>25.648374074074098</v>
      </c>
      <c r="BK291">
        <v>23.7547888888889</v>
      </c>
      <c r="BL291">
        <v>619.68496296296303</v>
      </c>
      <c r="BM291">
        <v>25.232485185185201</v>
      </c>
      <c r="BN291">
        <v>500.00125925925897</v>
      </c>
      <c r="BO291">
        <v>76.304977777777793</v>
      </c>
      <c r="BP291">
        <v>0.100119355555556</v>
      </c>
      <c r="BQ291">
        <v>28.609655555555602</v>
      </c>
      <c r="BR291">
        <v>29.507666666666701</v>
      </c>
      <c r="BS291">
        <v>999.9</v>
      </c>
      <c r="BT291">
        <v>0</v>
      </c>
      <c r="BU291">
        <v>0</v>
      </c>
      <c r="BV291">
        <v>9989.6296296296296</v>
      </c>
      <c r="BW291">
        <v>0</v>
      </c>
      <c r="BX291">
        <v>1572.19703703704</v>
      </c>
      <c r="BY291">
        <v>-31.7931296296296</v>
      </c>
      <c r="BZ291">
        <v>647.69451851851898</v>
      </c>
      <c r="CA291">
        <v>679.00477777777803</v>
      </c>
      <c r="CB291">
        <v>1.8935662962963</v>
      </c>
      <c r="CC291">
        <v>662.875259259259</v>
      </c>
      <c r="CD291">
        <v>23.7547888888889</v>
      </c>
      <c r="CE291">
        <v>1.95709777777778</v>
      </c>
      <c r="CF291">
        <v>1.8126096296296299</v>
      </c>
      <c r="CG291">
        <v>17.101451851851898</v>
      </c>
      <c r="CH291">
        <v>15.8959555555556</v>
      </c>
      <c r="CI291">
        <v>2000.01444444444</v>
      </c>
      <c r="CJ291">
        <v>0.98000018518518495</v>
      </c>
      <c r="CK291">
        <v>1.9999651851851801E-2</v>
      </c>
      <c r="CL291">
        <v>0</v>
      </c>
      <c r="CM291">
        <v>2.3616555555555601</v>
      </c>
      <c r="CN291">
        <v>0</v>
      </c>
      <c r="CO291">
        <v>4403.9655555555601</v>
      </c>
      <c r="CP291">
        <v>17300.288888888899</v>
      </c>
      <c r="CQ291">
        <v>42.638777777777797</v>
      </c>
      <c r="CR291">
        <v>43.566666666666698</v>
      </c>
      <c r="CS291">
        <v>42.4463333333333</v>
      </c>
      <c r="CT291">
        <v>41.738333333333301</v>
      </c>
      <c r="CU291">
        <v>41.936999999999998</v>
      </c>
      <c r="CV291">
        <v>1960.01296296296</v>
      </c>
      <c r="CW291">
        <v>40.000740740740703</v>
      </c>
      <c r="CX291">
        <v>0</v>
      </c>
      <c r="CY291">
        <v>1656179326.9000001</v>
      </c>
      <c r="CZ291">
        <v>0</v>
      </c>
      <c r="DA291">
        <v>0</v>
      </c>
      <c r="DB291" t="s">
        <v>354</v>
      </c>
      <c r="DC291">
        <v>1656081770.5</v>
      </c>
      <c r="DD291">
        <v>1655399214.5999999</v>
      </c>
      <c r="DE291">
        <v>0</v>
      </c>
      <c r="DF291">
        <v>0.13400000000000001</v>
      </c>
      <c r="DG291">
        <v>-0.06</v>
      </c>
      <c r="DH291">
        <v>9.3309999999999995</v>
      </c>
      <c r="DI291">
        <v>0.51100000000000001</v>
      </c>
      <c r="DJ291">
        <v>421</v>
      </c>
      <c r="DK291">
        <v>25</v>
      </c>
      <c r="DL291">
        <v>1.93</v>
      </c>
      <c r="DM291">
        <v>0.15</v>
      </c>
      <c r="DN291">
        <v>-31.674780487804899</v>
      </c>
      <c r="DO291">
        <v>-2.6690445993032199</v>
      </c>
      <c r="DP291">
        <v>0.59000512450007403</v>
      </c>
      <c r="DQ291">
        <v>0</v>
      </c>
      <c r="DR291">
        <v>1.88675804878049</v>
      </c>
      <c r="DS291">
        <v>0.13284418118466601</v>
      </c>
      <c r="DT291">
        <v>1.3597379987858199E-2</v>
      </c>
      <c r="DU291">
        <v>0</v>
      </c>
      <c r="DV291">
        <v>0</v>
      </c>
      <c r="DW291">
        <v>2</v>
      </c>
      <c r="DX291" t="s">
        <v>359</v>
      </c>
      <c r="DY291">
        <v>2.9658199999999999</v>
      </c>
      <c r="DZ291">
        <v>2.7541799999999999</v>
      </c>
      <c r="EA291">
        <v>0.104421</v>
      </c>
      <c r="EB291">
        <v>0.109363</v>
      </c>
      <c r="EC291">
        <v>9.0588100000000005E-2</v>
      </c>
      <c r="ED291">
        <v>8.6521500000000001E-2</v>
      </c>
      <c r="EE291">
        <v>34564.199999999997</v>
      </c>
      <c r="EF291">
        <v>37585.800000000003</v>
      </c>
      <c r="EG291">
        <v>35016.800000000003</v>
      </c>
      <c r="EH291">
        <v>38319.300000000003</v>
      </c>
      <c r="EI291">
        <v>45236.9</v>
      </c>
      <c r="EJ291">
        <v>50564.5</v>
      </c>
      <c r="EK291">
        <v>54822.5</v>
      </c>
      <c r="EL291">
        <v>61475.6</v>
      </c>
      <c r="EM291">
        <v>1.7998000000000001</v>
      </c>
      <c r="EN291">
        <v>2.0528</v>
      </c>
      <c r="EO291">
        <v>7.1227600000000002E-2</v>
      </c>
      <c r="EP291">
        <v>0</v>
      </c>
      <c r="EQ291">
        <v>28.3584</v>
      </c>
      <c r="ER291">
        <v>999.9</v>
      </c>
      <c r="ES291">
        <v>38.329000000000001</v>
      </c>
      <c r="ET291">
        <v>41.442</v>
      </c>
      <c r="EU291">
        <v>40.209400000000002</v>
      </c>
      <c r="EV291">
        <v>53.578200000000002</v>
      </c>
      <c r="EW291">
        <v>39.583300000000001</v>
      </c>
      <c r="EX291">
        <v>2</v>
      </c>
      <c r="EY291">
        <v>0.57237800000000005</v>
      </c>
      <c r="EZ291">
        <v>3.9011800000000001</v>
      </c>
      <c r="FA291">
        <v>20.102599999999999</v>
      </c>
      <c r="FB291">
        <v>5.1957300000000002</v>
      </c>
      <c r="FC291">
        <v>12.0099</v>
      </c>
      <c r="FD291">
        <v>4.9748000000000001</v>
      </c>
      <c r="FE291">
        <v>3.294</v>
      </c>
      <c r="FF291">
        <v>9999</v>
      </c>
      <c r="FG291">
        <v>9999</v>
      </c>
      <c r="FH291">
        <v>9999</v>
      </c>
      <c r="FI291">
        <v>548.4</v>
      </c>
      <c r="FJ291">
        <v>1.8632500000000001</v>
      </c>
      <c r="FK291">
        <v>1.86798</v>
      </c>
      <c r="FL291">
        <v>1.86768</v>
      </c>
      <c r="FM291">
        <v>1.86893</v>
      </c>
      <c r="FN291">
        <v>1.8696600000000001</v>
      </c>
      <c r="FO291">
        <v>1.8656900000000001</v>
      </c>
      <c r="FP291">
        <v>1.8666700000000001</v>
      </c>
      <c r="FQ291">
        <v>1.8680699999999999</v>
      </c>
      <c r="FR291">
        <v>5</v>
      </c>
      <c r="FS291">
        <v>0</v>
      </c>
      <c r="FT291">
        <v>0</v>
      </c>
      <c r="FU291">
        <v>0</v>
      </c>
      <c r="FV291" t="s">
        <v>356</v>
      </c>
      <c r="FW291" t="s">
        <v>357</v>
      </c>
      <c r="FX291" t="s">
        <v>358</v>
      </c>
      <c r="FY291" t="s">
        <v>358</v>
      </c>
      <c r="FZ291" t="s">
        <v>358</v>
      </c>
      <c r="GA291" t="s">
        <v>358</v>
      </c>
      <c r="GB291">
        <v>0</v>
      </c>
      <c r="GC291">
        <v>100</v>
      </c>
      <c r="GD291">
        <v>100</v>
      </c>
      <c r="GE291">
        <v>11.611000000000001</v>
      </c>
      <c r="GF291">
        <v>0.41599999999999998</v>
      </c>
      <c r="GG291">
        <v>5.6659111101770199</v>
      </c>
      <c r="GH291">
        <v>9.7043563482216103E-3</v>
      </c>
      <c r="GI291">
        <v>-6.1047874590071599E-7</v>
      </c>
      <c r="GJ291">
        <v>-2.0035481135848299E-10</v>
      </c>
      <c r="GK291">
        <v>-3.5135532291547797E-2</v>
      </c>
      <c r="GL291">
        <v>-2.6720997246463701E-3</v>
      </c>
      <c r="GM291">
        <v>1.0346449865754101E-3</v>
      </c>
      <c r="GN291">
        <v>-8.7332016154656395E-6</v>
      </c>
      <c r="GO291">
        <v>13</v>
      </c>
      <c r="GP291">
        <v>1798</v>
      </c>
      <c r="GQ291">
        <v>1</v>
      </c>
      <c r="GR291">
        <v>47</v>
      </c>
      <c r="GS291">
        <v>1625.9</v>
      </c>
      <c r="GT291">
        <v>13001.9</v>
      </c>
      <c r="GU291">
        <v>1.9921899999999999</v>
      </c>
      <c r="GV291">
        <v>2.67578</v>
      </c>
      <c r="GW291">
        <v>2.2485400000000002</v>
      </c>
      <c r="GX291">
        <v>2.7050800000000002</v>
      </c>
      <c r="GY291">
        <v>1.9958499999999999</v>
      </c>
      <c r="GZ291">
        <v>2.36816</v>
      </c>
      <c r="HA291">
        <v>44.697299999999998</v>
      </c>
      <c r="HB291">
        <v>14.193300000000001</v>
      </c>
      <c r="HC291">
        <v>18</v>
      </c>
      <c r="HD291">
        <v>440.71499999999997</v>
      </c>
      <c r="HE291">
        <v>614.62900000000002</v>
      </c>
      <c r="HF291">
        <v>23.002700000000001</v>
      </c>
      <c r="HG291">
        <v>34.142200000000003</v>
      </c>
      <c r="HH291">
        <v>30.000699999999998</v>
      </c>
      <c r="HI291">
        <v>34.085099999999997</v>
      </c>
      <c r="HJ291">
        <v>34.003500000000003</v>
      </c>
      <c r="HK291">
        <v>39.991599999999998</v>
      </c>
      <c r="HL291">
        <v>39.726199999999999</v>
      </c>
      <c r="HM291">
        <v>0</v>
      </c>
      <c r="HN291">
        <v>23</v>
      </c>
      <c r="HO291">
        <v>708.86500000000001</v>
      </c>
      <c r="HP291">
        <v>23.766400000000001</v>
      </c>
      <c r="HQ291">
        <v>101.636</v>
      </c>
      <c r="HR291">
        <v>102.319</v>
      </c>
    </row>
    <row r="292" spans="1:226" x14ac:dyDescent="0.2">
      <c r="A292">
        <v>379</v>
      </c>
      <c r="B292">
        <v>1656179332.0999999</v>
      </c>
      <c r="C292">
        <v>10028.0999999046</v>
      </c>
      <c r="D292" t="s">
        <v>913</v>
      </c>
      <c r="E292" t="s">
        <v>914</v>
      </c>
      <c r="F292">
        <v>5</v>
      </c>
      <c r="G292" t="s">
        <v>830</v>
      </c>
      <c r="H292" t="s">
        <v>352</v>
      </c>
      <c r="I292">
        <v>1656179324.31429</v>
      </c>
      <c r="J292">
        <f t="shared" si="136"/>
        <v>1.6290099170255447E-3</v>
      </c>
      <c r="K292">
        <f t="shared" si="137"/>
        <v>1.6290099170255448</v>
      </c>
      <c r="L292">
        <f t="shared" si="138"/>
        <v>7.5748701851174696</v>
      </c>
      <c r="M292">
        <f t="shared" si="139"/>
        <v>646.57600000000002</v>
      </c>
      <c r="N292">
        <f t="shared" si="140"/>
        <v>378.28005909315277</v>
      </c>
      <c r="O292">
        <f t="shared" si="141"/>
        <v>28.902539170609334</v>
      </c>
      <c r="P292">
        <f t="shared" si="142"/>
        <v>49.401726888738786</v>
      </c>
      <c r="Q292">
        <f t="shared" si="143"/>
        <v>5.0638375390269372E-2</v>
      </c>
      <c r="R292">
        <f t="shared" si="144"/>
        <v>2.4783773913147438</v>
      </c>
      <c r="S292">
        <f t="shared" si="145"/>
        <v>5.0070528839106683E-2</v>
      </c>
      <c r="T292">
        <f t="shared" si="146"/>
        <v>3.1344568608030234E-2</v>
      </c>
      <c r="U292">
        <f t="shared" si="147"/>
        <v>321.51503224071894</v>
      </c>
      <c r="V292">
        <f t="shared" si="148"/>
        <v>30.335267435837018</v>
      </c>
      <c r="W292">
        <f t="shared" si="149"/>
        <v>30.335267435837018</v>
      </c>
      <c r="X292">
        <f t="shared" si="150"/>
        <v>4.3431870600569598</v>
      </c>
      <c r="Y292">
        <f t="shared" si="151"/>
        <v>49.822225983253851</v>
      </c>
      <c r="Z292">
        <f t="shared" si="152"/>
        <v>1.9599328021085745</v>
      </c>
      <c r="AA292">
        <f t="shared" si="153"/>
        <v>3.9338523388484155</v>
      </c>
      <c r="AB292">
        <f t="shared" si="154"/>
        <v>2.3832542579483853</v>
      </c>
      <c r="AC292">
        <f t="shared" si="155"/>
        <v>-71.839337340826518</v>
      </c>
      <c r="AD292">
        <f t="shared" si="156"/>
        <v>-229.3770130621468</v>
      </c>
      <c r="AE292">
        <f t="shared" si="157"/>
        <v>-20.472640143921264</v>
      </c>
      <c r="AF292">
        <f t="shared" si="158"/>
        <v>-0.17395830617562069</v>
      </c>
      <c r="AG292">
        <f t="shared" si="159"/>
        <v>25.62978485797726</v>
      </c>
      <c r="AH292">
        <f t="shared" si="160"/>
        <v>1.6266281405949969</v>
      </c>
      <c r="AI292">
        <f t="shared" si="161"/>
        <v>7.5748701851174696</v>
      </c>
      <c r="AJ292">
        <v>710.75791430060201</v>
      </c>
      <c r="AK292">
        <v>687.99408484848504</v>
      </c>
      <c r="AL292">
        <v>3.3046241629078601</v>
      </c>
      <c r="AM292">
        <v>66.925731478264595</v>
      </c>
      <c r="AN292">
        <f t="shared" si="162"/>
        <v>1.6290099170255448</v>
      </c>
      <c r="AO292">
        <v>23.7454109179907</v>
      </c>
      <c r="AP292">
        <v>25.6502448484848</v>
      </c>
      <c r="AQ292">
        <v>-3.4766558828055999E-5</v>
      </c>
      <c r="AR292">
        <v>77.475538684393399</v>
      </c>
      <c r="AS292">
        <v>4</v>
      </c>
      <c r="AT292">
        <v>1</v>
      </c>
      <c r="AU292">
        <f t="shared" si="163"/>
        <v>1</v>
      </c>
      <c r="AV292">
        <f t="shared" si="164"/>
        <v>0</v>
      </c>
      <c r="AW292">
        <f t="shared" si="165"/>
        <v>40082.623149025603</v>
      </c>
      <c r="AX292">
        <f t="shared" si="166"/>
        <v>1999.9939285714299</v>
      </c>
      <c r="AY292">
        <f t="shared" si="167"/>
        <v>1681.1949006428606</v>
      </c>
      <c r="AZ292">
        <f t="shared" si="168"/>
        <v>0.84060000214286479</v>
      </c>
      <c r="BA292">
        <f t="shared" si="169"/>
        <v>0.16075800413572905</v>
      </c>
      <c r="BB292">
        <v>6</v>
      </c>
      <c r="BC292">
        <v>0.5</v>
      </c>
      <c r="BD292" t="s">
        <v>353</v>
      </c>
      <c r="BE292">
        <v>2</v>
      </c>
      <c r="BF292" t="b">
        <v>1</v>
      </c>
      <c r="BG292">
        <v>1656179324.31429</v>
      </c>
      <c r="BH292">
        <v>646.57600000000002</v>
      </c>
      <c r="BI292">
        <v>678.593821428571</v>
      </c>
      <c r="BJ292">
        <v>25.6518464285714</v>
      </c>
      <c r="BK292">
        <v>23.749964285714299</v>
      </c>
      <c r="BL292">
        <v>635.04525000000001</v>
      </c>
      <c r="BM292">
        <v>25.235853571428599</v>
      </c>
      <c r="BN292">
        <v>500.00010714285702</v>
      </c>
      <c r="BO292">
        <v>76.305046428571401</v>
      </c>
      <c r="BP292">
        <v>0.100089067857143</v>
      </c>
      <c r="BQ292">
        <v>28.6185571428571</v>
      </c>
      <c r="BR292">
        <v>29.518928571428599</v>
      </c>
      <c r="BS292">
        <v>999.9</v>
      </c>
      <c r="BT292">
        <v>0</v>
      </c>
      <c r="BU292">
        <v>0</v>
      </c>
      <c r="BV292">
        <v>9987.3214285714294</v>
      </c>
      <c r="BW292">
        <v>0</v>
      </c>
      <c r="BX292">
        <v>1682.5225</v>
      </c>
      <c r="BY292">
        <v>-32.017825000000002</v>
      </c>
      <c r="BZ292">
        <v>663.59860714285696</v>
      </c>
      <c r="CA292">
        <v>695.10239285714295</v>
      </c>
      <c r="CB292">
        <v>1.9018635714285701</v>
      </c>
      <c r="CC292">
        <v>678.593821428571</v>
      </c>
      <c r="CD292">
        <v>23.749964285714299</v>
      </c>
      <c r="CE292">
        <v>1.9573642857142901</v>
      </c>
      <c r="CF292">
        <v>1.8122432142857099</v>
      </c>
      <c r="CG292">
        <v>17.1036035714286</v>
      </c>
      <c r="CH292">
        <v>15.892789285714301</v>
      </c>
      <c r="CI292">
        <v>1999.9939285714299</v>
      </c>
      <c r="CJ292">
        <v>0.98000014285714299</v>
      </c>
      <c r="CK292">
        <v>1.99996857142857E-2</v>
      </c>
      <c r="CL292">
        <v>0</v>
      </c>
      <c r="CM292">
        <v>2.3845035714285698</v>
      </c>
      <c r="CN292">
        <v>0</v>
      </c>
      <c r="CO292">
        <v>4461.3649999999998</v>
      </c>
      <c r="CP292">
        <v>17300.103571428601</v>
      </c>
      <c r="CQ292">
        <v>42.653785714285704</v>
      </c>
      <c r="CR292">
        <v>43.584499999999998</v>
      </c>
      <c r="CS292">
        <v>42.466250000000002</v>
      </c>
      <c r="CT292">
        <v>41.767714285714298</v>
      </c>
      <c r="CU292">
        <v>41.936999999999998</v>
      </c>
      <c r="CV292">
        <v>1959.99285714286</v>
      </c>
      <c r="CW292">
        <v>40</v>
      </c>
      <c r="CX292">
        <v>0</v>
      </c>
      <c r="CY292">
        <v>1656179331.7</v>
      </c>
      <c r="CZ292">
        <v>0</v>
      </c>
      <c r="DA292">
        <v>0</v>
      </c>
      <c r="DB292" t="s">
        <v>354</v>
      </c>
      <c r="DC292">
        <v>1656081770.5</v>
      </c>
      <c r="DD292">
        <v>1655399214.5999999</v>
      </c>
      <c r="DE292">
        <v>0</v>
      </c>
      <c r="DF292">
        <v>0.13400000000000001</v>
      </c>
      <c r="DG292">
        <v>-0.06</v>
      </c>
      <c r="DH292">
        <v>9.3309999999999995</v>
      </c>
      <c r="DI292">
        <v>0.51100000000000001</v>
      </c>
      <c r="DJ292">
        <v>421</v>
      </c>
      <c r="DK292">
        <v>25</v>
      </c>
      <c r="DL292">
        <v>1.93</v>
      </c>
      <c r="DM292">
        <v>0.15</v>
      </c>
      <c r="DN292">
        <v>-31.8195780487805</v>
      </c>
      <c r="DO292">
        <v>-1.8734968641115399</v>
      </c>
      <c r="DP292">
        <v>0.55622883232388098</v>
      </c>
      <c r="DQ292">
        <v>0</v>
      </c>
      <c r="DR292">
        <v>1.89488804878049</v>
      </c>
      <c r="DS292">
        <v>0.116514355400698</v>
      </c>
      <c r="DT292">
        <v>1.19038989758351E-2</v>
      </c>
      <c r="DU292">
        <v>0</v>
      </c>
      <c r="DV292">
        <v>0</v>
      </c>
      <c r="DW292">
        <v>2</v>
      </c>
      <c r="DX292" t="s">
        <v>359</v>
      </c>
      <c r="DY292">
        <v>2.96685</v>
      </c>
      <c r="DZ292">
        <v>2.7538499999999999</v>
      </c>
      <c r="EA292">
        <v>0.106222</v>
      </c>
      <c r="EB292">
        <v>0.111124</v>
      </c>
      <c r="EC292">
        <v>9.0595599999999998E-2</v>
      </c>
      <c r="ED292">
        <v>8.6505600000000002E-2</v>
      </c>
      <c r="EE292">
        <v>34493.699999999997</v>
      </c>
      <c r="EF292">
        <v>37509.599999999999</v>
      </c>
      <c r="EG292">
        <v>35015.800000000003</v>
      </c>
      <c r="EH292">
        <v>38317.5</v>
      </c>
      <c r="EI292">
        <v>45235.9</v>
      </c>
      <c r="EJ292">
        <v>50564.1</v>
      </c>
      <c r="EK292">
        <v>54821.599999999999</v>
      </c>
      <c r="EL292">
        <v>61473.9</v>
      </c>
      <c r="EM292">
        <v>1.8006</v>
      </c>
      <c r="EN292">
        <v>2.0526</v>
      </c>
      <c r="EO292">
        <v>6.80983E-2</v>
      </c>
      <c r="EP292">
        <v>0</v>
      </c>
      <c r="EQ292">
        <v>28.375399999999999</v>
      </c>
      <c r="ER292">
        <v>999.9</v>
      </c>
      <c r="ES292">
        <v>38.329000000000001</v>
      </c>
      <c r="ET292">
        <v>41.442</v>
      </c>
      <c r="EU292">
        <v>40.206000000000003</v>
      </c>
      <c r="EV292">
        <v>53.888199999999998</v>
      </c>
      <c r="EW292">
        <v>39.543300000000002</v>
      </c>
      <c r="EX292">
        <v>2</v>
      </c>
      <c r="EY292">
        <v>0.57323199999999996</v>
      </c>
      <c r="EZ292">
        <v>3.9176000000000002</v>
      </c>
      <c r="FA292">
        <v>20.102900000000002</v>
      </c>
      <c r="FB292">
        <v>5.1981200000000003</v>
      </c>
      <c r="FC292">
        <v>12.0099</v>
      </c>
      <c r="FD292">
        <v>4.9756</v>
      </c>
      <c r="FE292">
        <v>3.294</v>
      </c>
      <c r="FF292">
        <v>9999</v>
      </c>
      <c r="FG292">
        <v>9999</v>
      </c>
      <c r="FH292">
        <v>9999</v>
      </c>
      <c r="FI292">
        <v>548.4</v>
      </c>
      <c r="FJ292">
        <v>1.8632500000000001</v>
      </c>
      <c r="FK292">
        <v>1.86795</v>
      </c>
      <c r="FL292">
        <v>1.86768</v>
      </c>
      <c r="FM292">
        <v>1.8689</v>
      </c>
      <c r="FN292">
        <v>1.8695999999999999</v>
      </c>
      <c r="FO292">
        <v>1.8656900000000001</v>
      </c>
      <c r="FP292">
        <v>1.8666100000000001</v>
      </c>
      <c r="FQ292">
        <v>1.8680399999999999</v>
      </c>
      <c r="FR292">
        <v>5</v>
      </c>
      <c r="FS292">
        <v>0</v>
      </c>
      <c r="FT292">
        <v>0</v>
      </c>
      <c r="FU292">
        <v>0</v>
      </c>
      <c r="FV292" t="s">
        <v>356</v>
      </c>
      <c r="FW292" t="s">
        <v>357</v>
      </c>
      <c r="FX292" t="s">
        <v>358</v>
      </c>
      <c r="FY292" t="s">
        <v>358</v>
      </c>
      <c r="FZ292" t="s">
        <v>358</v>
      </c>
      <c r="GA292" t="s">
        <v>358</v>
      </c>
      <c r="GB292">
        <v>0</v>
      </c>
      <c r="GC292">
        <v>100</v>
      </c>
      <c r="GD292">
        <v>100</v>
      </c>
      <c r="GE292">
        <v>11.747999999999999</v>
      </c>
      <c r="GF292">
        <v>0.41599999999999998</v>
      </c>
      <c r="GG292">
        <v>5.6659111101770199</v>
      </c>
      <c r="GH292">
        <v>9.7043563482216103E-3</v>
      </c>
      <c r="GI292">
        <v>-6.1047874590071599E-7</v>
      </c>
      <c r="GJ292">
        <v>-2.0035481135848299E-10</v>
      </c>
      <c r="GK292">
        <v>-3.5135532291547797E-2</v>
      </c>
      <c r="GL292">
        <v>-2.6720997246463701E-3</v>
      </c>
      <c r="GM292">
        <v>1.0346449865754101E-3</v>
      </c>
      <c r="GN292">
        <v>-8.7332016154656395E-6</v>
      </c>
      <c r="GO292">
        <v>13</v>
      </c>
      <c r="GP292">
        <v>1798</v>
      </c>
      <c r="GQ292">
        <v>1</v>
      </c>
      <c r="GR292">
        <v>47</v>
      </c>
      <c r="GS292">
        <v>1626</v>
      </c>
      <c r="GT292">
        <v>13002</v>
      </c>
      <c r="GU292">
        <v>2.03247</v>
      </c>
      <c r="GV292">
        <v>2.67822</v>
      </c>
      <c r="GW292">
        <v>2.2485400000000002</v>
      </c>
      <c r="GX292">
        <v>2.7050800000000002</v>
      </c>
      <c r="GY292">
        <v>1.9958499999999999</v>
      </c>
      <c r="GZ292">
        <v>2.34985</v>
      </c>
      <c r="HA292">
        <v>44.725299999999997</v>
      </c>
      <c r="HB292">
        <v>14.193300000000001</v>
      </c>
      <c r="HC292">
        <v>18</v>
      </c>
      <c r="HD292">
        <v>441.23500000000001</v>
      </c>
      <c r="HE292">
        <v>614.49900000000002</v>
      </c>
      <c r="HF292">
        <v>23.0032</v>
      </c>
      <c r="HG292">
        <v>34.148299999999999</v>
      </c>
      <c r="HH292">
        <v>30.000900000000001</v>
      </c>
      <c r="HI292">
        <v>34.088200000000001</v>
      </c>
      <c r="HJ292">
        <v>34.006500000000003</v>
      </c>
      <c r="HK292">
        <v>40.740299999999998</v>
      </c>
      <c r="HL292">
        <v>39.726199999999999</v>
      </c>
      <c r="HM292">
        <v>0</v>
      </c>
      <c r="HN292">
        <v>23</v>
      </c>
      <c r="HO292">
        <v>722.38400000000001</v>
      </c>
      <c r="HP292">
        <v>23.825600000000001</v>
      </c>
      <c r="HQ292">
        <v>101.633</v>
      </c>
      <c r="HR292">
        <v>102.315</v>
      </c>
    </row>
    <row r="293" spans="1:226" x14ac:dyDescent="0.2">
      <c r="A293">
        <v>380</v>
      </c>
      <c r="B293">
        <v>1656179336.5999999</v>
      </c>
      <c r="C293">
        <v>10032.5999999046</v>
      </c>
      <c r="D293" t="s">
        <v>915</v>
      </c>
      <c r="E293" t="s">
        <v>916</v>
      </c>
      <c r="F293">
        <v>5</v>
      </c>
      <c r="G293" t="s">
        <v>830</v>
      </c>
      <c r="H293" t="s">
        <v>352</v>
      </c>
      <c r="I293">
        <v>1656179328.76071</v>
      </c>
      <c r="J293">
        <f t="shared" si="136"/>
        <v>1.6417569608223311E-3</v>
      </c>
      <c r="K293">
        <f t="shared" si="137"/>
        <v>1.641756960822331</v>
      </c>
      <c r="L293">
        <f t="shared" si="138"/>
        <v>7.7332649720409474</v>
      </c>
      <c r="M293">
        <f t="shared" si="139"/>
        <v>661.18882142857103</v>
      </c>
      <c r="N293">
        <f t="shared" si="140"/>
        <v>389.07061046763937</v>
      </c>
      <c r="O293">
        <f t="shared" si="141"/>
        <v>29.726793011630132</v>
      </c>
      <c r="P293">
        <f t="shared" si="142"/>
        <v>50.51788212064298</v>
      </c>
      <c r="Q293">
        <f t="shared" si="143"/>
        <v>5.1034277395154766E-2</v>
      </c>
      <c r="R293">
        <f t="shared" si="144"/>
        <v>2.4763942152142913</v>
      </c>
      <c r="S293">
        <f t="shared" si="145"/>
        <v>5.045711536473136E-2</v>
      </c>
      <c r="T293">
        <f t="shared" si="146"/>
        <v>3.158700885244118E-2</v>
      </c>
      <c r="U293">
        <f t="shared" si="147"/>
        <v>321.51987765426748</v>
      </c>
      <c r="V293">
        <f t="shared" si="148"/>
        <v>30.337086034222615</v>
      </c>
      <c r="W293">
        <f t="shared" si="149"/>
        <v>30.337086034222615</v>
      </c>
      <c r="X293">
        <f t="shared" si="150"/>
        <v>4.3436396441205147</v>
      </c>
      <c r="Y293">
        <f t="shared" si="151"/>
        <v>49.815465373089914</v>
      </c>
      <c r="Z293">
        <f t="shared" si="152"/>
        <v>1.9601668592763413</v>
      </c>
      <c r="AA293">
        <f t="shared" si="153"/>
        <v>3.9348560624613063</v>
      </c>
      <c r="AB293">
        <f t="shared" si="154"/>
        <v>2.3834727848441735</v>
      </c>
      <c r="AC293">
        <f t="shared" si="155"/>
        <v>-72.401481972264804</v>
      </c>
      <c r="AD293">
        <f t="shared" si="156"/>
        <v>-228.84930824968518</v>
      </c>
      <c r="AE293">
        <f t="shared" si="157"/>
        <v>-20.442527754741043</v>
      </c>
      <c r="AF293">
        <f t="shared" si="158"/>
        <v>-0.17344032242354501</v>
      </c>
      <c r="AG293">
        <f t="shared" si="159"/>
        <v>25.686385211031869</v>
      </c>
      <c r="AH293">
        <f t="shared" si="160"/>
        <v>1.6322284146992787</v>
      </c>
      <c r="AI293">
        <f t="shared" si="161"/>
        <v>7.7332649720409474</v>
      </c>
      <c r="AJ293">
        <v>726.42930285834302</v>
      </c>
      <c r="AK293">
        <v>703.144672727272</v>
      </c>
      <c r="AL293">
        <v>3.3846563668493999</v>
      </c>
      <c r="AM293">
        <v>66.925731478264595</v>
      </c>
      <c r="AN293">
        <f t="shared" si="162"/>
        <v>1.641756960822331</v>
      </c>
      <c r="AO293">
        <v>23.7450044901288</v>
      </c>
      <c r="AP293">
        <v>25.664190303030299</v>
      </c>
      <c r="AQ293">
        <v>8.7519137434488405E-5</v>
      </c>
      <c r="AR293">
        <v>77.475538684393399</v>
      </c>
      <c r="AS293">
        <v>4</v>
      </c>
      <c r="AT293">
        <v>1</v>
      </c>
      <c r="AU293">
        <f t="shared" si="163"/>
        <v>1</v>
      </c>
      <c r="AV293">
        <f t="shared" si="164"/>
        <v>0</v>
      </c>
      <c r="AW293">
        <f t="shared" si="165"/>
        <v>40032.939541104373</v>
      </c>
      <c r="AX293">
        <f t="shared" si="166"/>
        <v>2000.02428571429</v>
      </c>
      <c r="AY293">
        <f t="shared" si="167"/>
        <v>1681.2204008571368</v>
      </c>
      <c r="AZ293">
        <f t="shared" si="168"/>
        <v>0.84059999314293554</v>
      </c>
      <c r="BA293">
        <f t="shared" si="169"/>
        <v>0.16075798676586553</v>
      </c>
      <c r="BB293">
        <v>6</v>
      </c>
      <c r="BC293">
        <v>0.5</v>
      </c>
      <c r="BD293" t="s">
        <v>353</v>
      </c>
      <c r="BE293">
        <v>2</v>
      </c>
      <c r="BF293" t="b">
        <v>1</v>
      </c>
      <c r="BG293">
        <v>1656179328.76071</v>
      </c>
      <c r="BH293">
        <v>661.18882142857103</v>
      </c>
      <c r="BI293">
        <v>693.30839285714296</v>
      </c>
      <c r="BJ293">
        <v>25.655082142857101</v>
      </c>
      <c r="BK293">
        <v>23.746607142857201</v>
      </c>
      <c r="BL293">
        <v>649.53246428571401</v>
      </c>
      <c r="BM293">
        <v>25.238975</v>
      </c>
      <c r="BN293">
        <v>499.98667857142902</v>
      </c>
      <c r="BO293">
        <v>76.304528571428605</v>
      </c>
      <c r="BP293">
        <v>0.10009365357142901</v>
      </c>
      <c r="BQ293">
        <v>28.622953571428599</v>
      </c>
      <c r="BR293">
        <v>29.518489285714299</v>
      </c>
      <c r="BS293">
        <v>999.9</v>
      </c>
      <c r="BT293">
        <v>0</v>
      </c>
      <c r="BU293">
        <v>0</v>
      </c>
      <c r="BV293">
        <v>9974.6428571428605</v>
      </c>
      <c r="BW293">
        <v>0</v>
      </c>
      <c r="BX293">
        <v>1745.93821428571</v>
      </c>
      <c r="BY293">
        <v>-32.119521428571403</v>
      </c>
      <c r="BZ293">
        <v>678.59846428571404</v>
      </c>
      <c r="CA293">
        <v>710.17250000000001</v>
      </c>
      <c r="CB293">
        <v>1.90845321428571</v>
      </c>
      <c r="CC293">
        <v>693.30839285714296</v>
      </c>
      <c r="CD293">
        <v>23.746607142857201</v>
      </c>
      <c r="CE293">
        <v>1.9575978571428601</v>
      </c>
      <c r="CF293">
        <v>1.81197428571429</v>
      </c>
      <c r="CG293">
        <v>17.105485714285699</v>
      </c>
      <c r="CH293">
        <v>15.8904714285714</v>
      </c>
      <c r="CI293">
        <v>2000.02428571429</v>
      </c>
      <c r="CJ293">
        <v>0.980000428571428</v>
      </c>
      <c r="CK293">
        <v>1.9999457142857099E-2</v>
      </c>
      <c r="CL293">
        <v>0</v>
      </c>
      <c r="CM293">
        <v>2.3545571428571401</v>
      </c>
      <c r="CN293">
        <v>0</v>
      </c>
      <c r="CO293">
        <v>4500.2857142857101</v>
      </c>
      <c r="CP293">
        <v>17300.367857142901</v>
      </c>
      <c r="CQ293">
        <v>42.667071428571397</v>
      </c>
      <c r="CR293">
        <v>43.602499999999999</v>
      </c>
      <c r="CS293">
        <v>42.484250000000003</v>
      </c>
      <c r="CT293">
        <v>41.785428571428596</v>
      </c>
      <c r="CU293">
        <v>41.936999999999998</v>
      </c>
      <c r="CV293">
        <v>1960.0228571428599</v>
      </c>
      <c r="CW293">
        <v>40</v>
      </c>
      <c r="CX293">
        <v>0</v>
      </c>
      <c r="CY293">
        <v>1656179336.5</v>
      </c>
      <c r="CZ293">
        <v>0</v>
      </c>
      <c r="DA293">
        <v>0</v>
      </c>
      <c r="DB293" t="s">
        <v>354</v>
      </c>
      <c r="DC293">
        <v>1656081770.5</v>
      </c>
      <c r="DD293">
        <v>1655399214.5999999</v>
      </c>
      <c r="DE293">
        <v>0</v>
      </c>
      <c r="DF293">
        <v>0.13400000000000001</v>
      </c>
      <c r="DG293">
        <v>-0.06</v>
      </c>
      <c r="DH293">
        <v>9.3309999999999995</v>
      </c>
      <c r="DI293">
        <v>0.51100000000000001</v>
      </c>
      <c r="DJ293">
        <v>421</v>
      </c>
      <c r="DK293">
        <v>25</v>
      </c>
      <c r="DL293">
        <v>1.93</v>
      </c>
      <c r="DM293">
        <v>0.15</v>
      </c>
      <c r="DN293">
        <v>-32.032634146341501</v>
      </c>
      <c r="DO293">
        <v>-2.1675909407665799</v>
      </c>
      <c r="DP293">
        <v>0.54297258324071995</v>
      </c>
      <c r="DQ293">
        <v>0</v>
      </c>
      <c r="DR293">
        <v>1.90316463414634</v>
      </c>
      <c r="DS293">
        <v>8.7758466898956694E-2</v>
      </c>
      <c r="DT293">
        <v>9.2018163895043695E-3</v>
      </c>
      <c r="DU293">
        <v>1</v>
      </c>
      <c r="DV293">
        <v>1</v>
      </c>
      <c r="DW293">
        <v>2</v>
      </c>
      <c r="DX293" t="s">
        <v>355</v>
      </c>
      <c r="DY293">
        <v>2.9667699999999999</v>
      </c>
      <c r="DZ293">
        <v>2.7534700000000001</v>
      </c>
      <c r="EA293">
        <v>0.107861</v>
      </c>
      <c r="EB293">
        <v>0.112722</v>
      </c>
      <c r="EC293">
        <v>9.0599100000000002E-2</v>
      </c>
      <c r="ED293">
        <v>8.6501700000000001E-2</v>
      </c>
      <c r="EE293">
        <v>34430.1</v>
      </c>
      <c r="EF293">
        <v>37441.4</v>
      </c>
      <c r="EG293">
        <v>35015.599999999999</v>
      </c>
      <c r="EH293">
        <v>38316.800000000003</v>
      </c>
      <c r="EI293">
        <v>45235.199999999997</v>
      </c>
      <c r="EJ293">
        <v>50563.5</v>
      </c>
      <c r="EK293">
        <v>54820.9</v>
      </c>
      <c r="EL293">
        <v>61472.9</v>
      </c>
      <c r="EM293">
        <v>1.8002</v>
      </c>
      <c r="EN293">
        <v>2.0526</v>
      </c>
      <c r="EO293">
        <v>7.0333499999999993E-2</v>
      </c>
      <c r="EP293">
        <v>0</v>
      </c>
      <c r="EQ293">
        <v>28.388999999999999</v>
      </c>
      <c r="ER293">
        <v>999.9</v>
      </c>
      <c r="ES293">
        <v>38.304000000000002</v>
      </c>
      <c r="ET293">
        <v>41.453000000000003</v>
      </c>
      <c r="EU293">
        <v>40.203600000000002</v>
      </c>
      <c r="EV293">
        <v>54.028199999999998</v>
      </c>
      <c r="EW293">
        <v>39.491199999999999</v>
      </c>
      <c r="EX293">
        <v>2</v>
      </c>
      <c r="EY293">
        <v>0.57380100000000001</v>
      </c>
      <c r="EZ293">
        <v>3.9294600000000002</v>
      </c>
      <c r="FA293">
        <v>20.102399999999999</v>
      </c>
      <c r="FB293">
        <v>5.1981200000000003</v>
      </c>
      <c r="FC293">
        <v>12.0099</v>
      </c>
      <c r="FD293">
        <v>4.9748000000000001</v>
      </c>
      <c r="FE293">
        <v>3.294</v>
      </c>
      <c r="FF293">
        <v>9999</v>
      </c>
      <c r="FG293">
        <v>9999</v>
      </c>
      <c r="FH293">
        <v>9999</v>
      </c>
      <c r="FI293">
        <v>548.4</v>
      </c>
      <c r="FJ293">
        <v>1.8632500000000001</v>
      </c>
      <c r="FK293">
        <v>1.86792</v>
      </c>
      <c r="FL293">
        <v>1.86768</v>
      </c>
      <c r="FM293">
        <v>1.8689</v>
      </c>
      <c r="FN293">
        <v>1.8696600000000001</v>
      </c>
      <c r="FO293">
        <v>1.8656900000000001</v>
      </c>
      <c r="FP293">
        <v>1.8666100000000001</v>
      </c>
      <c r="FQ293">
        <v>1.8680699999999999</v>
      </c>
      <c r="FR293">
        <v>5</v>
      </c>
      <c r="FS293">
        <v>0</v>
      </c>
      <c r="FT293">
        <v>0</v>
      </c>
      <c r="FU293">
        <v>0</v>
      </c>
      <c r="FV293" t="s">
        <v>356</v>
      </c>
      <c r="FW293" t="s">
        <v>357</v>
      </c>
      <c r="FX293" t="s">
        <v>358</v>
      </c>
      <c r="FY293" t="s">
        <v>358</v>
      </c>
      <c r="FZ293" t="s">
        <v>358</v>
      </c>
      <c r="GA293" t="s">
        <v>358</v>
      </c>
      <c r="GB293">
        <v>0</v>
      </c>
      <c r="GC293">
        <v>100</v>
      </c>
      <c r="GD293">
        <v>100</v>
      </c>
      <c r="GE293">
        <v>11.875</v>
      </c>
      <c r="GF293">
        <v>0.4163</v>
      </c>
      <c r="GG293">
        <v>5.6659111101770199</v>
      </c>
      <c r="GH293">
        <v>9.7043563482216103E-3</v>
      </c>
      <c r="GI293">
        <v>-6.1047874590071599E-7</v>
      </c>
      <c r="GJ293">
        <v>-2.0035481135848299E-10</v>
      </c>
      <c r="GK293">
        <v>-3.5135532291547797E-2</v>
      </c>
      <c r="GL293">
        <v>-2.6720997246463701E-3</v>
      </c>
      <c r="GM293">
        <v>1.0346449865754101E-3</v>
      </c>
      <c r="GN293">
        <v>-8.7332016154656395E-6</v>
      </c>
      <c r="GO293">
        <v>13</v>
      </c>
      <c r="GP293">
        <v>1798</v>
      </c>
      <c r="GQ293">
        <v>1</v>
      </c>
      <c r="GR293">
        <v>47</v>
      </c>
      <c r="GS293">
        <v>1626.1</v>
      </c>
      <c r="GT293">
        <v>13002</v>
      </c>
      <c r="GU293">
        <v>2.0654300000000001</v>
      </c>
      <c r="GV293">
        <v>2.677</v>
      </c>
      <c r="GW293">
        <v>2.2485400000000002</v>
      </c>
      <c r="GX293">
        <v>2.7063000000000001</v>
      </c>
      <c r="GY293">
        <v>1.9958499999999999</v>
      </c>
      <c r="GZ293">
        <v>2.3754900000000001</v>
      </c>
      <c r="HA293">
        <v>44.725299999999997</v>
      </c>
      <c r="HB293">
        <v>14.2021</v>
      </c>
      <c r="HC293">
        <v>18</v>
      </c>
      <c r="HD293">
        <v>441.024</v>
      </c>
      <c r="HE293">
        <v>614.51099999999997</v>
      </c>
      <c r="HF293">
        <v>23.0029</v>
      </c>
      <c r="HG293">
        <v>34.154499999999999</v>
      </c>
      <c r="HH293">
        <v>30.000800000000002</v>
      </c>
      <c r="HI293">
        <v>34.0944</v>
      </c>
      <c r="HJ293">
        <v>34.008400000000002</v>
      </c>
      <c r="HK293">
        <v>41.392200000000003</v>
      </c>
      <c r="HL293">
        <v>39.726199999999999</v>
      </c>
      <c r="HM293">
        <v>0</v>
      </c>
      <c r="HN293">
        <v>23</v>
      </c>
      <c r="HO293">
        <v>742.52499999999998</v>
      </c>
      <c r="HP293">
        <v>23.839300000000001</v>
      </c>
      <c r="HQ293">
        <v>101.63200000000001</v>
      </c>
      <c r="HR293">
        <v>102.31399999999999</v>
      </c>
    </row>
    <row r="294" spans="1:226" x14ac:dyDescent="0.2">
      <c r="A294">
        <v>381</v>
      </c>
      <c r="B294">
        <v>1656179342.0999999</v>
      </c>
      <c r="C294">
        <v>10038.0999999046</v>
      </c>
      <c r="D294" t="s">
        <v>917</v>
      </c>
      <c r="E294" t="s">
        <v>918</v>
      </c>
      <c r="F294">
        <v>5</v>
      </c>
      <c r="G294" t="s">
        <v>830</v>
      </c>
      <c r="H294" t="s">
        <v>352</v>
      </c>
      <c r="I294">
        <v>1656179334.33214</v>
      </c>
      <c r="J294">
        <f t="shared" si="136"/>
        <v>1.6460583887707573E-3</v>
      </c>
      <c r="K294">
        <f t="shared" si="137"/>
        <v>1.6460583887707574</v>
      </c>
      <c r="L294">
        <f t="shared" si="138"/>
        <v>7.6820667076815683</v>
      </c>
      <c r="M294">
        <f t="shared" si="139"/>
        <v>679.29810714285702</v>
      </c>
      <c r="N294">
        <f t="shared" si="140"/>
        <v>408.43502606153902</v>
      </c>
      <c r="O294">
        <f t="shared" si="141"/>
        <v>31.206346845618825</v>
      </c>
      <c r="P294">
        <f t="shared" si="142"/>
        <v>51.901553467352144</v>
      </c>
      <c r="Q294">
        <f t="shared" si="143"/>
        <v>5.116346381565972E-2</v>
      </c>
      <c r="R294">
        <f t="shared" si="144"/>
        <v>2.4793988341019437</v>
      </c>
      <c r="S294">
        <f t="shared" si="145"/>
        <v>5.058408834510688E-2</v>
      </c>
      <c r="T294">
        <f t="shared" si="146"/>
        <v>3.1666563039035964E-2</v>
      </c>
      <c r="U294">
        <f t="shared" si="147"/>
        <v>321.51657124071244</v>
      </c>
      <c r="V294">
        <f t="shared" si="148"/>
        <v>30.339108108474878</v>
      </c>
      <c r="W294">
        <f t="shared" si="149"/>
        <v>30.339108108474878</v>
      </c>
      <c r="X294">
        <f t="shared" si="150"/>
        <v>4.3441429142937764</v>
      </c>
      <c r="Y294">
        <f t="shared" si="151"/>
        <v>49.807053657193514</v>
      </c>
      <c r="Z294">
        <f t="shared" si="152"/>
        <v>1.9604346273456101</v>
      </c>
      <c r="AA294">
        <f t="shared" si="153"/>
        <v>3.9360582154460952</v>
      </c>
      <c r="AB294">
        <f t="shared" si="154"/>
        <v>2.3837082869481661</v>
      </c>
      <c r="AC294">
        <f t="shared" si="155"/>
        <v>-72.591174944790396</v>
      </c>
      <c r="AD294">
        <f t="shared" si="156"/>
        <v>-228.69358772125025</v>
      </c>
      <c r="AE294">
        <f t="shared" si="157"/>
        <v>-20.404598189932532</v>
      </c>
      <c r="AF294">
        <f t="shared" si="158"/>
        <v>-0.17278961526073999</v>
      </c>
      <c r="AG294">
        <f t="shared" si="159"/>
        <v>25.97159691521377</v>
      </c>
      <c r="AH294">
        <f t="shared" si="160"/>
        <v>1.6351866432301889</v>
      </c>
      <c r="AI294">
        <f t="shared" si="161"/>
        <v>7.6820667076815683</v>
      </c>
      <c r="AJ294">
        <v>744.95996799330203</v>
      </c>
      <c r="AK294">
        <v>721.62787272727201</v>
      </c>
      <c r="AL294">
        <v>3.4115422295467499</v>
      </c>
      <c r="AM294">
        <v>66.925731478264595</v>
      </c>
      <c r="AN294">
        <f t="shared" si="162"/>
        <v>1.6460583887707574</v>
      </c>
      <c r="AO294">
        <v>23.739317598985899</v>
      </c>
      <c r="AP294">
        <v>25.6633236363636</v>
      </c>
      <c r="AQ294">
        <v>1.5241671688068499E-4</v>
      </c>
      <c r="AR294">
        <v>77.475538684393399</v>
      </c>
      <c r="AS294">
        <v>4</v>
      </c>
      <c r="AT294">
        <v>1</v>
      </c>
      <c r="AU294">
        <f t="shared" si="163"/>
        <v>1</v>
      </c>
      <c r="AV294">
        <f t="shared" si="164"/>
        <v>0</v>
      </c>
      <c r="AW294">
        <f t="shared" si="165"/>
        <v>40106.619478423621</v>
      </c>
      <c r="AX294">
        <f t="shared" si="166"/>
        <v>2000.00357142857</v>
      </c>
      <c r="AY294">
        <f t="shared" si="167"/>
        <v>1681.2030006428549</v>
      </c>
      <c r="AZ294">
        <f t="shared" si="168"/>
        <v>0.84059999925000084</v>
      </c>
      <c r="BA294">
        <f t="shared" si="169"/>
        <v>0.16075799855250178</v>
      </c>
      <c r="BB294">
        <v>6</v>
      </c>
      <c r="BC294">
        <v>0.5</v>
      </c>
      <c r="BD294" t="s">
        <v>353</v>
      </c>
      <c r="BE294">
        <v>2</v>
      </c>
      <c r="BF294" t="b">
        <v>1</v>
      </c>
      <c r="BG294">
        <v>1656179334.33214</v>
      </c>
      <c r="BH294">
        <v>679.29810714285702</v>
      </c>
      <c r="BI294">
        <v>711.79942857142805</v>
      </c>
      <c r="BJ294">
        <v>25.658567857142899</v>
      </c>
      <c r="BK294">
        <v>23.746546428571399</v>
      </c>
      <c r="BL294">
        <v>667.48653571428599</v>
      </c>
      <c r="BM294">
        <v>25.242357142857099</v>
      </c>
      <c r="BN294">
        <v>499.96199999999999</v>
      </c>
      <c r="BO294">
        <v>76.304746428571406</v>
      </c>
      <c r="BP294">
        <v>9.9932049999999994E-2</v>
      </c>
      <c r="BQ294">
        <v>28.6282178571429</v>
      </c>
      <c r="BR294">
        <v>29.524975000000001</v>
      </c>
      <c r="BS294">
        <v>999.9</v>
      </c>
      <c r="BT294">
        <v>0</v>
      </c>
      <c r="BU294">
        <v>0</v>
      </c>
      <c r="BV294">
        <v>9993.9285714285706</v>
      </c>
      <c r="BW294">
        <v>0</v>
      </c>
      <c r="BX294">
        <v>1837.8028571428599</v>
      </c>
      <c r="BY294">
        <v>-32.501371428571403</v>
      </c>
      <c r="BZ294">
        <v>697.18703571428603</v>
      </c>
      <c r="CA294">
        <v>729.11353571428594</v>
      </c>
      <c r="CB294">
        <v>1.9120017857142899</v>
      </c>
      <c r="CC294">
        <v>711.79942857142805</v>
      </c>
      <c r="CD294">
        <v>23.746546428571399</v>
      </c>
      <c r="CE294">
        <v>1.95787</v>
      </c>
      <c r="CF294">
        <v>1.8119753571428601</v>
      </c>
      <c r="CG294">
        <v>17.107675</v>
      </c>
      <c r="CH294">
        <v>15.890482142857101</v>
      </c>
      <c r="CI294">
        <v>2000.00357142857</v>
      </c>
      <c r="CJ294">
        <v>0.98000028571428599</v>
      </c>
      <c r="CK294">
        <v>1.9999571428571401E-2</v>
      </c>
      <c r="CL294">
        <v>0</v>
      </c>
      <c r="CM294">
        <v>2.3513000000000002</v>
      </c>
      <c r="CN294">
        <v>0</v>
      </c>
      <c r="CO294">
        <v>4551.3582142857103</v>
      </c>
      <c r="CP294">
        <v>17300.189285714299</v>
      </c>
      <c r="CQ294">
        <v>42.6825714285714</v>
      </c>
      <c r="CR294">
        <v>43.622750000000003</v>
      </c>
      <c r="CS294">
        <v>42.497750000000003</v>
      </c>
      <c r="CT294">
        <v>41.8120714285714</v>
      </c>
      <c r="CU294">
        <v>41.950499999999998</v>
      </c>
      <c r="CV294">
        <v>1960.0025000000001</v>
      </c>
      <c r="CW294">
        <v>40</v>
      </c>
      <c r="CX294">
        <v>0</v>
      </c>
      <c r="CY294">
        <v>1656179341.9000001</v>
      </c>
      <c r="CZ294">
        <v>0</v>
      </c>
      <c r="DA294">
        <v>0</v>
      </c>
      <c r="DB294" t="s">
        <v>354</v>
      </c>
      <c r="DC294">
        <v>1656081770.5</v>
      </c>
      <c r="DD294">
        <v>1655399214.5999999</v>
      </c>
      <c r="DE294">
        <v>0</v>
      </c>
      <c r="DF294">
        <v>0.13400000000000001</v>
      </c>
      <c r="DG294">
        <v>-0.06</v>
      </c>
      <c r="DH294">
        <v>9.3309999999999995</v>
      </c>
      <c r="DI294">
        <v>0.51100000000000001</v>
      </c>
      <c r="DJ294">
        <v>421</v>
      </c>
      <c r="DK294">
        <v>25</v>
      </c>
      <c r="DL294">
        <v>1.93</v>
      </c>
      <c r="DM294">
        <v>0.15</v>
      </c>
      <c r="DN294">
        <v>-32.308826829268298</v>
      </c>
      <c r="DO294">
        <v>-2.7007881533101101</v>
      </c>
      <c r="DP294">
        <v>0.52643244767312503</v>
      </c>
      <c r="DQ294">
        <v>0</v>
      </c>
      <c r="DR294">
        <v>1.9099992682926801</v>
      </c>
      <c r="DS294">
        <v>5.8042787456451701E-2</v>
      </c>
      <c r="DT294">
        <v>7.9799680267847607E-3</v>
      </c>
      <c r="DU294">
        <v>1</v>
      </c>
      <c r="DV294">
        <v>1</v>
      </c>
      <c r="DW294">
        <v>2</v>
      </c>
      <c r="DX294" t="s">
        <v>355</v>
      </c>
      <c r="DY294">
        <v>2.9662099999999998</v>
      </c>
      <c r="DZ294">
        <v>2.7544400000000002</v>
      </c>
      <c r="EA294">
        <v>0.10981299999999999</v>
      </c>
      <c r="EB294">
        <v>0.11475299999999999</v>
      </c>
      <c r="EC294">
        <v>9.0620999999999993E-2</v>
      </c>
      <c r="ED294">
        <v>8.6569999999999994E-2</v>
      </c>
      <c r="EE294">
        <v>34353.699999999997</v>
      </c>
      <c r="EF294">
        <v>37355.599999999999</v>
      </c>
      <c r="EG294">
        <v>35014.5</v>
      </c>
      <c r="EH294">
        <v>38316.800000000003</v>
      </c>
      <c r="EI294">
        <v>45233.4</v>
      </c>
      <c r="EJ294">
        <v>50559.199999999997</v>
      </c>
      <c r="EK294">
        <v>54820</v>
      </c>
      <c r="EL294">
        <v>61472.1</v>
      </c>
      <c r="EM294">
        <v>1.7998000000000001</v>
      </c>
      <c r="EN294">
        <v>2.0531999999999999</v>
      </c>
      <c r="EO294">
        <v>6.8694400000000003E-2</v>
      </c>
      <c r="EP294">
        <v>0</v>
      </c>
      <c r="EQ294">
        <v>28.399699999999999</v>
      </c>
      <c r="ER294">
        <v>999.9</v>
      </c>
      <c r="ES294">
        <v>38.329000000000001</v>
      </c>
      <c r="ET294">
        <v>41.472999999999999</v>
      </c>
      <c r="EU294">
        <v>40.275700000000001</v>
      </c>
      <c r="EV294">
        <v>53.758200000000002</v>
      </c>
      <c r="EW294">
        <v>39.611400000000003</v>
      </c>
      <c r="EX294">
        <v>2</v>
      </c>
      <c r="EY294">
        <v>0.57463399999999998</v>
      </c>
      <c r="EZ294">
        <v>3.9455300000000002</v>
      </c>
      <c r="FA294">
        <v>20.1022</v>
      </c>
      <c r="FB294">
        <v>5.1981200000000003</v>
      </c>
      <c r="FC294">
        <v>12.0099</v>
      </c>
      <c r="FD294">
        <v>4.9752000000000001</v>
      </c>
      <c r="FE294">
        <v>3.294</v>
      </c>
      <c r="FF294">
        <v>9999</v>
      </c>
      <c r="FG294">
        <v>9999</v>
      </c>
      <c r="FH294">
        <v>9999</v>
      </c>
      <c r="FI294">
        <v>548.4</v>
      </c>
      <c r="FJ294">
        <v>1.8632500000000001</v>
      </c>
      <c r="FK294">
        <v>1.86792</v>
      </c>
      <c r="FL294">
        <v>1.86768</v>
      </c>
      <c r="FM294">
        <v>1.8689</v>
      </c>
      <c r="FN294">
        <v>1.8696600000000001</v>
      </c>
      <c r="FO294">
        <v>1.8656900000000001</v>
      </c>
      <c r="FP294">
        <v>1.8667</v>
      </c>
      <c r="FQ294">
        <v>1.8681300000000001</v>
      </c>
      <c r="FR294">
        <v>5</v>
      </c>
      <c r="FS294">
        <v>0</v>
      </c>
      <c r="FT294">
        <v>0</v>
      </c>
      <c r="FU294">
        <v>0</v>
      </c>
      <c r="FV294" t="s">
        <v>356</v>
      </c>
      <c r="FW294" t="s">
        <v>357</v>
      </c>
      <c r="FX294" t="s">
        <v>358</v>
      </c>
      <c r="FY294" t="s">
        <v>358</v>
      </c>
      <c r="FZ294" t="s">
        <v>358</v>
      </c>
      <c r="GA294" t="s">
        <v>358</v>
      </c>
      <c r="GB294">
        <v>0</v>
      </c>
      <c r="GC294">
        <v>100</v>
      </c>
      <c r="GD294">
        <v>100</v>
      </c>
      <c r="GE294">
        <v>12.026999999999999</v>
      </c>
      <c r="GF294">
        <v>0.41649999999999998</v>
      </c>
      <c r="GG294">
        <v>5.6659111101770199</v>
      </c>
      <c r="GH294">
        <v>9.7043563482216103E-3</v>
      </c>
      <c r="GI294">
        <v>-6.1047874590071599E-7</v>
      </c>
      <c r="GJ294">
        <v>-2.0035481135848299E-10</v>
      </c>
      <c r="GK294">
        <v>-3.5135532291547797E-2</v>
      </c>
      <c r="GL294">
        <v>-2.6720997246463701E-3</v>
      </c>
      <c r="GM294">
        <v>1.0346449865754101E-3</v>
      </c>
      <c r="GN294">
        <v>-8.7332016154656395E-6</v>
      </c>
      <c r="GO294">
        <v>13</v>
      </c>
      <c r="GP294">
        <v>1798</v>
      </c>
      <c r="GQ294">
        <v>1</v>
      </c>
      <c r="GR294">
        <v>47</v>
      </c>
      <c r="GS294">
        <v>1626.2</v>
      </c>
      <c r="GT294">
        <v>13002.1</v>
      </c>
      <c r="GU294">
        <v>2.1081500000000002</v>
      </c>
      <c r="GV294">
        <v>2.67578</v>
      </c>
      <c r="GW294">
        <v>2.2485400000000002</v>
      </c>
      <c r="GX294">
        <v>2.7050800000000002</v>
      </c>
      <c r="GY294">
        <v>1.9958499999999999</v>
      </c>
      <c r="GZ294">
        <v>2.36084</v>
      </c>
      <c r="HA294">
        <v>44.725299999999997</v>
      </c>
      <c r="HB294">
        <v>14.2021</v>
      </c>
      <c r="HC294">
        <v>18</v>
      </c>
      <c r="HD294">
        <v>440.8</v>
      </c>
      <c r="HE294">
        <v>615.01</v>
      </c>
      <c r="HF294">
        <v>23.003</v>
      </c>
      <c r="HG294">
        <v>34.160699999999999</v>
      </c>
      <c r="HH294">
        <v>30.000900000000001</v>
      </c>
      <c r="HI294">
        <v>34.0974</v>
      </c>
      <c r="HJ294">
        <v>34.009599999999999</v>
      </c>
      <c r="HK294">
        <v>42.2545</v>
      </c>
      <c r="HL294">
        <v>39.445</v>
      </c>
      <c r="HM294">
        <v>0</v>
      </c>
      <c r="HN294">
        <v>23</v>
      </c>
      <c r="HO294">
        <v>755.95799999999997</v>
      </c>
      <c r="HP294">
        <v>23.853000000000002</v>
      </c>
      <c r="HQ294">
        <v>101.63</v>
      </c>
      <c r="HR294">
        <v>102.313</v>
      </c>
    </row>
    <row r="295" spans="1:226" x14ac:dyDescent="0.2">
      <c r="A295">
        <v>382</v>
      </c>
      <c r="B295">
        <v>1656179347.0999999</v>
      </c>
      <c r="C295">
        <v>10043.0999999046</v>
      </c>
      <c r="D295" t="s">
        <v>919</v>
      </c>
      <c r="E295" t="s">
        <v>920</v>
      </c>
      <c r="F295">
        <v>5</v>
      </c>
      <c r="G295" t="s">
        <v>830</v>
      </c>
      <c r="H295" t="s">
        <v>352</v>
      </c>
      <c r="I295">
        <v>1656179339.61852</v>
      </c>
      <c r="J295">
        <f t="shared" si="136"/>
        <v>1.6686278652483454E-3</v>
      </c>
      <c r="K295">
        <f t="shared" si="137"/>
        <v>1.6686278652483455</v>
      </c>
      <c r="L295">
        <f t="shared" si="138"/>
        <v>8.3045794092223399</v>
      </c>
      <c r="M295">
        <f t="shared" si="139"/>
        <v>696.56855555555603</v>
      </c>
      <c r="N295">
        <f t="shared" si="140"/>
        <v>409.33597842980447</v>
      </c>
      <c r="O295">
        <f t="shared" si="141"/>
        <v>31.27485903747386</v>
      </c>
      <c r="P295">
        <f t="shared" si="142"/>
        <v>53.220543839081664</v>
      </c>
      <c r="Q295">
        <f t="shared" si="143"/>
        <v>5.1910230602703264E-2</v>
      </c>
      <c r="R295">
        <f t="shared" si="144"/>
        <v>2.4830034678417219</v>
      </c>
      <c r="S295">
        <f t="shared" si="145"/>
        <v>5.1314780191905246E-2</v>
      </c>
      <c r="T295">
        <f t="shared" si="146"/>
        <v>3.2124667272817195E-2</v>
      </c>
      <c r="U295">
        <f t="shared" si="147"/>
        <v>321.51647374666521</v>
      </c>
      <c r="V295">
        <f t="shared" si="148"/>
        <v>30.334776499392458</v>
      </c>
      <c r="W295">
        <f t="shared" si="149"/>
        <v>30.334776499392458</v>
      </c>
      <c r="X295">
        <f t="shared" si="150"/>
        <v>4.3430648905865912</v>
      </c>
      <c r="Y295">
        <f t="shared" si="151"/>
        <v>49.81011648356278</v>
      </c>
      <c r="Z295">
        <f t="shared" si="152"/>
        <v>1.9611001149163689</v>
      </c>
      <c r="AA295">
        <f t="shared" si="153"/>
        <v>3.93715223605937</v>
      </c>
      <c r="AB295">
        <f t="shared" si="154"/>
        <v>2.3819647756702222</v>
      </c>
      <c r="AC295">
        <f t="shared" si="155"/>
        <v>-73.586488857452039</v>
      </c>
      <c r="AD295">
        <f t="shared" si="156"/>
        <v>-227.80507819769258</v>
      </c>
      <c r="AE295">
        <f t="shared" si="157"/>
        <v>-20.295860829208817</v>
      </c>
      <c r="AF295">
        <f t="shared" si="158"/>
        <v>-0.17095413768822709</v>
      </c>
      <c r="AG295">
        <f t="shared" si="159"/>
        <v>26.21450151033487</v>
      </c>
      <c r="AH295">
        <f t="shared" si="160"/>
        <v>1.6355994821229192</v>
      </c>
      <c r="AI295">
        <f t="shared" si="161"/>
        <v>8.3045794092223399</v>
      </c>
      <c r="AJ295">
        <v>761.96356903876995</v>
      </c>
      <c r="AK295">
        <v>738.27937575757505</v>
      </c>
      <c r="AL295">
        <v>3.3100820865376002</v>
      </c>
      <c r="AM295">
        <v>66.925731478264595</v>
      </c>
      <c r="AN295">
        <f t="shared" si="162"/>
        <v>1.6686278652483455</v>
      </c>
      <c r="AO295">
        <v>23.770275432887399</v>
      </c>
      <c r="AP295">
        <v>25.686278787878798</v>
      </c>
      <c r="AQ295">
        <v>7.4434661375762101E-3</v>
      </c>
      <c r="AR295">
        <v>77.475538684393399</v>
      </c>
      <c r="AS295">
        <v>4</v>
      </c>
      <c r="AT295">
        <v>1</v>
      </c>
      <c r="AU295">
        <f t="shared" si="163"/>
        <v>1</v>
      </c>
      <c r="AV295">
        <f t="shared" si="164"/>
        <v>0</v>
      </c>
      <c r="AW295">
        <f t="shared" si="165"/>
        <v>40195.220391010611</v>
      </c>
      <c r="AX295">
        <f t="shared" si="166"/>
        <v>2000.0029629629601</v>
      </c>
      <c r="AY295">
        <f t="shared" si="167"/>
        <v>1681.20248933333</v>
      </c>
      <c r="AZ295">
        <f t="shared" si="168"/>
        <v>0.84059999933333396</v>
      </c>
      <c r="BA295">
        <f t="shared" si="169"/>
        <v>0.16075799871333474</v>
      </c>
      <c r="BB295">
        <v>6</v>
      </c>
      <c r="BC295">
        <v>0.5</v>
      </c>
      <c r="BD295" t="s">
        <v>353</v>
      </c>
      <c r="BE295">
        <v>2</v>
      </c>
      <c r="BF295" t="b">
        <v>1</v>
      </c>
      <c r="BG295">
        <v>1656179339.61852</v>
      </c>
      <c r="BH295">
        <v>696.56855555555603</v>
      </c>
      <c r="BI295">
        <v>729.39585185185194</v>
      </c>
      <c r="BJ295">
        <v>25.667544444444399</v>
      </c>
      <c r="BK295">
        <v>23.755044444444401</v>
      </c>
      <c r="BL295">
        <v>684.60955555555597</v>
      </c>
      <c r="BM295">
        <v>25.251040740740699</v>
      </c>
      <c r="BN295">
        <v>499.95848148148099</v>
      </c>
      <c r="BO295">
        <v>76.3039814814815</v>
      </c>
      <c r="BP295">
        <v>9.9903555555555607E-2</v>
      </c>
      <c r="BQ295">
        <v>28.633007407407401</v>
      </c>
      <c r="BR295">
        <v>29.522766666666701</v>
      </c>
      <c r="BS295">
        <v>999.9</v>
      </c>
      <c r="BT295">
        <v>0</v>
      </c>
      <c r="BU295">
        <v>0</v>
      </c>
      <c r="BV295">
        <v>10017.222222222201</v>
      </c>
      <c r="BW295">
        <v>0</v>
      </c>
      <c r="BX295">
        <v>1899.5337037037</v>
      </c>
      <c r="BY295">
        <v>-32.827351851851901</v>
      </c>
      <c r="BZ295">
        <v>714.918888888889</v>
      </c>
      <c r="CA295">
        <v>747.14455555555503</v>
      </c>
      <c r="CB295">
        <v>1.91248777777778</v>
      </c>
      <c r="CC295">
        <v>729.39585185185194</v>
      </c>
      <c r="CD295">
        <v>23.755044444444401</v>
      </c>
      <c r="CE295">
        <v>1.9585359259259301</v>
      </c>
      <c r="CF295">
        <v>1.8126051851851901</v>
      </c>
      <c r="CG295">
        <v>17.113037037037</v>
      </c>
      <c r="CH295">
        <v>15.895918518518499</v>
      </c>
      <c r="CI295">
        <v>2000.0029629629601</v>
      </c>
      <c r="CJ295">
        <v>0.98000033333333303</v>
      </c>
      <c r="CK295">
        <v>1.9999533333333298E-2</v>
      </c>
      <c r="CL295">
        <v>0</v>
      </c>
      <c r="CM295">
        <v>2.2652666666666699</v>
      </c>
      <c r="CN295">
        <v>0</v>
      </c>
      <c r="CO295">
        <v>4592.5977777777798</v>
      </c>
      <c r="CP295">
        <v>17300.185185185201</v>
      </c>
      <c r="CQ295">
        <v>42.686999999999998</v>
      </c>
      <c r="CR295">
        <v>43.629592592592601</v>
      </c>
      <c r="CS295">
        <v>42.5</v>
      </c>
      <c r="CT295">
        <v>41.826000000000001</v>
      </c>
      <c r="CU295">
        <v>41.972000000000001</v>
      </c>
      <c r="CV295">
        <v>1960.0022222222201</v>
      </c>
      <c r="CW295">
        <v>40</v>
      </c>
      <c r="CX295">
        <v>0</v>
      </c>
      <c r="CY295">
        <v>1656179346.7</v>
      </c>
      <c r="CZ295">
        <v>0</v>
      </c>
      <c r="DA295">
        <v>0</v>
      </c>
      <c r="DB295" t="s">
        <v>354</v>
      </c>
      <c r="DC295">
        <v>1656081770.5</v>
      </c>
      <c r="DD295">
        <v>1655399214.5999999</v>
      </c>
      <c r="DE295">
        <v>0</v>
      </c>
      <c r="DF295">
        <v>0.13400000000000001</v>
      </c>
      <c r="DG295">
        <v>-0.06</v>
      </c>
      <c r="DH295">
        <v>9.3309999999999995</v>
      </c>
      <c r="DI295">
        <v>0.51100000000000001</v>
      </c>
      <c r="DJ295">
        <v>421</v>
      </c>
      <c r="DK295">
        <v>25</v>
      </c>
      <c r="DL295">
        <v>1.93</v>
      </c>
      <c r="DM295">
        <v>0.15</v>
      </c>
      <c r="DN295">
        <v>-32.604380487804903</v>
      </c>
      <c r="DO295">
        <v>-3.80788222996524</v>
      </c>
      <c r="DP295">
        <v>0.58761208343164995</v>
      </c>
      <c r="DQ295">
        <v>0</v>
      </c>
      <c r="DR295">
        <v>1.91133536585366</v>
      </c>
      <c r="DS295">
        <v>-1.31686411149686E-3</v>
      </c>
      <c r="DT295">
        <v>8.0108709972414403E-3</v>
      </c>
      <c r="DU295">
        <v>1</v>
      </c>
      <c r="DV295">
        <v>1</v>
      </c>
      <c r="DW295">
        <v>2</v>
      </c>
      <c r="DX295" t="s">
        <v>355</v>
      </c>
      <c r="DY295">
        <v>2.9665300000000001</v>
      </c>
      <c r="DZ295">
        <v>2.75421</v>
      </c>
      <c r="EA295">
        <v>0.111586</v>
      </c>
      <c r="EB295">
        <v>0.11652</v>
      </c>
      <c r="EC295">
        <v>9.0668299999999993E-2</v>
      </c>
      <c r="ED295">
        <v>8.6577399999999999E-2</v>
      </c>
      <c r="EE295">
        <v>34285.5</v>
      </c>
      <c r="EF295">
        <v>37280.1</v>
      </c>
      <c r="EG295">
        <v>35014.699999999997</v>
      </c>
      <c r="EH295">
        <v>38316</v>
      </c>
      <c r="EI295">
        <v>45230.9</v>
      </c>
      <c r="EJ295">
        <v>50558</v>
      </c>
      <c r="EK295">
        <v>54819.8</v>
      </c>
      <c r="EL295">
        <v>61471.199999999997</v>
      </c>
      <c r="EM295">
        <v>1.7998000000000001</v>
      </c>
      <c r="EN295">
        <v>2.0528</v>
      </c>
      <c r="EO295">
        <v>6.9737400000000005E-2</v>
      </c>
      <c r="EP295">
        <v>0</v>
      </c>
      <c r="EQ295">
        <v>28.410799999999998</v>
      </c>
      <c r="ER295">
        <v>999.9</v>
      </c>
      <c r="ES295">
        <v>38.28</v>
      </c>
      <c r="ET295">
        <v>41.453000000000003</v>
      </c>
      <c r="EU295">
        <v>40.178899999999999</v>
      </c>
      <c r="EV295">
        <v>54.008200000000002</v>
      </c>
      <c r="EW295">
        <v>39.603400000000001</v>
      </c>
      <c r="EX295">
        <v>2</v>
      </c>
      <c r="EY295">
        <v>0.57544700000000004</v>
      </c>
      <c r="EZ295">
        <v>3.9570799999999999</v>
      </c>
      <c r="FA295">
        <v>20.101700000000001</v>
      </c>
      <c r="FB295">
        <v>5.1969200000000004</v>
      </c>
      <c r="FC295">
        <v>12.0099</v>
      </c>
      <c r="FD295">
        <v>4.9748000000000001</v>
      </c>
      <c r="FE295">
        <v>3.294</v>
      </c>
      <c r="FF295">
        <v>9999</v>
      </c>
      <c r="FG295">
        <v>9999</v>
      </c>
      <c r="FH295">
        <v>9999</v>
      </c>
      <c r="FI295">
        <v>548.4</v>
      </c>
      <c r="FJ295">
        <v>1.86328</v>
      </c>
      <c r="FK295">
        <v>1.86795</v>
      </c>
      <c r="FL295">
        <v>1.86768</v>
      </c>
      <c r="FM295">
        <v>1.86893</v>
      </c>
      <c r="FN295">
        <v>1.8696600000000001</v>
      </c>
      <c r="FO295">
        <v>1.8656900000000001</v>
      </c>
      <c r="FP295">
        <v>1.8666400000000001</v>
      </c>
      <c r="FQ295">
        <v>1.8681000000000001</v>
      </c>
      <c r="FR295">
        <v>5</v>
      </c>
      <c r="FS295">
        <v>0</v>
      </c>
      <c r="FT295">
        <v>0</v>
      </c>
      <c r="FU295">
        <v>0</v>
      </c>
      <c r="FV295" t="s">
        <v>356</v>
      </c>
      <c r="FW295" t="s">
        <v>357</v>
      </c>
      <c r="FX295" t="s">
        <v>358</v>
      </c>
      <c r="FY295" t="s">
        <v>358</v>
      </c>
      <c r="FZ295" t="s">
        <v>358</v>
      </c>
      <c r="GA295" t="s">
        <v>358</v>
      </c>
      <c r="GB295">
        <v>0</v>
      </c>
      <c r="GC295">
        <v>100</v>
      </c>
      <c r="GD295">
        <v>100</v>
      </c>
      <c r="GE295">
        <v>12.166</v>
      </c>
      <c r="GF295">
        <v>0.41710000000000003</v>
      </c>
      <c r="GG295">
        <v>5.6659111101770199</v>
      </c>
      <c r="GH295">
        <v>9.7043563482216103E-3</v>
      </c>
      <c r="GI295">
        <v>-6.1047874590071599E-7</v>
      </c>
      <c r="GJ295">
        <v>-2.0035481135848299E-10</v>
      </c>
      <c r="GK295">
        <v>-3.5135532291547797E-2</v>
      </c>
      <c r="GL295">
        <v>-2.6720997246463701E-3</v>
      </c>
      <c r="GM295">
        <v>1.0346449865754101E-3</v>
      </c>
      <c r="GN295">
        <v>-8.7332016154656395E-6</v>
      </c>
      <c r="GO295">
        <v>13</v>
      </c>
      <c r="GP295">
        <v>1798</v>
      </c>
      <c r="GQ295">
        <v>1</v>
      </c>
      <c r="GR295">
        <v>47</v>
      </c>
      <c r="GS295">
        <v>1626.3</v>
      </c>
      <c r="GT295">
        <v>13002.2</v>
      </c>
      <c r="GU295">
        <v>2.1447799999999999</v>
      </c>
      <c r="GV295">
        <v>2.67578</v>
      </c>
      <c r="GW295">
        <v>2.2485400000000002</v>
      </c>
      <c r="GX295">
        <v>2.7063000000000001</v>
      </c>
      <c r="GY295">
        <v>1.9958499999999999</v>
      </c>
      <c r="GZ295">
        <v>2.36328</v>
      </c>
      <c r="HA295">
        <v>44.725299999999997</v>
      </c>
      <c r="HB295">
        <v>14.2021</v>
      </c>
      <c r="HC295">
        <v>18</v>
      </c>
      <c r="HD295">
        <v>440.82100000000003</v>
      </c>
      <c r="HE295">
        <v>614.72</v>
      </c>
      <c r="HF295">
        <v>23.002600000000001</v>
      </c>
      <c r="HG295">
        <v>34.17</v>
      </c>
      <c r="HH295">
        <v>30.000800000000002</v>
      </c>
      <c r="HI295">
        <v>34.100499999999997</v>
      </c>
      <c r="HJ295">
        <v>34.012599999999999</v>
      </c>
      <c r="HK295">
        <v>43.0443</v>
      </c>
      <c r="HL295">
        <v>39.445</v>
      </c>
      <c r="HM295">
        <v>0</v>
      </c>
      <c r="HN295">
        <v>23</v>
      </c>
      <c r="HO295">
        <v>776.26800000000003</v>
      </c>
      <c r="HP295">
        <v>23.8507</v>
      </c>
      <c r="HQ295">
        <v>101.63</v>
      </c>
      <c r="HR295">
        <v>102.31100000000001</v>
      </c>
    </row>
    <row r="296" spans="1:226" x14ac:dyDescent="0.2">
      <c r="A296">
        <v>383</v>
      </c>
      <c r="B296">
        <v>1656179352.0999999</v>
      </c>
      <c r="C296">
        <v>10048.0999999046</v>
      </c>
      <c r="D296" t="s">
        <v>921</v>
      </c>
      <c r="E296" t="s">
        <v>922</v>
      </c>
      <c r="F296">
        <v>5</v>
      </c>
      <c r="G296" t="s">
        <v>830</v>
      </c>
      <c r="H296" t="s">
        <v>352</v>
      </c>
      <c r="I296">
        <v>1656179344.33214</v>
      </c>
      <c r="J296">
        <f t="shared" si="136"/>
        <v>1.6632637814630216E-3</v>
      </c>
      <c r="K296">
        <f t="shared" si="137"/>
        <v>1.6632637814630216</v>
      </c>
      <c r="L296">
        <f t="shared" si="138"/>
        <v>8.3338050859291073</v>
      </c>
      <c r="M296">
        <f t="shared" si="139"/>
        <v>711.96664285714303</v>
      </c>
      <c r="N296">
        <f t="shared" si="140"/>
        <v>422.04154368771555</v>
      </c>
      <c r="O296">
        <f t="shared" si="141"/>
        <v>32.245591062266065</v>
      </c>
      <c r="P296">
        <f t="shared" si="142"/>
        <v>54.396979536529223</v>
      </c>
      <c r="Q296">
        <f t="shared" si="143"/>
        <v>5.1702631891055603E-2</v>
      </c>
      <c r="R296">
        <f t="shared" si="144"/>
        <v>2.4834893911341482</v>
      </c>
      <c r="S296">
        <f t="shared" si="145"/>
        <v>5.1112019519043816E-2</v>
      </c>
      <c r="T296">
        <f t="shared" si="146"/>
        <v>3.1997514133087046E-2</v>
      </c>
      <c r="U296">
        <f t="shared" si="147"/>
        <v>321.51813091928852</v>
      </c>
      <c r="V296">
        <f t="shared" si="148"/>
        <v>30.345142626562406</v>
      </c>
      <c r="W296">
        <f t="shared" si="149"/>
        <v>30.345142626562406</v>
      </c>
      <c r="X296">
        <f t="shared" si="150"/>
        <v>4.345645135980754</v>
      </c>
      <c r="Y296">
        <f t="shared" si="151"/>
        <v>49.806222553010606</v>
      </c>
      <c r="Z296">
        <f t="shared" si="152"/>
        <v>1.961976722198886</v>
      </c>
      <c r="AA296">
        <f t="shared" si="153"/>
        <v>3.9392200846203131</v>
      </c>
      <c r="AB296">
        <f t="shared" si="154"/>
        <v>2.383668413781868</v>
      </c>
      <c r="AC296">
        <f t="shared" si="155"/>
        <v>-73.349932762519245</v>
      </c>
      <c r="AD296">
        <f t="shared" si="156"/>
        <v>-228.02591113641554</v>
      </c>
      <c r="AE296">
        <f t="shared" si="157"/>
        <v>-20.313516493641895</v>
      </c>
      <c r="AF296">
        <f t="shared" si="158"/>
        <v>-0.1712294732881503</v>
      </c>
      <c r="AG296">
        <f t="shared" si="159"/>
        <v>26.67149853343604</v>
      </c>
      <c r="AH296">
        <f t="shared" si="160"/>
        <v>1.6395376548317864</v>
      </c>
      <c r="AI296">
        <f t="shared" si="161"/>
        <v>8.3338050859291073</v>
      </c>
      <c r="AJ296">
        <v>779.76063704231899</v>
      </c>
      <c r="AK296">
        <v>755.38259393939404</v>
      </c>
      <c r="AL296">
        <v>3.47199472165947</v>
      </c>
      <c r="AM296">
        <v>66.925731478264595</v>
      </c>
      <c r="AN296">
        <f t="shared" si="162"/>
        <v>1.6632637814630216</v>
      </c>
      <c r="AO296">
        <v>23.768267564744299</v>
      </c>
      <c r="AP296">
        <v>25.701998181818201</v>
      </c>
      <c r="AQ296">
        <v>2.3298816533286301E-3</v>
      </c>
      <c r="AR296">
        <v>77.475538684393399</v>
      </c>
      <c r="AS296">
        <v>4</v>
      </c>
      <c r="AT296">
        <v>1</v>
      </c>
      <c r="AU296">
        <f t="shared" si="163"/>
        <v>1</v>
      </c>
      <c r="AV296">
        <f t="shared" si="164"/>
        <v>0</v>
      </c>
      <c r="AW296">
        <f t="shared" si="165"/>
        <v>40206.047421026124</v>
      </c>
      <c r="AX296">
        <f t="shared" si="166"/>
        <v>2000.0132142857101</v>
      </c>
      <c r="AY296">
        <f t="shared" si="167"/>
        <v>1681.2111113571409</v>
      </c>
      <c r="AZ296">
        <f t="shared" si="168"/>
        <v>0.84060000171427518</v>
      </c>
      <c r="BA296">
        <f t="shared" si="169"/>
        <v>0.16075800330855131</v>
      </c>
      <c r="BB296">
        <v>6</v>
      </c>
      <c r="BC296">
        <v>0.5</v>
      </c>
      <c r="BD296" t="s">
        <v>353</v>
      </c>
      <c r="BE296">
        <v>2</v>
      </c>
      <c r="BF296" t="b">
        <v>1</v>
      </c>
      <c r="BG296">
        <v>1656179344.33214</v>
      </c>
      <c r="BH296">
        <v>711.96664285714303</v>
      </c>
      <c r="BI296">
        <v>745.37478571428596</v>
      </c>
      <c r="BJ296">
        <v>25.6790357142857</v>
      </c>
      <c r="BK296">
        <v>23.762021428571401</v>
      </c>
      <c r="BL296">
        <v>699.87689285714305</v>
      </c>
      <c r="BM296">
        <v>25.262174999999999</v>
      </c>
      <c r="BN296">
        <v>499.97621428571398</v>
      </c>
      <c r="BO296">
        <v>76.303932142857093</v>
      </c>
      <c r="BP296">
        <v>9.98995285714286E-2</v>
      </c>
      <c r="BQ296">
        <v>28.642057142857102</v>
      </c>
      <c r="BR296">
        <v>29.524160714285699</v>
      </c>
      <c r="BS296">
        <v>999.9</v>
      </c>
      <c r="BT296">
        <v>0</v>
      </c>
      <c r="BU296">
        <v>0</v>
      </c>
      <c r="BV296">
        <v>10020.357142857099</v>
      </c>
      <c r="BW296">
        <v>0</v>
      </c>
      <c r="BX296">
        <v>1972.4035714285701</v>
      </c>
      <c r="BY296">
        <v>-33.408207142857201</v>
      </c>
      <c r="BZ296">
        <v>730.73135714285695</v>
      </c>
      <c r="CA296">
        <v>763.51774999999998</v>
      </c>
      <c r="CB296">
        <v>1.91701392857143</v>
      </c>
      <c r="CC296">
        <v>745.37478571428596</v>
      </c>
      <c r="CD296">
        <v>23.762021428571401</v>
      </c>
      <c r="CE296">
        <v>1.9594117857142901</v>
      </c>
      <c r="CF296">
        <v>1.81313607142857</v>
      </c>
      <c r="CG296">
        <v>17.120096428571401</v>
      </c>
      <c r="CH296">
        <v>15.900499999999999</v>
      </c>
      <c r="CI296">
        <v>2000.0132142857101</v>
      </c>
      <c r="CJ296">
        <v>0.98000014285714299</v>
      </c>
      <c r="CK296">
        <v>1.99996857142857E-2</v>
      </c>
      <c r="CL296">
        <v>0</v>
      </c>
      <c r="CM296">
        <v>2.2452857142857101</v>
      </c>
      <c r="CN296">
        <v>0</v>
      </c>
      <c r="CO296">
        <v>4633.5124999999998</v>
      </c>
      <c r="CP296">
        <v>17300.2642857143</v>
      </c>
      <c r="CQ296">
        <v>42.691499999999998</v>
      </c>
      <c r="CR296">
        <v>43.644928571428601</v>
      </c>
      <c r="CS296">
        <v>42.504428571428598</v>
      </c>
      <c r="CT296">
        <v>41.845750000000002</v>
      </c>
      <c r="CU296">
        <v>41.991</v>
      </c>
      <c r="CV296">
        <v>1960.01178571429</v>
      </c>
      <c r="CW296">
        <v>40.000357142857098</v>
      </c>
      <c r="CX296">
        <v>0</v>
      </c>
      <c r="CY296">
        <v>1656179351.5</v>
      </c>
      <c r="CZ296">
        <v>0</v>
      </c>
      <c r="DA296">
        <v>0</v>
      </c>
      <c r="DB296" t="s">
        <v>354</v>
      </c>
      <c r="DC296">
        <v>1656081770.5</v>
      </c>
      <c r="DD296">
        <v>1655399214.5999999</v>
      </c>
      <c r="DE296">
        <v>0</v>
      </c>
      <c r="DF296">
        <v>0.13400000000000001</v>
      </c>
      <c r="DG296">
        <v>-0.06</v>
      </c>
      <c r="DH296">
        <v>9.3309999999999995</v>
      </c>
      <c r="DI296">
        <v>0.51100000000000001</v>
      </c>
      <c r="DJ296">
        <v>421</v>
      </c>
      <c r="DK296">
        <v>25</v>
      </c>
      <c r="DL296">
        <v>1.93</v>
      </c>
      <c r="DM296">
        <v>0.15</v>
      </c>
      <c r="DN296">
        <v>-33.0173780487805</v>
      </c>
      <c r="DO296">
        <v>-5.7943672473867496</v>
      </c>
      <c r="DP296">
        <v>0.76501983857974798</v>
      </c>
      <c r="DQ296">
        <v>0</v>
      </c>
      <c r="DR296">
        <v>1.9147456097561</v>
      </c>
      <c r="DS296">
        <v>3.2097700348431797E-2</v>
      </c>
      <c r="DT296">
        <v>1.00744397771449E-2</v>
      </c>
      <c r="DU296">
        <v>1</v>
      </c>
      <c r="DV296">
        <v>1</v>
      </c>
      <c r="DW296">
        <v>2</v>
      </c>
      <c r="DX296" t="s">
        <v>355</v>
      </c>
      <c r="DY296">
        <v>2.9663200000000001</v>
      </c>
      <c r="DZ296">
        <v>2.7544</v>
      </c>
      <c r="EA296">
        <v>0.11336</v>
      </c>
      <c r="EB296">
        <v>0.11831700000000001</v>
      </c>
      <c r="EC296">
        <v>9.0705900000000006E-2</v>
      </c>
      <c r="ED296">
        <v>8.6564199999999994E-2</v>
      </c>
      <c r="EE296">
        <v>34215.800000000003</v>
      </c>
      <c r="EF296">
        <v>37203.800000000003</v>
      </c>
      <c r="EG296">
        <v>35013.599999999999</v>
      </c>
      <c r="EH296">
        <v>38315.5</v>
      </c>
      <c r="EI296">
        <v>45228.2</v>
      </c>
      <c r="EJ296">
        <v>50557.9</v>
      </c>
      <c r="EK296">
        <v>54818.7</v>
      </c>
      <c r="EL296">
        <v>61470.2</v>
      </c>
      <c r="EM296">
        <v>1.8004</v>
      </c>
      <c r="EN296">
        <v>2.0526</v>
      </c>
      <c r="EO296">
        <v>6.8843399999999999E-2</v>
      </c>
      <c r="EP296">
        <v>0</v>
      </c>
      <c r="EQ296">
        <v>28.4239</v>
      </c>
      <c r="ER296">
        <v>999.9</v>
      </c>
      <c r="ES296">
        <v>38.304000000000002</v>
      </c>
      <c r="ET296">
        <v>41.472999999999999</v>
      </c>
      <c r="EU296">
        <v>40.247799999999998</v>
      </c>
      <c r="EV296">
        <v>53.928199999999997</v>
      </c>
      <c r="EW296">
        <v>39.623399999999997</v>
      </c>
      <c r="EX296">
        <v>2</v>
      </c>
      <c r="EY296">
        <v>0.57640199999999997</v>
      </c>
      <c r="EZ296">
        <v>3.96915</v>
      </c>
      <c r="FA296">
        <v>20.101500000000001</v>
      </c>
      <c r="FB296">
        <v>5.1981200000000003</v>
      </c>
      <c r="FC296">
        <v>12.0099</v>
      </c>
      <c r="FD296">
        <v>4.9756</v>
      </c>
      <c r="FE296">
        <v>3.294</v>
      </c>
      <c r="FF296">
        <v>9999</v>
      </c>
      <c r="FG296">
        <v>9999</v>
      </c>
      <c r="FH296">
        <v>9999</v>
      </c>
      <c r="FI296">
        <v>548.4</v>
      </c>
      <c r="FJ296">
        <v>1.8632500000000001</v>
      </c>
      <c r="FK296">
        <v>1.86792</v>
      </c>
      <c r="FL296">
        <v>1.86768</v>
      </c>
      <c r="FM296">
        <v>1.8689</v>
      </c>
      <c r="FN296">
        <v>1.8696600000000001</v>
      </c>
      <c r="FO296">
        <v>1.8656900000000001</v>
      </c>
      <c r="FP296">
        <v>1.8667</v>
      </c>
      <c r="FQ296">
        <v>1.8680399999999999</v>
      </c>
      <c r="FR296">
        <v>5</v>
      </c>
      <c r="FS296">
        <v>0</v>
      </c>
      <c r="FT296">
        <v>0</v>
      </c>
      <c r="FU296">
        <v>0</v>
      </c>
      <c r="FV296" t="s">
        <v>356</v>
      </c>
      <c r="FW296" t="s">
        <v>357</v>
      </c>
      <c r="FX296" t="s">
        <v>358</v>
      </c>
      <c r="FY296" t="s">
        <v>358</v>
      </c>
      <c r="FZ296" t="s">
        <v>358</v>
      </c>
      <c r="GA296" t="s">
        <v>358</v>
      </c>
      <c r="GB296">
        <v>0</v>
      </c>
      <c r="GC296">
        <v>100</v>
      </c>
      <c r="GD296">
        <v>100</v>
      </c>
      <c r="GE296">
        <v>12.305999999999999</v>
      </c>
      <c r="GF296">
        <v>0.41760000000000003</v>
      </c>
      <c r="GG296">
        <v>5.6659111101770199</v>
      </c>
      <c r="GH296">
        <v>9.7043563482216103E-3</v>
      </c>
      <c r="GI296">
        <v>-6.1047874590071599E-7</v>
      </c>
      <c r="GJ296">
        <v>-2.0035481135848299E-10</v>
      </c>
      <c r="GK296">
        <v>-3.5135532291547797E-2</v>
      </c>
      <c r="GL296">
        <v>-2.6720997246463701E-3</v>
      </c>
      <c r="GM296">
        <v>1.0346449865754101E-3</v>
      </c>
      <c r="GN296">
        <v>-8.7332016154656395E-6</v>
      </c>
      <c r="GO296">
        <v>13</v>
      </c>
      <c r="GP296">
        <v>1798</v>
      </c>
      <c r="GQ296">
        <v>1</v>
      </c>
      <c r="GR296">
        <v>47</v>
      </c>
      <c r="GS296">
        <v>1626.4</v>
      </c>
      <c r="GT296">
        <v>13002.3</v>
      </c>
      <c r="GU296">
        <v>2.18384</v>
      </c>
      <c r="GV296">
        <v>2.67944</v>
      </c>
      <c r="GW296">
        <v>2.2485400000000002</v>
      </c>
      <c r="GX296">
        <v>2.7063000000000001</v>
      </c>
      <c r="GY296">
        <v>1.9958499999999999</v>
      </c>
      <c r="GZ296">
        <v>2.33765</v>
      </c>
      <c r="HA296">
        <v>44.753399999999999</v>
      </c>
      <c r="HB296">
        <v>14.1846</v>
      </c>
      <c r="HC296">
        <v>18</v>
      </c>
      <c r="HD296">
        <v>441.21600000000001</v>
      </c>
      <c r="HE296">
        <v>614.61400000000003</v>
      </c>
      <c r="HF296">
        <v>23.002400000000002</v>
      </c>
      <c r="HG296">
        <v>34.176099999999998</v>
      </c>
      <c r="HH296">
        <v>30.001000000000001</v>
      </c>
      <c r="HI296">
        <v>34.103499999999997</v>
      </c>
      <c r="HJ296">
        <v>34.018700000000003</v>
      </c>
      <c r="HK296">
        <v>43.779200000000003</v>
      </c>
      <c r="HL296">
        <v>39.445</v>
      </c>
      <c r="HM296">
        <v>0</v>
      </c>
      <c r="HN296">
        <v>23</v>
      </c>
      <c r="HO296">
        <v>789.86599999999999</v>
      </c>
      <c r="HP296">
        <v>23.846900000000002</v>
      </c>
      <c r="HQ296">
        <v>101.628</v>
      </c>
      <c r="HR296">
        <v>102.309</v>
      </c>
    </row>
    <row r="297" spans="1:226" x14ac:dyDescent="0.2">
      <c r="A297">
        <v>384</v>
      </c>
      <c r="B297">
        <v>1656179357.0999999</v>
      </c>
      <c r="C297">
        <v>10053.0999999046</v>
      </c>
      <c r="D297" t="s">
        <v>923</v>
      </c>
      <c r="E297" t="s">
        <v>924</v>
      </c>
      <c r="F297">
        <v>5</v>
      </c>
      <c r="G297" t="s">
        <v>830</v>
      </c>
      <c r="H297" t="s">
        <v>352</v>
      </c>
      <c r="I297">
        <v>1656179349.5999999</v>
      </c>
      <c r="J297">
        <f t="shared" si="136"/>
        <v>1.6760326433794314E-3</v>
      </c>
      <c r="K297">
        <f t="shared" si="137"/>
        <v>1.6760326433794315</v>
      </c>
      <c r="L297">
        <f t="shared" si="138"/>
        <v>8.443460363587711</v>
      </c>
      <c r="M297">
        <f t="shared" si="139"/>
        <v>729.410037037037</v>
      </c>
      <c r="N297">
        <f t="shared" si="140"/>
        <v>437.10046474013501</v>
      </c>
      <c r="O297">
        <f t="shared" si="141"/>
        <v>33.396032402959428</v>
      </c>
      <c r="P297">
        <f t="shared" si="142"/>
        <v>55.729524896329892</v>
      </c>
      <c r="Q297">
        <f t="shared" si="143"/>
        <v>5.2081458334950391E-2</v>
      </c>
      <c r="R297">
        <f t="shared" si="144"/>
        <v>2.4829655631547292</v>
      </c>
      <c r="S297">
        <f t="shared" si="145"/>
        <v>5.1482088642835072E-2</v>
      </c>
      <c r="T297">
        <f t="shared" si="146"/>
        <v>3.2229581568168457E-2</v>
      </c>
      <c r="U297">
        <f t="shared" si="147"/>
        <v>321.51466274667831</v>
      </c>
      <c r="V297">
        <f t="shared" si="148"/>
        <v>30.354231511146622</v>
      </c>
      <c r="W297">
        <f t="shared" si="149"/>
        <v>30.354231511146622</v>
      </c>
      <c r="X297">
        <f t="shared" si="150"/>
        <v>4.347908560239766</v>
      </c>
      <c r="Y297">
        <f t="shared" si="151"/>
        <v>49.80253635109581</v>
      </c>
      <c r="Z297">
        <f t="shared" si="152"/>
        <v>1.9632735662723941</v>
      </c>
      <c r="AA297">
        <f t="shared" si="153"/>
        <v>3.9421156232521799</v>
      </c>
      <c r="AB297">
        <f t="shared" si="154"/>
        <v>2.3846349939673717</v>
      </c>
      <c r="AC297">
        <f t="shared" si="155"/>
        <v>-73.913039573032918</v>
      </c>
      <c r="AD297">
        <f t="shared" si="156"/>
        <v>-227.49909966028747</v>
      </c>
      <c r="AE297">
        <f t="shared" si="157"/>
        <v>-20.273047580557321</v>
      </c>
      <c r="AF297">
        <f t="shared" si="158"/>
        <v>-0.17052406719938062</v>
      </c>
      <c r="AG297">
        <f t="shared" si="159"/>
        <v>26.902079639307654</v>
      </c>
      <c r="AH297">
        <f t="shared" si="160"/>
        <v>1.649554477541487</v>
      </c>
      <c r="AI297">
        <f t="shared" si="161"/>
        <v>8.443460363587711</v>
      </c>
      <c r="AJ297">
        <v>796.95066243390602</v>
      </c>
      <c r="AK297">
        <v>772.61220000000003</v>
      </c>
      <c r="AL297">
        <v>3.4298795708904799</v>
      </c>
      <c r="AM297">
        <v>66.925731478264595</v>
      </c>
      <c r="AN297">
        <f t="shared" si="162"/>
        <v>1.6760326433794315</v>
      </c>
      <c r="AO297">
        <v>23.765229741694</v>
      </c>
      <c r="AP297">
        <v>25.718814545454499</v>
      </c>
      <c r="AQ297">
        <v>1.2379178003125799E-3</v>
      </c>
      <c r="AR297">
        <v>77.475538684393399</v>
      </c>
      <c r="AS297">
        <v>3</v>
      </c>
      <c r="AT297">
        <v>1</v>
      </c>
      <c r="AU297">
        <f t="shared" si="163"/>
        <v>1</v>
      </c>
      <c r="AV297">
        <f t="shared" si="164"/>
        <v>0</v>
      </c>
      <c r="AW297">
        <f t="shared" si="165"/>
        <v>40191.378510810369</v>
      </c>
      <c r="AX297">
        <f t="shared" si="166"/>
        <v>1999.9914814814799</v>
      </c>
      <c r="AY297">
        <f t="shared" si="167"/>
        <v>1681.1928560000049</v>
      </c>
      <c r="AZ297">
        <f t="shared" si="168"/>
        <v>0.8406000083333719</v>
      </c>
      <c r="BA297">
        <f t="shared" si="169"/>
        <v>0.16075801608340778</v>
      </c>
      <c r="BB297">
        <v>6</v>
      </c>
      <c r="BC297">
        <v>0.5</v>
      </c>
      <c r="BD297" t="s">
        <v>353</v>
      </c>
      <c r="BE297">
        <v>2</v>
      </c>
      <c r="BF297" t="b">
        <v>1</v>
      </c>
      <c r="BG297">
        <v>1656179349.5999999</v>
      </c>
      <c r="BH297">
        <v>729.410037037037</v>
      </c>
      <c r="BI297">
        <v>763.13474074074099</v>
      </c>
      <c r="BJ297">
        <v>25.696100000000001</v>
      </c>
      <c r="BK297">
        <v>23.767592592592599</v>
      </c>
      <c r="BL297">
        <v>717.17248148148201</v>
      </c>
      <c r="BM297">
        <v>25.2786962962963</v>
      </c>
      <c r="BN297">
        <v>500.02422222222202</v>
      </c>
      <c r="BO297">
        <v>76.303533333333306</v>
      </c>
      <c r="BP297">
        <v>0.100028540740741</v>
      </c>
      <c r="BQ297">
        <v>28.654722222222201</v>
      </c>
      <c r="BR297">
        <v>29.533744444444402</v>
      </c>
      <c r="BS297">
        <v>999.9</v>
      </c>
      <c r="BT297">
        <v>0</v>
      </c>
      <c r="BU297">
        <v>0</v>
      </c>
      <c r="BV297">
        <v>10017.037037037</v>
      </c>
      <c r="BW297">
        <v>0</v>
      </c>
      <c r="BX297">
        <v>1991.1481481481501</v>
      </c>
      <c r="BY297">
        <v>-33.724766666666703</v>
      </c>
      <c r="BZ297">
        <v>748.64748148148101</v>
      </c>
      <c r="CA297">
        <v>781.71418518518499</v>
      </c>
      <c r="CB297">
        <v>1.92851185185185</v>
      </c>
      <c r="CC297">
        <v>763.13474074074099</v>
      </c>
      <c r="CD297">
        <v>23.767592592592599</v>
      </c>
      <c r="CE297">
        <v>1.96070296296296</v>
      </c>
      <c r="CF297">
        <v>1.81355111111111</v>
      </c>
      <c r="CG297">
        <v>17.1305074074074</v>
      </c>
      <c r="CH297">
        <v>15.9040777777778</v>
      </c>
      <c r="CI297">
        <v>1999.9914814814799</v>
      </c>
      <c r="CJ297">
        <v>0.98000003703703698</v>
      </c>
      <c r="CK297">
        <v>1.9999770370370401E-2</v>
      </c>
      <c r="CL297">
        <v>0</v>
      </c>
      <c r="CM297">
        <v>2.2173703703703702</v>
      </c>
      <c r="CN297">
        <v>0</v>
      </c>
      <c r="CO297">
        <v>4645.76111111111</v>
      </c>
      <c r="CP297">
        <v>17300.066666666698</v>
      </c>
      <c r="CQ297">
        <v>42.710333333333303</v>
      </c>
      <c r="CR297">
        <v>43.666333333333299</v>
      </c>
      <c r="CS297">
        <v>42.518370370370398</v>
      </c>
      <c r="CT297">
        <v>41.863333333333301</v>
      </c>
      <c r="CU297">
        <v>42</v>
      </c>
      <c r="CV297">
        <v>1959.9903703703701</v>
      </c>
      <c r="CW297">
        <v>40.000370370370398</v>
      </c>
      <c r="CX297">
        <v>0</v>
      </c>
      <c r="CY297">
        <v>1656179356.9000001</v>
      </c>
      <c r="CZ297">
        <v>0</v>
      </c>
      <c r="DA297">
        <v>0</v>
      </c>
      <c r="DB297" t="s">
        <v>354</v>
      </c>
      <c r="DC297">
        <v>1656081770.5</v>
      </c>
      <c r="DD297">
        <v>1655399214.5999999</v>
      </c>
      <c r="DE297">
        <v>0</v>
      </c>
      <c r="DF297">
        <v>0.13400000000000001</v>
      </c>
      <c r="DG297">
        <v>-0.06</v>
      </c>
      <c r="DH297">
        <v>9.3309999999999995</v>
      </c>
      <c r="DI297">
        <v>0.51100000000000001</v>
      </c>
      <c r="DJ297">
        <v>421</v>
      </c>
      <c r="DK297">
        <v>25</v>
      </c>
      <c r="DL297">
        <v>1.93</v>
      </c>
      <c r="DM297">
        <v>0.15</v>
      </c>
      <c r="DN297">
        <v>-33.450695121951199</v>
      </c>
      <c r="DO297">
        <v>-5.6043930313589501</v>
      </c>
      <c r="DP297">
        <v>0.76460090337353004</v>
      </c>
      <c r="DQ297">
        <v>0</v>
      </c>
      <c r="DR297">
        <v>1.9220248780487801</v>
      </c>
      <c r="DS297">
        <v>0.105863623693381</v>
      </c>
      <c r="DT297">
        <v>1.51606630143246E-2</v>
      </c>
      <c r="DU297">
        <v>0</v>
      </c>
      <c r="DV297">
        <v>0</v>
      </c>
      <c r="DW297">
        <v>2</v>
      </c>
      <c r="DX297" t="s">
        <v>359</v>
      </c>
      <c r="DY297">
        <v>2.9657499999999999</v>
      </c>
      <c r="DZ297">
        <v>2.75299</v>
      </c>
      <c r="EA297">
        <v>0.115135</v>
      </c>
      <c r="EB297">
        <v>0.120043</v>
      </c>
      <c r="EC297">
        <v>9.0737600000000002E-2</v>
      </c>
      <c r="ED297">
        <v>8.6558599999999999E-2</v>
      </c>
      <c r="EE297">
        <v>34147.199999999997</v>
      </c>
      <c r="EF297">
        <v>37130</v>
      </c>
      <c r="EG297">
        <v>35013.5</v>
      </c>
      <c r="EH297">
        <v>38314.6</v>
      </c>
      <c r="EI297">
        <v>45226.400000000001</v>
      </c>
      <c r="EJ297">
        <v>50557.4</v>
      </c>
      <c r="EK297">
        <v>54818.400000000001</v>
      </c>
      <c r="EL297">
        <v>61469.1</v>
      </c>
      <c r="EM297">
        <v>1.8006</v>
      </c>
      <c r="EN297">
        <v>2.0526</v>
      </c>
      <c r="EO297">
        <v>7.0333499999999993E-2</v>
      </c>
      <c r="EP297">
        <v>0</v>
      </c>
      <c r="EQ297">
        <v>28.44</v>
      </c>
      <c r="ER297">
        <v>999.9</v>
      </c>
      <c r="ES297">
        <v>38.28</v>
      </c>
      <c r="ET297">
        <v>41.472999999999999</v>
      </c>
      <c r="EU297">
        <v>40.222900000000003</v>
      </c>
      <c r="EV297">
        <v>53.368200000000002</v>
      </c>
      <c r="EW297">
        <v>39.563299999999998</v>
      </c>
      <c r="EX297">
        <v>2</v>
      </c>
      <c r="EY297">
        <v>0.57691099999999995</v>
      </c>
      <c r="EZ297">
        <v>3.9777300000000002</v>
      </c>
      <c r="FA297">
        <v>20.1007</v>
      </c>
      <c r="FB297">
        <v>5.1981200000000003</v>
      </c>
      <c r="FC297">
        <v>12.0099</v>
      </c>
      <c r="FD297">
        <v>4.9752000000000001</v>
      </c>
      <c r="FE297">
        <v>3.294</v>
      </c>
      <c r="FF297">
        <v>9999</v>
      </c>
      <c r="FG297">
        <v>9999</v>
      </c>
      <c r="FH297">
        <v>9999</v>
      </c>
      <c r="FI297">
        <v>548.4</v>
      </c>
      <c r="FJ297">
        <v>1.8632500000000001</v>
      </c>
      <c r="FK297">
        <v>1.86792</v>
      </c>
      <c r="FL297">
        <v>1.86768</v>
      </c>
      <c r="FM297">
        <v>1.8689</v>
      </c>
      <c r="FN297">
        <v>1.8695999999999999</v>
      </c>
      <c r="FO297">
        <v>1.8656900000000001</v>
      </c>
      <c r="FP297">
        <v>1.8666400000000001</v>
      </c>
      <c r="FQ297">
        <v>1.8681000000000001</v>
      </c>
      <c r="FR297">
        <v>5</v>
      </c>
      <c r="FS297">
        <v>0</v>
      </c>
      <c r="FT297">
        <v>0</v>
      </c>
      <c r="FU297">
        <v>0</v>
      </c>
      <c r="FV297" t="s">
        <v>356</v>
      </c>
      <c r="FW297" t="s">
        <v>357</v>
      </c>
      <c r="FX297" t="s">
        <v>358</v>
      </c>
      <c r="FY297" t="s">
        <v>358</v>
      </c>
      <c r="FZ297" t="s">
        <v>358</v>
      </c>
      <c r="GA297" t="s">
        <v>358</v>
      </c>
      <c r="GB297">
        <v>0</v>
      </c>
      <c r="GC297">
        <v>100</v>
      </c>
      <c r="GD297">
        <v>100</v>
      </c>
      <c r="GE297">
        <v>12.448</v>
      </c>
      <c r="GF297">
        <v>0.41810000000000003</v>
      </c>
      <c r="GG297">
        <v>5.6659111101770199</v>
      </c>
      <c r="GH297">
        <v>9.7043563482216103E-3</v>
      </c>
      <c r="GI297">
        <v>-6.1047874590071599E-7</v>
      </c>
      <c r="GJ297">
        <v>-2.0035481135848299E-10</v>
      </c>
      <c r="GK297">
        <v>-3.5135532291547797E-2</v>
      </c>
      <c r="GL297">
        <v>-2.6720997246463701E-3</v>
      </c>
      <c r="GM297">
        <v>1.0346449865754101E-3</v>
      </c>
      <c r="GN297">
        <v>-8.7332016154656395E-6</v>
      </c>
      <c r="GO297">
        <v>13</v>
      </c>
      <c r="GP297">
        <v>1798</v>
      </c>
      <c r="GQ297">
        <v>1</v>
      </c>
      <c r="GR297">
        <v>47</v>
      </c>
      <c r="GS297">
        <v>1626.4</v>
      </c>
      <c r="GT297">
        <v>13002.4</v>
      </c>
      <c r="GU297">
        <v>2.2192400000000001</v>
      </c>
      <c r="GV297">
        <v>2.677</v>
      </c>
      <c r="GW297">
        <v>2.2485400000000002</v>
      </c>
      <c r="GX297">
        <v>2.7050800000000002</v>
      </c>
      <c r="GY297">
        <v>1.9958499999999999</v>
      </c>
      <c r="GZ297">
        <v>2.3645</v>
      </c>
      <c r="HA297">
        <v>44.753399999999999</v>
      </c>
      <c r="HB297">
        <v>14.193300000000001</v>
      </c>
      <c r="HC297">
        <v>18</v>
      </c>
      <c r="HD297">
        <v>441.36099999999999</v>
      </c>
      <c r="HE297">
        <v>614.65</v>
      </c>
      <c r="HF297">
        <v>23.002099999999999</v>
      </c>
      <c r="HG297">
        <v>34.182299999999998</v>
      </c>
      <c r="HH297">
        <v>30.000699999999998</v>
      </c>
      <c r="HI297">
        <v>34.1066</v>
      </c>
      <c r="HJ297">
        <v>34.021799999999999</v>
      </c>
      <c r="HK297">
        <v>44.556199999999997</v>
      </c>
      <c r="HL297">
        <v>39.445</v>
      </c>
      <c r="HM297">
        <v>0</v>
      </c>
      <c r="HN297">
        <v>23</v>
      </c>
      <c r="HO297">
        <v>810.11099999999999</v>
      </c>
      <c r="HP297">
        <v>23.838799999999999</v>
      </c>
      <c r="HQ297">
        <v>101.627</v>
      </c>
      <c r="HR297">
        <v>102.307</v>
      </c>
    </row>
    <row r="298" spans="1:226" x14ac:dyDescent="0.2">
      <c r="A298">
        <v>385</v>
      </c>
      <c r="B298">
        <v>1656179362.0999999</v>
      </c>
      <c r="C298">
        <v>10058.0999999046</v>
      </c>
      <c r="D298" t="s">
        <v>925</v>
      </c>
      <c r="E298" t="s">
        <v>926</v>
      </c>
      <c r="F298">
        <v>5</v>
      </c>
      <c r="G298" t="s">
        <v>830</v>
      </c>
      <c r="H298" t="s">
        <v>352</v>
      </c>
      <c r="I298">
        <v>1656179354.31429</v>
      </c>
      <c r="J298">
        <f t="shared" ref="J298:J361" si="170">(K298)/1000</f>
        <v>1.6709220917057151E-3</v>
      </c>
      <c r="K298">
        <f t="shared" ref="K298:K361" si="171">IF(BF298, AN298, AH298)</f>
        <v>1.670922091705715</v>
      </c>
      <c r="L298">
        <f t="shared" ref="L298:L361" si="172">IF(BF298, AI298, AG298)</f>
        <v>8.7163658027002153</v>
      </c>
      <c r="M298">
        <f t="shared" ref="M298:M361" si="173">BH298 - IF(AU298&gt;1, L298*BB298*100/(AW298*BV298), 0)</f>
        <v>745.04496428571497</v>
      </c>
      <c r="N298">
        <f t="shared" ref="N298:N361" si="174">((T298-J298/2)*M298-L298)/(T298+J298/2)</f>
        <v>442.49158887919765</v>
      </c>
      <c r="O298">
        <f t="shared" ref="O298:O361" si="175">N298*(BO298+BP298)/1000</f>
        <v>33.807807370514034</v>
      </c>
      <c r="P298">
        <f t="shared" ref="P298:P361" si="176">(BH298 - IF(AU298&gt;1, L298*BB298*100/(AW298*BV298), 0))*(BO298+BP298)/1000</f>
        <v>56.923876674680692</v>
      </c>
      <c r="Q298">
        <f t="shared" ref="Q298:Q361" si="177">2/((1/S298-1/R298)+SIGN(S298)*SQRT((1/S298-1/R298)*(1/S298-1/R298) + 4*BC298/((BC298+1)*(BC298+1))*(2*1/S298*1/R298-1/R298*1/R298)))</f>
        <v>5.1852112100589424E-2</v>
      </c>
      <c r="R298">
        <f t="shared" ref="R298:R361" si="178">IF(LEFT(BD298,1)&lt;&gt;"0",IF(LEFT(BD298,1)="1",3,BE298),$D$5+$E$5*(BV298*BO298/($K$5*1000))+$F$5*(BV298*BO298/($K$5*1000))*MAX(MIN(BB298,$J$5),$I$5)*MAX(MIN(BB298,$J$5),$I$5)+$G$5*MAX(MIN(BB298,$J$5),$I$5)*(BV298*BO298/($K$5*1000))+$H$5*(BV298*BO298/($K$5*1000))*(BV298*BO298/($K$5*1000)))</f>
        <v>2.4792274092239963</v>
      </c>
      <c r="S298">
        <f t="shared" ref="S298:S361" si="179">J298*(1000-(1000*0.61365*EXP(17.502*W298/(240.97+W298))/(BO298+BP298)+BJ298)/2)/(1000*0.61365*EXP(17.502*W298/(240.97+W298))/(BO298+BP298)-BJ298)</f>
        <v>5.1257092341323009E-2</v>
      </c>
      <c r="T298">
        <f t="shared" ref="T298:T361" si="180">1/((BC298+1)/(Q298/1.6)+1/(R298/1.37)) + BC298/((BC298+1)/(Q298/1.6) + BC298/(R298/1.37))</f>
        <v>3.2088573860236433E-2</v>
      </c>
      <c r="U298">
        <f t="shared" ref="U298:U361" si="181">(AX298*BA298)</f>
        <v>321.51573691929786</v>
      </c>
      <c r="V298">
        <f t="shared" ref="V298:V361" si="182">(BQ298+(U298+2*0.95*0.0000000567*(((BQ298+$B$7)+273)^4-(BQ298+273)^4)-44100*J298)/(1.84*29.3*R298+8*0.95*0.0000000567*(BQ298+273)^3))</f>
        <v>30.370781072378644</v>
      </c>
      <c r="W298">
        <f t="shared" ref="W298:W361" si="183">($C$7*BR298+$D$7*BS298+$E$7*V298)</f>
        <v>30.370781072378644</v>
      </c>
      <c r="X298">
        <f t="shared" ref="X298:X361" si="184">0.61365*EXP(17.502*W298/(240.97+W298))</f>
        <v>4.3520325708558669</v>
      </c>
      <c r="Y298">
        <f t="shared" ref="Y298:Y361" si="185">(Z298/AA298*100)</f>
        <v>49.792684318209211</v>
      </c>
      <c r="Z298">
        <f t="shared" ref="Z298:Z361" si="186">BJ298*(BO298+BP298)/1000</f>
        <v>1.9643268835610879</v>
      </c>
      <c r="AA298">
        <f t="shared" ref="AA298:AA361" si="187">0.61365*EXP(17.502*BQ298/(240.97+BQ298))</f>
        <v>3.9450110201082942</v>
      </c>
      <c r="AB298">
        <f t="shared" ref="AB298:AB361" si="188">(X298-BJ298*(BO298+BP298)/1000)</f>
        <v>2.3877056872947788</v>
      </c>
      <c r="AC298">
        <f t="shared" ref="AC298:AC361" si="189">(-J298*44100)</f>
        <v>-73.687664244222034</v>
      </c>
      <c r="AD298">
        <f t="shared" ref="AD298:AD361" si="190">2*29.3*R298*0.92*(BQ298-W298)</f>
        <v>-227.67696239108895</v>
      </c>
      <c r="AE298">
        <f t="shared" ref="AE298:AE361" si="191">2*0.95*0.0000000567*(((BQ298+$B$7)+273)^4-(W298+273)^4)</f>
        <v>-20.322432335064363</v>
      </c>
      <c r="AF298">
        <f t="shared" ref="AF298:AF361" si="192">U298+AE298+AC298+AD298</f>
        <v>-0.1713220510775102</v>
      </c>
      <c r="AG298">
        <f t="shared" ref="AG298:AG361" si="193">BN298*AU298*(BI298-BH298*(1000-AU298*BK298)/(1000-AU298*BJ298))/(100*BB298)</f>
        <v>27.29896680766074</v>
      </c>
      <c r="AH298">
        <f t="shared" ref="AH298:AH361" si="194">1000*BN298*AU298*(BJ298-BK298)/(100*BB298*(1000-AU298*BJ298))</f>
        <v>1.6463933444227266</v>
      </c>
      <c r="AI298">
        <f t="shared" ref="AI298:AI361" si="195">(AJ298 - AK298 - BO298*1000/(8.314*(BQ298+273.15)) * AM298/BN298 * AL298) * BN298/(100*BB298) * (1000 - BK298)/1000</f>
        <v>8.7163658027002153</v>
      </c>
      <c r="AJ298">
        <v>814.35881106244904</v>
      </c>
      <c r="AK298">
        <v>789.69216363636303</v>
      </c>
      <c r="AL298">
        <v>3.4286323967905701</v>
      </c>
      <c r="AM298">
        <v>66.925731478264595</v>
      </c>
      <c r="AN298">
        <f t="shared" ref="AN298:AN361" si="196">(AP298 - AO298 + BO298*1000/(8.314*(BQ298+273.15)) * AR298/BN298 * AQ298) * BN298/(100*BB298) * 1000/(1000 - AP298)</f>
        <v>1.670922091705715</v>
      </c>
      <c r="AO298">
        <v>23.780429040822401</v>
      </c>
      <c r="AP298">
        <v>25.7353145454545</v>
      </c>
      <c r="AQ298">
        <v>-3.4215200067333598E-4</v>
      </c>
      <c r="AR298">
        <v>77.475538684393399</v>
      </c>
      <c r="AS298">
        <v>3</v>
      </c>
      <c r="AT298">
        <v>1</v>
      </c>
      <c r="AU298">
        <f t="shared" ref="AU298:AU361" si="197">IF(AS298*$H$13&gt;=AW298,1,(AW298/(AW298-AS298*$H$13)))</f>
        <v>1</v>
      </c>
      <c r="AV298">
        <f t="shared" ref="AV298:AV361" si="198">(AU298-1)*100</f>
        <v>0</v>
      </c>
      <c r="AW298">
        <f t="shared" ref="AW298:AW361" si="199">MAX(0,($B$13+$C$13*BV298)/(1+$D$13*BV298)*BO298/(BQ298+273)*$E$13)</f>
        <v>40097.135478349366</v>
      </c>
      <c r="AX298">
        <f t="shared" ref="AX298:AX361" si="200">$B$11*BW298+$C$11*BX298+$F$11*CI298*(1-CL298)</f>
        <v>1999.99821428571</v>
      </c>
      <c r="AY298">
        <f t="shared" ref="AY298:AY361" si="201">AX298*AZ298</f>
        <v>1681.1985113571459</v>
      </c>
      <c r="AZ298">
        <f t="shared" ref="AZ298:AZ361" si="202">($B$11*$D$9+$C$11*$D$9+$F$11*((CV298+CN298)/MAX(CV298+CN298+CW298, 0.1)*$I$9+CW298/MAX(CV298+CN298+CW298, 0.1)*$J$9))/($B$11+$C$11+$F$11)</f>
        <v>0.84060000621429454</v>
      </c>
      <c r="BA298">
        <f t="shared" ref="BA298:BA361" si="203">($B$11*$K$9+$C$11*$K$9+$F$11*((CV298+CN298)/MAX(CV298+CN298+CW298, 0.1)*$P$9+CW298/MAX(CV298+CN298+CW298, 0.1)*$Q$9))/($B$11+$C$11+$F$11)</f>
        <v>0.16075801199358855</v>
      </c>
      <c r="BB298">
        <v>6</v>
      </c>
      <c r="BC298">
        <v>0.5</v>
      </c>
      <c r="BD298" t="s">
        <v>353</v>
      </c>
      <c r="BE298">
        <v>2</v>
      </c>
      <c r="BF298" t="b">
        <v>1</v>
      </c>
      <c r="BG298">
        <v>1656179354.31429</v>
      </c>
      <c r="BH298">
        <v>745.04496428571497</v>
      </c>
      <c r="BI298">
        <v>779.27164285714298</v>
      </c>
      <c r="BJ298">
        <v>25.7099821428571</v>
      </c>
      <c r="BK298">
        <v>23.785332142857101</v>
      </c>
      <c r="BL298">
        <v>732.67557142857197</v>
      </c>
      <c r="BM298">
        <v>25.292135714285699</v>
      </c>
      <c r="BN298">
        <v>500.05910714285699</v>
      </c>
      <c r="BO298">
        <v>76.303146428571395</v>
      </c>
      <c r="BP298">
        <v>0.100130425</v>
      </c>
      <c r="BQ298">
        <v>28.6673785714286</v>
      </c>
      <c r="BR298">
        <v>29.549714285714298</v>
      </c>
      <c r="BS298">
        <v>999.9</v>
      </c>
      <c r="BT298">
        <v>0</v>
      </c>
      <c r="BU298">
        <v>0</v>
      </c>
      <c r="BV298">
        <v>9993.0357142857101</v>
      </c>
      <c r="BW298">
        <v>0</v>
      </c>
      <c r="BX298">
        <v>1986.9978571428601</v>
      </c>
      <c r="BY298">
        <v>-34.226735714285702</v>
      </c>
      <c r="BZ298">
        <v>764.70564285714295</v>
      </c>
      <c r="CA298">
        <v>798.25892857142799</v>
      </c>
      <c r="CB298">
        <v>1.92465821428571</v>
      </c>
      <c r="CC298">
        <v>779.27164285714298</v>
      </c>
      <c r="CD298">
        <v>23.785332142857101</v>
      </c>
      <c r="CE298">
        <v>1.9617521428571401</v>
      </c>
      <c r="CF298">
        <v>1.81489464285714</v>
      </c>
      <c r="CG298">
        <v>17.138964285714302</v>
      </c>
      <c r="CH298">
        <v>15.915649999999999</v>
      </c>
      <c r="CI298">
        <v>1999.99821428571</v>
      </c>
      <c r="CJ298">
        <v>0.98000014285714299</v>
      </c>
      <c r="CK298">
        <v>1.99996857142857E-2</v>
      </c>
      <c r="CL298">
        <v>0</v>
      </c>
      <c r="CM298">
        <v>2.2298678571428598</v>
      </c>
      <c r="CN298">
        <v>0</v>
      </c>
      <c r="CO298">
        <v>4648.1342857142899</v>
      </c>
      <c r="CP298">
        <v>17300.128571428599</v>
      </c>
      <c r="CQ298">
        <v>42.729750000000003</v>
      </c>
      <c r="CR298">
        <v>43.680357142857098</v>
      </c>
      <c r="CS298">
        <v>42.537642857142799</v>
      </c>
      <c r="CT298">
        <v>41.877178571428601</v>
      </c>
      <c r="CU298">
        <v>42</v>
      </c>
      <c r="CV298">
        <v>1959.9967857142899</v>
      </c>
      <c r="CW298">
        <v>40.000357142857098</v>
      </c>
      <c r="CX298">
        <v>0</v>
      </c>
      <c r="CY298">
        <v>1656179361.7</v>
      </c>
      <c r="CZ298">
        <v>0</v>
      </c>
      <c r="DA298">
        <v>0</v>
      </c>
      <c r="DB298" t="s">
        <v>354</v>
      </c>
      <c r="DC298">
        <v>1656081770.5</v>
      </c>
      <c r="DD298">
        <v>1655399214.5999999</v>
      </c>
      <c r="DE298">
        <v>0</v>
      </c>
      <c r="DF298">
        <v>0.13400000000000001</v>
      </c>
      <c r="DG298">
        <v>-0.06</v>
      </c>
      <c r="DH298">
        <v>9.3309999999999995</v>
      </c>
      <c r="DI298">
        <v>0.51100000000000001</v>
      </c>
      <c r="DJ298">
        <v>421</v>
      </c>
      <c r="DK298">
        <v>25</v>
      </c>
      <c r="DL298">
        <v>1.93</v>
      </c>
      <c r="DM298">
        <v>0.15</v>
      </c>
      <c r="DN298">
        <v>-33.864187804878</v>
      </c>
      <c r="DO298">
        <v>-4.3309296167247799</v>
      </c>
      <c r="DP298">
        <v>0.669576846423107</v>
      </c>
      <c r="DQ298">
        <v>0</v>
      </c>
      <c r="DR298">
        <v>1.9231565853658501</v>
      </c>
      <c r="DS298">
        <v>8.0974703832752307E-2</v>
      </c>
      <c r="DT298">
        <v>2.5420468861151301E-2</v>
      </c>
      <c r="DU298">
        <v>1</v>
      </c>
      <c r="DV298">
        <v>1</v>
      </c>
      <c r="DW298">
        <v>2</v>
      </c>
      <c r="DX298" t="s">
        <v>355</v>
      </c>
      <c r="DY298">
        <v>2.9668700000000001</v>
      </c>
      <c r="DZ298">
        <v>2.75434</v>
      </c>
      <c r="EA298">
        <v>0.116894</v>
      </c>
      <c r="EB298">
        <v>0.121797</v>
      </c>
      <c r="EC298">
        <v>9.0799500000000005E-2</v>
      </c>
      <c r="ED298">
        <v>8.6869100000000005E-2</v>
      </c>
      <c r="EE298">
        <v>34078.800000000003</v>
      </c>
      <c r="EF298">
        <v>37055.1</v>
      </c>
      <c r="EG298">
        <v>35013.1</v>
      </c>
      <c r="EH298">
        <v>38313.800000000003</v>
      </c>
      <c r="EI298">
        <v>45222.5</v>
      </c>
      <c r="EJ298">
        <v>50539.199999999997</v>
      </c>
      <c r="EK298">
        <v>54817.3</v>
      </c>
      <c r="EL298">
        <v>61467.8</v>
      </c>
      <c r="EM298">
        <v>1.8011999999999999</v>
      </c>
      <c r="EN298">
        <v>2.0524</v>
      </c>
      <c r="EO298">
        <v>6.9141400000000006E-2</v>
      </c>
      <c r="EP298">
        <v>0</v>
      </c>
      <c r="EQ298">
        <v>28.4604</v>
      </c>
      <c r="ER298">
        <v>999.9</v>
      </c>
      <c r="ES298">
        <v>38.28</v>
      </c>
      <c r="ET298">
        <v>41.482999999999997</v>
      </c>
      <c r="EU298">
        <v>40.246499999999997</v>
      </c>
      <c r="EV298">
        <v>53.918199999999999</v>
      </c>
      <c r="EW298">
        <v>39.427100000000003</v>
      </c>
      <c r="EX298">
        <v>2</v>
      </c>
      <c r="EY298">
        <v>0.57760199999999995</v>
      </c>
      <c r="EZ298">
        <v>3.9865400000000002</v>
      </c>
      <c r="FA298">
        <v>20.101299999999998</v>
      </c>
      <c r="FB298">
        <v>5.1981200000000003</v>
      </c>
      <c r="FC298">
        <v>12.0099</v>
      </c>
      <c r="FD298">
        <v>4.9752000000000001</v>
      </c>
      <c r="FE298">
        <v>3.294</v>
      </c>
      <c r="FF298">
        <v>9999</v>
      </c>
      <c r="FG298">
        <v>9999</v>
      </c>
      <c r="FH298">
        <v>9999</v>
      </c>
      <c r="FI298">
        <v>548.4</v>
      </c>
      <c r="FJ298">
        <v>1.8632500000000001</v>
      </c>
      <c r="FK298">
        <v>1.86792</v>
      </c>
      <c r="FL298">
        <v>1.86768</v>
      </c>
      <c r="FM298">
        <v>1.8689</v>
      </c>
      <c r="FN298">
        <v>1.8696600000000001</v>
      </c>
      <c r="FO298">
        <v>1.8656600000000001</v>
      </c>
      <c r="FP298">
        <v>1.8666400000000001</v>
      </c>
      <c r="FQ298">
        <v>1.8680699999999999</v>
      </c>
      <c r="FR298">
        <v>5</v>
      </c>
      <c r="FS298">
        <v>0</v>
      </c>
      <c r="FT298">
        <v>0</v>
      </c>
      <c r="FU298">
        <v>0</v>
      </c>
      <c r="FV298" t="s">
        <v>356</v>
      </c>
      <c r="FW298" t="s">
        <v>357</v>
      </c>
      <c r="FX298" t="s">
        <v>358</v>
      </c>
      <c r="FY298" t="s">
        <v>358</v>
      </c>
      <c r="FZ298" t="s">
        <v>358</v>
      </c>
      <c r="GA298" t="s">
        <v>358</v>
      </c>
      <c r="GB298">
        <v>0</v>
      </c>
      <c r="GC298">
        <v>100</v>
      </c>
      <c r="GD298">
        <v>100</v>
      </c>
      <c r="GE298">
        <v>12.589</v>
      </c>
      <c r="GF298">
        <v>0.41889999999999999</v>
      </c>
      <c r="GG298">
        <v>5.6659111101770199</v>
      </c>
      <c r="GH298">
        <v>9.7043563482216103E-3</v>
      </c>
      <c r="GI298">
        <v>-6.1047874590071599E-7</v>
      </c>
      <c r="GJ298">
        <v>-2.0035481135848299E-10</v>
      </c>
      <c r="GK298">
        <v>-3.5135532291547797E-2</v>
      </c>
      <c r="GL298">
        <v>-2.6720997246463701E-3</v>
      </c>
      <c r="GM298">
        <v>1.0346449865754101E-3</v>
      </c>
      <c r="GN298">
        <v>-8.7332016154656395E-6</v>
      </c>
      <c r="GO298">
        <v>13</v>
      </c>
      <c r="GP298">
        <v>1798</v>
      </c>
      <c r="GQ298">
        <v>1</v>
      </c>
      <c r="GR298">
        <v>47</v>
      </c>
      <c r="GS298">
        <v>1626.5</v>
      </c>
      <c r="GT298">
        <v>13002.5</v>
      </c>
      <c r="GU298">
        <v>2.2595200000000002</v>
      </c>
      <c r="GV298">
        <v>2.6721200000000001</v>
      </c>
      <c r="GW298">
        <v>2.2485400000000002</v>
      </c>
      <c r="GX298">
        <v>2.7063000000000001</v>
      </c>
      <c r="GY298">
        <v>1.9958499999999999</v>
      </c>
      <c r="GZ298">
        <v>2.3730500000000001</v>
      </c>
      <c r="HA298">
        <v>44.753399999999999</v>
      </c>
      <c r="HB298">
        <v>14.193300000000001</v>
      </c>
      <c r="HC298">
        <v>18</v>
      </c>
      <c r="HD298">
        <v>441.77800000000002</v>
      </c>
      <c r="HE298">
        <v>614.52</v>
      </c>
      <c r="HF298">
        <v>23.001799999999999</v>
      </c>
      <c r="HG298">
        <v>34.191499999999998</v>
      </c>
      <c r="HH298">
        <v>30.000800000000002</v>
      </c>
      <c r="HI298">
        <v>34.1128</v>
      </c>
      <c r="HJ298">
        <v>34.024799999999999</v>
      </c>
      <c r="HK298">
        <v>45.288800000000002</v>
      </c>
      <c r="HL298">
        <v>39.171900000000001</v>
      </c>
      <c r="HM298">
        <v>0</v>
      </c>
      <c r="HN298">
        <v>23</v>
      </c>
      <c r="HO298">
        <v>823.54100000000005</v>
      </c>
      <c r="HP298">
        <v>23.838799999999999</v>
      </c>
      <c r="HQ298">
        <v>101.625</v>
      </c>
      <c r="HR298">
        <v>102.30500000000001</v>
      </c>
    </row>
    <row r="299" spans="1:226" x14ac:dyDescent="0.2">
      <c r="A299">
        <v>386</v>
      </c>
      <c r="B299">
        <v>1656179367.0999999</v>
      </c>
      <c r="C299">
        <v>10063.0999999046</v>
      </c>
      <c r="D299" t="s">
        <v>927</v>
      </c>
      <c r="E299" t="s">
        <v>928</v>
      </c>
      <c r="F299">
        <v>5</v>
      </c>
      <c r="G299" t="s">
        <v>830</v>
      </c>
      <c r="H299" t="s">
        <v>352</v>
      </c>
      <c r="I299">
        <v>1656179359.5999999</v>
      </c>
      <c r="J299">
        <f t="shared" si="170"/>
        <v>1.6776237804354424E-3</v>
      </c>
      <c r="K299">
        <f t="shared" si="171"/>
        <v>1.6776237804354424</v>
      </c>
      <c r="L299">
        <f t="shared" si="172"/>
        <v>8.9097395671893516</v>
      </c>
      <c r="M299">
        <f t="shared" si="173"/>
        <v>762.76574074074097</v>
      </c>
      <c r="N299">
        <f t="shared" si="174"/>
        <v>454.46162441535307</v>
      </c>
      <c r="O299">
        <f t="shared" si="175"/>
        <v>34.721969917243946</v>
      </c>
      <c r="P299">
        <f t="shared" si="176"/>
        <v>58.277151867280011</v>
      </c>
      <c r="Q299">
        <f t="shared" si="177"/>
        <v>5.2051810116316467E-2</v>
      </c>
      <c r="R299">
        <f t="shared" si="178"/>
        <v>2.4792289372222065</v>
      </c>
      <c r="S299">
        <f t="shared" si="179"/>
        <v>5.145222728101289E-2</v>
      </c>
      <c r="T299">
        <f t="shared" si="180"/>
        <v>3.221093663147729E-2</v>
      </c>
      <c r="U299">
        <f t="shared" si="181"/>
        <v>321.51280928668024</v>
      </c>
      <c r="V299">
        <f t="shared" si="182"/>
        <v>30.380533778678586</v>
      </c>
      <c r="W299">
        <f t="shared" si="183"/>
        <v>30.380533778678586</v>
      </c>
      <c r="X299">
        <f t="shared" si="184"/>
        <v>4.3544644584715</v>
      </c>
      <c r="Y299">
        <f t="shared" si="185"/>
        <v>49.810430022686944</v>
      </c>
      <c r="Z299">
        <f t="shared" si="186"/>
        <v>1.9663748570795498</v>
      </c>
      <c r="AA299">
        <f t="shared" si="187"/>
        <v>3.9477170869312581</v>
      </c>
      <c r="AB299">
        <f t="shared" si="188"/>
        <v>2.3880896013919504</v>
      </c>
      <c r="AC299">
        <f t="shared" si="189"/>
        <v>-73.983208717203013</v>
      </c>
      <c r="AD299">
        <f t="shared" si="190"/>
        <v>-227.40059690020595</v>
      </c>
      <c r="AE299">
        <f t="shared" si="191"/>
        <v>-20.299922432884799</v>
      </c>
      <c r="AF299">
        <f t="shared" si="192"/>
        <v>-0.1709187636135141</v>
      </c>
      <c r="AG299">
        <f t="shared" si="193"/>
        <v>27.407866542483116</v>
      </c>
      <c r="AH299">
        <f t="shared" si="194"/>
        <v>1.6348159847143324</v>
      </c>
      <c r="AI299">
        <f t="shared" si="195"/>
        <v>8.9097395671893516</v>
      </c>
      <c r="AJ299">
        <v>831.92159470353499</v>
      </c>
      <c r="AK299">
        <v>806.96796969696902</v>
      </c>
      <c r="AL299">
        <v>3.4406028220004599</v>
      </c>
      <c r="AM299">
        <v>66.925731478264595</v>
      </c>
      <c r="AN299">
        <f t="shared" si="196"/>
        <v>1.6776237804354424</v>
      </c>
      <c r="AO299">
        <v>23.887012027999599</v>
      </c>
      <c r="AP299">
        <v>25.792769090909101</v>
      </c>
      <c r="AQ299">
        <v>1.17381271542679E-2</v>
      </c>
      <c r="AR299">
        <v>77.475538684393399</v>
      </c>
      <c r="AS299">
        <v>3</v>
      </c>
      <c r="AT299">
        <v>1</v>
      </c>
      <c r="AU299">
        <f t="shared" si="197"/>
        <v>1</v>
      </c>
      <c r="AV299">
        <f t="shared" si="198"/>
        <v>0</v>
      </c>
      <c r="AW299">
        <f t="shared" si="199"/>
        <v>40095.585317562909</v>
      </c>
      <c r="AX299">
        <f t="shared" si="200"/>
        <v>1999.98</v>
      </c>
      <c r="AY299">
        <f t="shared" si="201"/>
        <v>1681.1832006666737</v>
      </c>
      <c r="AZ299">
        <f t="shared" si="202"/>
        <v>0.84060000633340015</v>
      </c>
      <c r="BA299">
        <f t="shared" si="203"/>
        <v>0.16075801222346237</v>
      </c>
      <c r="BB299">
        <v>6</v>
      </c>
      <c r="BC299">
        <v>0.5</v>
      </c>
      <c r="BD299" t="s">
        <v>353</v>
      </c>
      <c r="BE299">
        <v>2</v>
      </c>
      <c r="BF299" t="b">
        <v>1</v>
      </c>
      <c r="BG299">
        <v>1656179359.5999999</v>
      </c>
      <c r="BH299">
        <v>762.76574074074097</v>
      </c>
      <c r="BI299">
        <v>797.14862962963002</v>
      </c>
      <c r="BJ299">
        <v>25.737074074074101</v>
      </c>
      <c r="BK299">
        <v>23.8259481481481</v>
      </c>
      <c r="BL299">
        <v>750.24740740740697</v>
      </c>
      <c r="BM299">
        <v>25.318355555555598</v>
      </c>
      <c r="BN299">
        <v>500.04259259259197</v>
      </c>
      <c r="BO299">
        <v>76.302362962963002</v>
      </c>
      <c r="BP299">
        <v>0.10006147037037</v>
      </c>
      <c r="BQ299">
        <v>28.679200000000002</v>
      </c>
      <c r="BR299">
        <v>29.569462962963001</v>
      </c>
      <c r="BS299">
        <v>999.9</v>
      </c>
      <c r="BT299">
        <v>0</v>
      </c>
      <c r="BU299">
        <v>0</v>
      </c>
      <c r="BV299">
        <v>9993.1481481481496</v>
      </c>
      <c r="BW299">
        <v>0</v>
      </c>
      <c r="BX299">
        <v>1982.9329629629599</v>
      </c>
      <c r="BY299">
        <v>-34.3830148148148</v>
      </c>
      <c r="BZ299">
        <v>782.91588888888896</v>
      </c>
      <c r="CA299">
        <v>816.60588888888901</v>
      </c>
      <c r="CB299">
        <v>1.91112444444444</v>
      </c>
      <c r="CC299">
        <v>797.14862962963002</v>
      </c>
      <c r="CD299">
        <v>23.8259481481481</v>
      </c>
      <c r="CE299">
        <v>1.9637985185185201</v>
      </c>
      <c r="CF299">
        <v>1.8179762962963</v>
      </c>
      <c r="CG299">
        <v>17.155437037037</v>
      </c>
      <c r="CH299">
        <v>15.942162962963</v>
      </c>
      <c r="CI299">
        <v>1999.98</v>
      </c>
      <c r="CJ299">
        <v>0.98000018518518495</v>
      </c>
      <c r="CK299">
        <v>1.9999651851851801E-2</v>
      </c>
      <c r="CL299">
        <v>0</v>
      </c>
      <c r="CM299">
        <v>2.26901111111111</v>
      </c>
      <c r="CN299">
        <v>0</v>
      </c>
      <c r="CO299">
        <v>4649.2581481481502</v>
      </c>
      <c r="CP299">
        <v>17299.9814814815</v>
      </c>
      <c r="CQ299">
        <v>42.747666666666703</v>
      </c>
      <c r="CR299">
        <v>43.705666666666701</v>
      </c>
      <c r="CS299">
        <v>42.555111111111103</v>
      </c>
      <c r="CT299">
        <v>41.9002592592593</v>
      </c>
      <c r="CU299">
        <v>42.004592592592601</v>
      </c>
      <c r="CV299">
        <v>1959.97888888889</v>
      </c>
      <c r="CW299">
        <v>40</v>
      </c>
      <c r="CX299">
        <v>0</v>
      </c>
      <c r="CY299">
        <v>1656179366.5</v>
      </c>
      <c r="CZ299">
        <v>0</v>
      </c>
      <c r="DA299">
        <v>0</v>
      </c>
      <c r="DB299" t="s">
        <v>354</v>
      </c>
      <c r="DC299">
        <v>1656081770.5</v>
      </c>
      <c r="DD299">
        <v>1655399214.5999999</v>
      </c>
      <c r="DE299">
        <v>0</v>
      </c>
      <c r="DF299">
        <v>0.13400000000000001</v>
      </c>
      <c r="DG299">
        <v>-0.06</v>
      </c>
      <c r="DH299">
        <v>9.3309999999999995</v>
      </c>
      <c r="DI299">
        <v>0.51100000000000001</v>
      </c>
      <c r="DJ299">
        <v>421</v>
      </c>
      <c r="DK299">
        <v>25</v>
      </c>
      <c r="DL299">
        <v>1.93</v>
      </c>
      <c r="DM299">
        <v>0.15</v>
      </c>
      <c r="DN299">
        <v>-34.335529268292703</v>
      </c>
      <c r="DO299">
        <v>-2.1710466898955101</v>
      </c>
      <c r="DP299">
        <v>0.41732735425176898</v>
      </c>
      <c r="DQ299">
        <v>0</v>
      </c>
      <c r="DR299">
        <v>1.9157670731707299</v>
      </c>
      <c r="DS299">
        <v>-0.191125296167245</v>
      </c>
      <c r="DT299">
        <v>3.3775925633641499E-2</v>
      </c>
      <c r="DU299">
        <v>0</v>
      </c>
      <c r="DV299">
        <v>0</v>
      </c>
      <c r="DW299">
        <v>2</v>
      </c>
      <c r="DX299" t="s">
        <v>359</v>
      </c>
      <c r="DY299">
        <v>2.9656600000000002</v>
      </c>
      <c r="DZ299">
        <v>2.7532299999999998</v>
      </c>
      <c r="EA299">
        <v>0.118601</v>
      </c>
      <c r="EB299">
        <v>0.123464</v>
      </c>
      <c r="EC299">
        <v>9.0929999999999997E-2</v>
      </c>
      <c r="ED299">
        <v>8.68612E-2</v>
      </c>
      <c r="EE299">
        <v>34012.199999999997</v>
      </c>
      <c r="EF299">
        <v>36984.5</v>
      </c>
      <c r="EG299">
        <v>35012.400000000001</v>
      </c>
      <c r="EH299">
        <v>38313.599999999999</v>
      </c>
      <c r="EI299">
        <v>45216.4</v>
      </c>
      <c r="EJ299">
        <v>50539.6</v>
      </c>
      <c r="EK299">
        <v>54817.8</v>
      </c>
      <c r="EL299">
        <v>61467.7</v>
      </c>
      <c r="EM299">
        <v>1.8004</v>
      </c>
      <c r="EN299">
        <v>2.0526</v>
      </c>
      <c r="EO299">
        <v>6.7949300000000004E-2</v>
      </c>
      <c r="EP299">
        <v>0</v>
      </c>
      <c r="EQ299">
        <v>28.477</v>
      </c>
      <c r="ER299">
        <v>999.9</v>
      </c>
      <c r="ES299">
        <v>38.255000000000003</v>
      </c>
      <c r="ET299">
        <v>41.482999999999997</v>
      </c>
      <c r="EU299">
        <v>40.218800000000002</v>
      </c>
      <c r="EV299">
        <v>53.838200000000001</v>
      </c>
      <c r="EW299">
        <v>39.5473</v>
      </c>
      <c r="EX299">
        <v>2</v>
      </c>
      <c r="EY299">
        <v>0.57845500000000005</v>
      </c>
      <c r="EZ299">
        <v>3.9944700000000002</v>
      </c>
      <c r="FA299">
        <v>20.100999999999999</v>
      </c>
      <c r="FB299">
        <v>5.1981200000000003</v>
      </c>
      <c r="FC299">
        <v>12.0099</v>
      </c>
      <c r="FD299">
        <v>4.9744000000000002</v>
      </c>
      <c r="FE299">
        <v>3.294</v>
      </c>
      <c r="FF299">
        <v>9999</v>
      </c>
      <c r="FG299">
        <v>9999</v>
      </c>
      <c r="FH299">
        <v>9999</v>
      </c>
      <c r="FI299">
        <v>548.4</v>
      </c>
      <c r="FJ299">
        <v>1.8632500000000001</v>
      </c>
      <c r="FK299">
        <v>1.86795</v>
      </c>
      <c r="FL299">
        <v>1.86768</v>
      </c>
      <c r="FM299">
        <v>1.86893</v>
      </c>
      <c r="FN299">
        <v>1.8696600000000001</v>
      </c>
      <c r="FO299">
        <v>1.8656900000000001</v>
      </c>
      <c r="FP299">
        <v>1.86673</v>
      </c>
      <c r="FQ299">
        <v>1.8681000000000001</v>
      </c>
      <c r="FR299">
        <v>5</v>
      </c>
      <c r="FS299">
        <v>0</v>
      </c>
      <c r="FT299">
        <v>0</v>
      </c>
      <c r="FU299">
        <v>0</v>
      </c>
      <c r="FV299" t="s">
        <v>356</v>
      </c>
      <c r="FW299" t="s">
        <v>357</v>
      </c>
      <c r="FX299" t="s">
        <v>358</v>
      </c>
      <c r="FY299" t="s">
        <v>358</v>
      </c>
      <c r="FZ299" t="s">
        <v>358</v>
      </c>
      <c r="GA299" t="s">
        <v>358</v>
      </c>
      <c r="GB299">
        <v>0</v>
      </c>
      <c r="GC299">
        <v>100</v>
      </c>
      <c r="GD299">
        <v>100</v>
      </c>
      <c r="GE299">
        <v>12.727</v>
      </c>
      <c r="GF299">
        <v>0.42070000000000002</v>
      </c>
      <c r="GG299">
        <v>5.6659111101770199</v>
      </c>
      <c r="GH299">
        <v>9.7043563482216103E-3</v>
      </c>
      <c r="GI299">
        <v>-6.1047874590071599E-7</v>
      </c>
      <c r="GJ299">
        <v>-2.0035481135848299E-10</v>
      </c>
      <c r="GK299">
        <v>-3.5135532291547797E-2</v>
      </c>
      <c r="GL299">
        <v>-2.6720997246463701E-3</v>
      </c>
      <c r="GM299">
        <v>1.0346449865754101E-3</v>
      </c>
      <c r="GN299">
        <v>-8.7332016154656395E-6</v>
      </c>
      <c r="GO299">
        <v>13</v>
      </c>
      <c r="GP299">
        <v>1798</v>
      </c>
      <c r="GQ299">
        <v>1</v>
      </c>
      <c r="GR299">
        <v>47</v>
      </c>
      <c r="GS299">
        <v>1626.6</v>
      </c>
      <c r="GT299">
        <v>13002.5</v>
      </c>
      <c r="GU299">
        <v>2.2936999999999999</v>
      </c>
      <c r="GV299">
        <v>2.67456</v>
      </c>
      <c r="GW299">
        <v>2.2485400000000002</v>
      </c>
      <c r="GX299">
        <v>2.7050800000000002</v>
      </c>
      <c r="GY299">
        <v>1.9958499999999999</v>
      </c>
      <c r="GZ299">
        <v>2.3706100000000001</v>
      </c>
      <c r="HA299">
        <v>44.781500000000001</v>
      </c>
      <c r="HB299">
        <v>14.193300000000001</v>
      </c>
      <c r="HC299">
        <v>18</v>
      </c>
      <c r="HD299">
        <v>441.30099999999999</v>
      </c>
      <c r="HE299">
        <v>614.71</v>
      </c>
      <c r="HF299">
        <v>23.001799999999999</v>
      </c>
      <c r="HG299">
        <v>34.197800000000001</v>
      </c>
      <c r="HH299">
        <v>30.001100000000001</v>
      </c>
      <c r="HI299">
        <v>34.1158</v>
      </c>
      <c r="HJ299">
        <v>34.027799999999999</v>
      </c>
      <c r="HK299">
        <v>46.048000000000002</v>
      </c>
      <c r="HL299">
        <v>39.171900000000001</v>
      </c>
      <c r="HM299">
        <v>0</v>
      </c>
      <c r="HN299">
        <v>23</v>
      </c>
      <c r="HO299">
        <v>843.62300000000005</v>
      </c>
      <c r="HP299">
        <v>23.820499999999999</v>
      </c>
      <c r="HQ299">
        <v>101.625</v>
      </c>
      <c r="HR299">
        <v>102.30500000000001</v>
      </c>
    </row>
    <row r="300" spans="1:226" x14ac:dyDescent="0.2">
      <c r="A300">
        <v>387</v>
      </c>
      <c r="B300">
        <v>1656179372.0999999</v>
      </c>
      <c r="C300">
        <v>10068.0999999046</v>
      </c>
      <c r="D300" t="s">
        <v>929</v>
      </c>
      <c r="E300" t="s">
        <v>930</v>
      </c>
      <c r="F300">
        <v>5</v>
      </c>
      <c r="G300" t="s">
        <v>830</v>
      </c>
      <c r="H300" t="s">
        <v>352</v>
      </c>
      <c r="I300">
        <v>1656179364.31429</v>
      </c>
      <c r="J300">
        <f t="shared" si="170"/>
        <v>1.6786925343390898E-3</v>
      </c>
      <c r="K300">
        <f t="shared" si="171"/>
        <v>1.6786925343390897</v>
      </c>
      <c r="L300">
        <f t="shared" si="172"/>
        <v>9.2134208491722642</v>
      </c>
      <c r="M300">
        <f t="shared" si="173"/>
        <v>778.468214285714</v>
      </c>
      <c r="N300">
        <f t="shared" si="174"/>
        <v>460.40312470062258</v>
      </c>
      <c r="O300">
        <f t="shared" si="175"/>
        <v>35.17567335987647</v>
      </c>
      <c r="P300">
        <f t="shared" si="176"/>
        <v>59.476450435835993</v>
      </c>
      <c r="Q300">
        <f t="shared" si="177"/>
        <v>5.2093478166647278E-2</v>
      </c>
      <c r="R300">
        <f t="shared" si="178"/>
        <v>2.4784484980822397</v>
      </c>
      <c r="S300">
        <f t="shared" si="179"/>
        <v>5.1492754223922327E-2</v>
      </c>
      <c r="T300">
        <f t="shared" si="180"/>
        <v>3.2236366765145248E-2</v>
      </c>
      <c r="U300">
        <f t="shared" si="181"/>
        <v>321.51349365430053</v>
      </c>
      <c r="V300">
        <f t="shared" si="182"/>
        <v>30.388627819955136</v>
      </c>
      <c r="W300">
        <f t="shared" si="183"/>
        <v>30.388627819955136</v>
      </c>
      <c r="X300">
        <f t="shared" si="184"/>
        <v>4.3564836484418903</v>
      </c>
      <c r="Y300">
        <f t="shared" si="185"/>
        <v>49.850027554388532</v>
      </c>
      <c r="Z300">
        <f t="shared" si="186"/>
        <v>1.9688436661459499</v>
      </c>
      <c r="AA300">
        <f t="shared" si="187"/>
        <v>3.9495337570232163</v>
      </c>
      <c r="AB300">
        <f t="shared" si="188"/>
        <v>2.3876399822959407</v>
      </c>
      <c r="AC300">
        <f t="shared" si="189"/>
        <v>-74.030340764353852</v>
      </c>
      <c r="AD300">
        <f t="shared" si="190"/>
        <v>-227.35064578376603</v>
      </c>
      <c r="AE300">
        <f t="shared" si="191"/>
        <v>-20.303467434589034</v>
      </c>
      <c r="AF300">
        <f t="shared" si="192"/>
        <v>-0.17096032840839825</v>
      </c>
      <c r="AG300">
        <f t="shared" si="193"/>
        <v>27.653480940884645</v>
      </c>
      <c r="AH300">
        <f t="shared" si="194"/>
        <v>1.6301461254248355</v>
      </c>
      <c r="AI300">
        <f t="shared" si="195"/>
        <v>9.2134208491722642</v>
      </c>
      <c r="AJ300">
        <v>849.25339430583199</v>
      </c>
      <c r="AK300">
        <v>824.01552727272701</v>
      </c>
      <c r="AL300">
        <v>3.4185823312971602</v>
      </c>
      <c r="AM300">
        <v>66.925731478264595</v>
      </c>
      <c r="AN300">
        <f t="shared" si="196"/>
        <v>1.6786925343390897</v>
      </c>
      <c r="AO300">
        <v>23.890732581029901</v>
      </c>
      <c r="AP300">
        <v>25.827002424242401</v>
      </c>
      <c r="AQ300">
        <v>5.5221985358168899E-3</v>
      </c>
      <c r="AR300">
        <v>77.475538684393399</v>
      </c>
      <c r="AS300">
        <v>3</v>
      </c>
      <c r="AT300">
        <v>1</v>
      </c>
      <c r="AU300">
        <f t="shared" si="197"/>
        <v>1</v>
      </c>
      <c r="AV300">
        <f t="shared" si="198"/>
        <v>0</v>
      </c>
      <c r="AW300">
        <f t="shared" si="199"/>
        <v>40075.201090749986</v>
      </c>
      <c r="AX300">
        <f t="shared" si="200"/>
        <v>1999.9842857142901</v>
      </c>
      <c r="AY300">
        <f t="shared" si="201"/>
        <v>1681.1868008571537</v>
      </c>
      <c r="AZ300">
        <f t="shared" si="202"/>
        <v>0.84060000514290112</v>
      </c>
      <c r="BA300">
        <f t="shared" si="203"/>
        <v>0.16075800992579933</v>
      </c>
      <c r="BB300">
        <v>6</v>
      </c>
      <c r="BC300">
        <v>0.5</v>
      </c>
      <c r="BD300" t="s">
        <v>353</v>
      </c>
      <c r="BE300">
        <v>2</v>
      </c>
      <c r="BF300" t="b">
        <v>1</v>
      </c>
      <c r="BG300">
        <v>1656179364.31429</v>
      </c>
      <c r="BH300">
        <v>778.468214285714</v>
      </c>
      <c r="BI300">
        <v>813.17310714285702</v>
      </c>
      <c r="BJ300">
        <v>25.769564285714299</v>
      </c>
      <c r="BK300">
        <v>23.863914285714301</v>
      </c>
      <c r="BL300">
        <v>765.81875000000002</v>
      </c>
      <c r="BM300">
        <v>25.349814285714299</v>
      </c>
      <c r="BN300">
        <v>500.03032142857103</v>
      </c>
      <c r="BO300">
        <v>76.301717857142904</v>
      </c>
      <c r="BP300">
        <v>0.100181853571429</v>
      </c>
      <c r="BQ300">
        <v>28.687132142857099</v>
      </c>
      <c r="BR300">
        <v>29.5841107142857</v>
      </c>
      <c r="BS300">
        <v>999.9</v>
      </c>
      <c r="BT300">
        <v>0</v>
      </c>
      <c r="BU300">
        <v>0</v>
      </c>
      <c r="BV300">
        <v>9988.2142857142899</v>
      </c>
      <c r="BW300">
        <v>0</v>
      </c>
      <c r="BX300">
        <v>1979.8864285714301</v>
      </c>
      <c r="BY300">
        <v>-34.704896428571402</v>
      </c>
      <c r="BZ300">
        <v>799.06010714285696</v>
      </c>
      <c r="CA300">
        <v>833.05357142857099</v>
      </c>
      <c r="CB300">
        <v>1.9056439285714299</v>
      </c>
      <c r="CC300">
        <v>813.17310714285702</v>
      </c>
      <c r="CD300">
        <v>23.863914285714301</v>
      </c>
      <c r="CE300">
        <v>1.9662614285714299</v>
      </c>
      <c r="CF300">
        <v>1.8208582142857099</v>
      </c>
      <c r="CG300">
        <v>17.175228571428601</v>
      </c>
      <c r="CH300">
        <v>15.9669785714286</v>
      </c>
      <c r="CI300">
        <v>1999.9842857142901</v>
      </c>
      <c r="CJ300">
        <v>0.98000028571428599</v>
      </c>
      <c r="CK300">
        <v>1.9999571428571401E-2</v>
      </c>
      <c r="CL300">
        <v>0</v>
      </c>
      <c r="CM300">
        <v>2.2991785714285702</v>
      </c>
      <c r="CN300">
        <v>0</v>
      </c>
      <c r="CO300">
        <v>4650.0178571428596</v>
      </c>
      <c r="CP300">
        <v>17300.025000000001</v>
      </c>
      <c r="CQ300">
        <v>42.75</v>
      </c>
      <c r="CR300">
        <v>43.725250000000003</v>
      </c>
      <c r="CS300">
        <v>42.559785714285702</v>
      </c>
      <c r="CT300">
        <v>41.919285714285699</v>
      </c>
      <c r="CU300">
        <v>42.017714285714298</v>
      </c>
      <c r="CV300">
        <v>1959.98285714286</v>
      </c>
      <c r="CW300">
        <v>40</v>
      </c>
      <c r="CX300">
        <v>0</v>
      </c>
      <c r="CY300">
        <v>1656179371.9000001</v>
      </c>
      <c r="CZ300">
        <v>0</v>
      </c>
      <c r="DA300">
        <v>0</v>
      </c>
      <c r="DB300" t="s">
        <v>354</v>
      </c>
      <c r="DC300">
        <v>1656081770.5</v>
      </c>
      <c r="DD300">
        <v>1655399214.5999999</v>
      </c>
      <c r="DE300">
        <v>0</v>
      </c>
      <c r="DF300">
        <v>0.13400000000000001</v>
      </c>
      <c r="DG300">
        <v>-0.06</v>
      </c>
      <c r="DH300">
        <v>9.3309999999999995</v>
      </c>
      <c r="DI300">
        <v>0.51100000000000001</v>
      </c>
      <c r="DJ300">
        <v>421</v>
      </c>
      <c r="DK300">
        <v>25</v>
      </c>
      <c r="DL300">
        <v>1.93</v>
      </c>
      <c r="DM300">
        <v>0.15</v>
      </c>
      <c r="DN300">
        <v>-34.513536585365799</v>
      </c>
      <c r="DO300">
        <v>-2.7367212543553898</v>
      </c>
      <c r="DP300">
        <v>0.44653665119073199</v>
      </c>
      <c r="DQ300">
        <v>0</v>
      </c>
      <c r="DR300">
        <v>1.9147534146341501</v>
      </c>
      <c r="DS300">
        <v>-0.14232480836236899</v>
      </c>
      <c r="DT300">
        <v>3.3625681576898998E-2</v>
      </c>
      <c r="DU300">
        <v>0</v>
      </c>
      <c r="DV300">
        <v>0</v>
      </c>
      <c r="DW300">
        <v>2</v>
      </c>
      <c r="DX300" t="s">
        <v>359</v>
      </c>
      <c r="DY300">
        <v>2.9665699999999999</v>
      </c>
      <c r="DZ300">
        <v>2.7541899999999999</v>
      </c>
      <c r="EA300">
        <v>0.120313</v>
      </c>
      <c r="EB300">
        <v>0.12517</v>
      </c>
      <c r="EC300">
        <v>9.1019699999999995E-2</v>
      </c>
      <c r="ED300">
        <v>8.6873000000000006E-2</v>
      </c>
      <c r="EE300">
        <v>33945.9</v>
      </c>
      <c r="EF300">
        <v>36911.5</v>
      </c>
      <c r="EG300">
        <v>35012.199999999997</v>
      </c>
      <c r="EH300">
        <v>38312.699999999997</v>
      </c>
      <c r="EI300">
        <v>45211.5</v>
      </c>
      <c r="EJ300">
        <v>50538.3</v>
      </c>
      <c r="EK300">
        <v>54817.1</v>
      </c>
      <c r="EL300">
        <v>61466.8</v>
      </c>
      <c r="EM300">
        <v>1.8013999999999999</v>
      </c>
      <c r="EN300">
        <v>2.0522</v>
      </c>
      <c r="EO300">
        <v>6.7204200000000006E-2</v>
      </c>
      <c r="EP300">
        <v>0</v>
      </c>
      <c r="EQ300">
        <v>28.492100000000001</v>
      </c>
      <c r="ER300">
        <v>999.9</v>
      </c>
      <c r="ES300">
        <v>38.255000000000003</v>
      </c>
      <c r="ET300">
        <v>41.482999999999997</v>
      </c>
      <c r="EU300">
        <v>40.218000000000004</v>
      </c>
      <c r="EV300">
        <v>54.058199999999999</v>
      </c>
      <c r="EW300">
        <v>39.467100000000002</v>
      </c>
      <c r="EX300">
        <v>2</v>
      </c>
      <c r="EY300">
        <v>0.57951200000000003</v>
      </c>
      <c r="EZ300">
        <v>4.0033300000000001</v>
      </c>
      <c r="FA300">
        <v>20.1008</v>
      </c>
      <c r="FB300">
        <v>5.1981200000000003</v>
      </c>
      <c r="FC300">
        <v>12.0099</v>
      </c>
      <c r="FD300">
        <v>4.9756</v>
      </c>
      <c r="FE300">
        <v>3.294</v>
      </c>
      <c r="FF300">
        <v>9999</v>
      </c>
      <c r="FG300">
        <v>9999</v>
      </c>
      <c r="FH300">
        <v>9999</v>
      </c>
      <c r="FI300">
        <v>548.4</v>
      </c>
      <c r="FJ300">
        <v>1.86328</v>
      </c>
      <c r="FK300">
        <v>1.86798</v>
      </c>
      <c r="FL300">
        <v>1.86768</v>
      </c>
      <c r="FM300">
        <v>1.8689899999999999</v>
      </c>
      <c r="FN300">
        <v>1.8696600000000001</v>
      </c>
      <c r="FO300">
        <v>1.8656900000000001</v>
      </c>
      <c r="FP300">
        <v>1.8666700000000001</v>
      </c>
      <c r="FQ300">
        <v>1.8681000000000001</v>
      </c>
      <c r="FR300">
        <v>5</v>
      </c>
      <c r="FS300">
        <v>0</v>
      </c>
      <c r="FT300">
        <v>0</v>
      </c>
      <c r="FU300">
        <v>0</v>
      </c>
      <c r="FV300" t="s">
        <v>356</v>
      </c>
      <c r="FW300" t="s">
        <v>357</v>
      </c>
      <c r="FX300" t="s">
        <v>358</v>
      </c>
      <c r="FY300" t="s">
        <v>358</v>
      </c>
      <c r="FZ300" t="s">
        <v>358</v>
      </c>
      <c r="GA300" t="s">
        <v>358</v>
      </c>
      <c r="GB300">
        <v>0</v>
      </c>
      <c r="GC300">
        <v>100</v>
      </c>
      <c r="GD300">
        <v>100</v>
      </c>
      <c r="GE300">
        <v>12.866</v>
      </c>
      <c r="GF300">
        <v>0.4219</v>
      </c>
      <c r="GG300">
        <v>5.6659111101770199</v>
      </c>
      <c r="GH300">
        <v>9.7043563482216103E-3</v>
      </c>
      <c r="GI300">
        <v>-6.1047874590071599E-7</v>
      </c>
      <c r="GJ300">
        <v>-2.0035481135848299E-10</v>
      </c>
      <c r="GK300">
        <v>-3.5135532291547797E-2</v>
      </c>
      <c r="GL300">
        <v>-2.6720997246463701E-3</v>
      </c>
      <c r="GM300">
        <v>1.0346449865754101E-3</v>
      </c>
      <c r="GN300">
        <v>-8.7332016154656395E-6</v>
      </c>
      <c r="GO300">
        <v>13</v>
      </c>
      <c r="GP300">
        <v>1798</v>
      </c>
      <c r="GQ300">
        <v>1</v>
      </c>
      <c r="GR300">
        <v>47</v>
      </c>
      <c r="GS300">
        <v>1626.7</v>
      </c>
      <c r="GT300">
        <v>13002.6</v>
      </c>
      <c r="GU300">
        <v>2.3327599999999999</v>
      </c>
      <c r="GV300">
        <v>2.67334</v>
      </c>
      <c r="GW300">
        <v>2.2485400000000002</v>
      </c>
      <c r="GX300">
        <v>2.7063000000000001</v>
      </c>
      <c r="GY300">
        <v>1.9958499999999999</v>
      </c>
      <c r="GZ300">
        <v>2.36572</v>
      </c>
      <c r="HA300">
        <v>44.781500000000001</v>
      </c>
      <c r="HB300">
        <v>14.1846</v>
      </c>
      <c r="HC300">
        <v>18</v>
      </c>
      <c r="HD300">
        <v>441.96600000000001</v>
      </c>
      <c r="HE300">
        <v>614.44899999999996</v>
      </c>
      <c r="HF300">
        <v>23.001899999999999</v>
      </c>
      <c r="HG300">
        <v>34.207000000000001</v>
      </c>
      <c r="HH300">
        <v>30.001100000000001</v>
      </c>
      <c r="HI300">
        <v>34.122</v>
      </c>
      <c r="HJ300">
        <v>34.033900000000003</v>
      </c>
      <c r="HK300">
        <v>46.765799999999999</v>
      </c>
      <c r="HL300">
        <v>39.171900000000001</v>
      </c>
      <c r="HM300">
        <v>0</v>
      </c>
      <c r="HN300">
        <v>23</v>
      </c>
      <c r="HO300">
        <v>857.07799999999997</v>
      </c>
      <c r="HP300">
        <v>23.781700000000001</v>
      </c>
      <c r="HQ300">
        <v>101.624</v>
      </c>
      <c r="HR300">
        <v>102.303</v>
      </c>
    </row>
    <row r="301" spans="1:226" x14ac:dyDescent="0.2">
      <c r="A301">
        <v>388</v>
      </c>
      <c r="B301">
        <v>1656179377.0999999</v>
      </c>
      <c r="C301">
        <v>10073.0999999046</v>
      </c>
      <c r="D301" t="s">
        <v>931</v>
      </c>
      <c r="E301" t="s">
        <v>932</v>
      </c>
      <c r="F301">
        <v>5</v>
      </c>
      <c r="G301" t="s">
        <v>830</v>
      </c>
      <c r="H301" t="s">
        <v>352</v>
      </c>
      <c r="I301">
        <v>1656179369.5999999</v>
      </c>
      <c r="J301">
        <f t="shared" si="170"/>
        <v>1.698206206111179E-3</v>
      </c>
      <c r="K301">
        <f t="shared" si="171"/>
        <v>1.6982062061111789</v>
      </c>
      <c r="L301">
        <f t="shared" si="172"/>
        <v>9.4559943395917454</v>
      </c>
      <c r="M301">
        <f t="shared" si="173"/>
        <v>796.12707407407402</v>
      </c>
      <c r="N301">
        <f t="shared" si="174"/>
        <v>473.38905898017549</v>
      </c>
      <c r="O301">
        <f t="shared" si="175"/>
        <v>36.167473398696757</v>
      </c>
      <c r="P301">
        <f t="shared" si="176"/>
        <v>60.825032237938103</v>
      </c>
      <c r="Q301">
        <f t="shared" si="177"/>
        <v>5.275066172887425E-2</v>
      </c>
      <c r="R301">
        <f t="shared" si="178"/>
        <v>2.4809616048793885</v>
      </c>
      <c r="S301">
        <f t="shared" si="179"/>
        <v>5.2135398009745142E-2</v>
      </c>
      <c r="T301">
        <f t="shared" si="180"/>
        <v>3.263930474531318E-2</v>
      </c>
      <c r="U301">
        <f t="shared" si="181"/>
        <v>321.51399150889807</v>
      </c>
      <c r="V301">
        <f t="shared" si="182"/>
        <v>30.392263486953674</v>
      </c>
      <c r="W301">
        <f t="shared" si="183"/>
        <v>30.392263486953674</v>
      </c>
      <c r="X301">
        <f t="shared" si="184"/>
        <v>4.3573908900779479</v>
      </c>
      <c r="Y301">
        <f t="shared" si="185"/>
        <v>49.894080326832018</v>
      </c>
      <c r="Z301">
        <f t="shared" si="186"/>
        <v>1.971857354942417</v>
      </c>
      <c r="AA301">
        <f t="shared" si="187"/>
        <v>3.9520867846961645</v>
      </c>
      <c r="AB301">
        <f t="shared" si="188"/>
        <v>2.3855335351355311</v>
      </c>
      <c r="AC301">
        <f t="shared" si="189"/>
        <v>-74.890893689502988</v>
      </c>
      <c r="AD301">
        <f t="shared" si="190"/>
        <v>-226.57718579409217</v>
      </c>
      <c r="AE301">
        <f t="shared" si="191"/>
        <v>-20.215376959776926</v>
      </c>
      <c r="AF301">
        <f t="shared" si="192"/>
        <v>-0.16946493447400712</v>
      </c>
      <c r="AG301">
        <f t="shared" si="193"/>
        <v>27.78607954338732</v>
      </c>
      <c r="AH301">
        <f t="shared" si="194"/>
        <v>1.6433162463042417</v>
      </c>
      <c r="AI301">
        <f t="shared" si="195"/>
        <v>9.4559943395917454</v>
      </c>
      <c r="AJ301">
        <v>866.71259641960103</v>
      </c>
      <c r="AK301">
        <v>841.17175757575797</v>
      </c>
      <c r="AL301">
        <v>3.4190533569758101</v>
      </c>
      <c r="AM301">
        <v>66.925731478264595</v>
      </c>
      <c r="AN301">
        <f t="shared" si="196"/>
        <v>1.6982062061111789</v>
      </c>
      <c r="AO301">
        <v>23.888215530788798</v>
      </c>
      <c r="AP301">
        <v>25.841846666666701</v>
      </c>
      <c r="AQ301">
        <v>6.7244439498178798E-3</v>
      </c>
      <c r="AR301">
        <v>77.475538684393399</v>
      </c>
      <c r="AS301">
        <v>4</v>
      </c>
      <c r="AT301">
        <v>1</v>
      </c>
      <c r="AU301">
        <f t="shared" si="197"/>
        <v>1</v>
      </c>
      <c r="AV301">
        <f t="shared" si="198"/>
        <v>0</v>
      </c>
      <c r="AW301">
        <f t="shared" si="199"/>
        <v>40135.913740760661</v>
      </c>
      <c r="AX301">
        <f t="shared" si="200"/>
        <v>1999.98740740741</v>
      </c>
      <c r="AY301">
        <f t="shared" si="201"/>
        <v>1681.1894228888955</v>
      </c>
      <c r="AZ301">
        <f t="shared" si="202"/>
        <v>0.84060000411113922</v>
      </c>
      <c r="BA301">
        <f t="shared" si="203"/>
        <v>0.16075800793449879</v>
      </c>
      <c r="BB301">
        <v>6</v>
      </c>
      <c r="BC301">
        <v>0.5</v>
      </c>
      <c r="BD301" t="s">
        <v>353</v>
      </c>
      <c r="BE301">
        <v>2</v>
      </c>
      <c r="BF301" t="b">
        <v>1</v>
      </c>
      <c r="BG301">
        <v>1656179369.5999999</v>
      </c>
      <c r="BH301">
        <v>796.12707407407402</v>
      </c>
      <c r="BI301">
        <v>831.04255555555596</v>
      </c>
      <c r="BJ301">
        <v>25.809259259259299</v>
      </c>
      <c r="BK301">
        <v>23.888051851851799</v>
      </c>
      <c r="BL301">
        <v>783.33059259259301</v>
      </c>
      <c r="BM301">
        <v>25.3882481481482</v>
      </c>
      <c r="BN301">
        <v>499.96792592592601</v>
      </c>
      <c r="BO301">
        <v>76.301211111111101</v>
      </c>
      <c r="BP301">
        <v>9.9949229629629599E-2</v>
      </c>
      <c r="BQ301">
        <v>28.698274074074099</v>
      </c>
      <c r="BR301">
        <v>29.590800000000002</v>
      </c>
      <c r="BS301">
        <v>999.9</v>
      </c>
      <c r="BT301">
        <v>0</v>
      </c>
      <c r="BU301">
        <v>0</v>
      </c>
      <c r="BV301">
        <v>10004.4444444444</v>
      </c>
      <c r="BW301">
        <v>0</v>
      </c>
      <c r="BX301">
        <v>1977.3637037036999</v>
      </c>
      <c r="BY301">
        <v>-34.915448148148101</v>
      </c>
      <c r="BZ301">
        <v>817.21922222222202</v>
      </c>
      <c r="CA301">
        <v>851.38040740740803</v>
      </c>
      <c r="CB301">
        <v>1.9211940740740701</v>
      </c>
      <c r="CC301">
        <v>831.04255555555596</v>
      </c>
      <c r="CD301">
        <v>23.888051851851799</v>
      </c>
      <c r="CE301">
        <v>1.9692766666666699</v>
      </c>
      <c r="CF301">
        <v>1.8226888888888899</v>
      </c>
      <c r="CG301">
        <v>17.199440740740702</v>
      </c>
      <c r="CH301">
        <v>15.9827259259259</v>
      </c>
      <c r="CI301">
        <v>1999.98740740741</v>
      </c>
      <c r="CJ301">
        <v>0.98000033333333303</v>
      </c>
      <c r="CK301">
        <v>1.9999533333333298E-2</v>
      </c>
      <c r="CL301">
        <v>0</v>
      </c>
      <c r="CM301">
        <v>2.3232888888888898</v>
      </c>
      <c r="CN301">
        <v>0</v>
      </c>
      <c r="CO301">
        <v>4650.9577777777804</v>
      </c>
      <c r="CP301">
        <v>17300.051851851898</v>
      </c>
      <c r="CQ301">
        <v>42.754592592592601</v>
      </c>
      <c r="CR301">
        <v>43.747666666666703</v>
      </c>
      <c r="CS301">
        <v>42.561999999999998</v>
      </c>
      <c r="CT301">
        <v>41.936999999999998</v>
      </c>
      <c r="CU301">
        <v>42.039037037036998</v>
      </c>
      <c r="CV301">
        <v>1959.9862962963</v>
      </c>
      <c r="CW301">
        <v>40</v>
      </c>
      <c r="CX301">
        <v>0</v>
      </c>
      <c r="CY301">
        <v>1656179376.7</v>
      </c>
      <c r="CZ301">
        <v>0</v>
      </c>
      <c r="DA301">
        <v>0</v>
      </c>
      <c r="DB301" t="s">
        <v>354</v>
      </c>
      <c r="DC301">
        <v>1656081770.5</v>
      </c>
      <c r="DD301">
        <v>1655399214.5999999</v>
      </c>
      <c r="DE301">
        <v>0</v>
      </c>
      <c r="DF301">
        <v>0.13400000000000001</v>
      </c>
      <c r="DG301">
        <v>-0.06</v>
      </c>
      <c r="DH301">
        <v>9.3309999999999995</v>
      </c>
      <c r="DI301">
        <v>0.51100000000000001</v>
      </c>
      <c r="DJ301">
        <v>421</v>
      </c>
      <c r="DK301">
        <v>25</v>
      </c>
      <c r="DL301">
        <v>1.93</v>
      </c>
      <c r="DM301">
        <v>0.15</v>
      </c>
      <c r="DN301">
        <v>-34.8118219512195</v>
      </c>
      <c r="DO301">
        <v>-2.4390961672474298</v>
      </c>
      <c r="DP301">
        <v>0.407896356104124</v>
      </c>
      <c r="DQ301">
        <v>0</v>
      </c>
      <c r="DR301">
        <v>1.9165309756097599</v>
      </c>
      <c r="DS301">
        <v>0.15972919860627499</v>
      </c>
      <c r="DT301">
        <v>3.5255647795597402E-2</v>
      </c>
      <c r="DU301">
        <v>0</v>
      </c>
      <c r="DV301">
        <v>0</v>
      </c>
      <c r="DW301">
        <v>2</v>
      </c>
      <c r="DX301" t="s">
        <v>359</v>
      </c>
      <c r="DY301">
        <v>2.9665400000000002</v>
      </c>
      <c r="DZ301">
        <v>2.7540900000000001</v>
      </c>
      <c r="EA301">
        <v>0.121978</v>
      </c>
      <c r="EB301">
        <v>0.12678300000000001</v>
      </c>
      <c r="EC301">
        <v>9.1052499999999995E-2</v>
      </c>
      <c r="ED301">
        <v>8.6854899999999999E-2</v>
      </c>
      <c r="EE301">
        <v>33880.9</v>
      </c>
      <c r="EF301">
        <v>36842.800000000003</v>
      </c>
      <c r="EG301">
        <v>35011.599999999999</v>
      </c>
      <c r="EH301">
        <v>38312.1</v>
      </c>
      <c r="EI301">
        <v>45209.7</v>
      </c>
      <c r="EJ301">
        <v>50538.2</v>
      </c>
      <c r="EK301">
        <v>54816.9</v>
      </c>
      <c r="EL301">
        <v>61465.5</v>
      </c>
      <c r="EM301">
        <v>1.8</v>
      </c>
      <c r="EN301">
        <v>2.0526</v>
      </c>
      <c r="EO301">
        <v>6.6757200000000003E-2</v>
      </c>
      <c r="EP301">
        <v>0</v>
      </c>
      <c r="EQ301">
        <v>28.5062</v>
      </c>
      <c r="ER301">
        <v>999.9</v>
      </c>
      <c r="ES301">
        <v>38.231000000000002</v>
      </c>
      <c r="ET301">
        <v>41.482999999999997</v>
      </c>
      <c r="EU301">
        <v>40.194200000000002</v>
      </c>
      <c r="EV301">
        <v>53.708199999999998</v>
      </c>
      <c r="EW301">
        <v>39.523200000000003</v>
      </c>
      <c r="EX301">
        <v>2</v>
      </c>
      <c r="EY301">
        <v>0.57999999999999996</v>
      </c>
      <c r="EZ301">
        <v>4.0175999999999998</v>
      </c>
      <c r="FA301">
        <v>20.1004</v>
      </c>
      <c r="FB301">
        <v>5.1969200000000004</v>
      </c>
      <c r="FC301">
        <v>12.0099</v>
      </c>
      <c r="FD301">
        <v>4.9748000000000001</v>
      </c>
      <c r="FE301">
        <v>3.294</v>
      </c>
      <c r="FF301">
        <v>9999</v>
      </c>
      <c r="FG301">
        <v>9999</v>
      </c>
      <c r="FH301">
        <v>9999</v>
      </c>
      <c r="FI301">
        <v>548.4</v>
      </c>
      <c r="FJ301">
        <v>1.8632500000000001</v>
      </c>
      <c r="FK301">
        <v>1.86798</v>
      </c>
      <c r="FL301">
        <v>1.86768</v>
      </c>
      <c r="FM301">
        <v>1.8689</v>
      </c>
      <c r="FN301">
        <v>1.8696299999999999</v>
      </c>
      <c r="FO301">
        <v>1.8656600000000001</v>
      </c>
      <c r="FP301">
        <v>1.8666700000000001</v>
      </c>
      <c r="FQ301">
        <v>1.8680399999999999</v>
      </c>
      <c r="FR301">
        <v>5</v>
      </c>
      <c r="FS301">
        <v>0</v>
      </c>
      <c r="FT301">
        <v>0</v>
      </c>
      <c r="FU301">
        <v>0</v>
      </c>
      <c r="FV301" t="s">
        <v>356</v>
      </c>
      <c r="FW301" t="s">
        <v>357</v>
      </c>
      <c r="FX301" t="s">
        <v>358</v>
      </c>
      <c r="FY301" t="s">
        <v>358</v>
      </c>
      <c r="FZ301" t="s">
        <v>358</v>
      </c>
      <c r="GA301" t="s">
        <v>358</v>
      </c>
      <c r="GB301">
        <v>0</v>
      </c>
      <c r="GC301">
        <v>100</v>
      </c>
      <c r="GD301">
        <v>100</v>
      </c>
      <c r="GE301">
        <v>13.002000000000001</v>
      </c>
      <c r="GF301">
        <v>0.42220000000000002</v>
      </c>
      <c r="GG301">
        <v>5.6659111101770199</v>
      </c>
      <c r="GH301">
        <v>9.7043563482216103E-3</v>
      </c>
      <c r="GI301">
        <v>-6.1047874590071599E-7</v>
      </c>
      <c r="GJ301">
        <v>-2.0035481135848299E-10</v>
      </c>
      <c r="GK301">
        <v>-3.5135532291547797E-2</v>
      </c>
      <c r="GL301">
        <v>-2.6720997246463701E-3</v>
      </c>
      <c r="GM301">
        <v>1.0346449865754101E-3</v>
      </c>
      <c r="GN301">
        <v>-8.7332016154656395E-6</v>
      </c>
      <c r="GO301">
        <v>13</v>
      </c>
      <c r="GP301">
        <v>1798</v>
      </c>
      <c r="GQ301">
        <v>1</v>
      </c>
      <c r="GR301">
        <v>47</v>
      </c>
      <c r="GS301">
        <v>1626.8</v>
      </c>
      <c r="GT301">
        <v>13002.7</v>
      </c>
      <c r="GU301">
        <v>2.36816</v>
      </c>
      <c r="GV301">
        <v>2.677</v>
      </c>
      <c r="GW301">
        <v>2.2485400000000002</v>
      </c>
      <c r="GX301">
        <v>2.7063000000000001</v>
      </c>
      <c r="GY301">
        <v>1.9958499999999999</v>
      </c>
      <c r="GZ301">
        <v>2.34619</v>
      </c>
      <c r="HA301">
        <v>44.781500000000001</v>
      </c>
      <c r="HB301">
        <v>14.175800000000001</v>
      </c>
      <c r="HC301">
        <v>18</v>
      </c>
      <c r="HD301">
        <v>441.13499999999999</v>
      </c>
      <c r="HE301">
        <v>614.79999999999995</v>
      </c>
      <c r="HF301">
        <v>23.002500000000001</v>
      </c>
      <c r="HG301">
        <v>34.216299999999997</v>
      </c>
      <c r="HH301">
        <v>30.000900000000001</v>
      </c>
      <c r="HI301">
        <v>34.128100000000003</v>
      </c>
      <c r="HJ301">
        <v>34.036999999999999</v>
      </c>
      <c r="HK301">
        <v>47.439799999999998</v>
      </c>
      <c r="HL301">
        <v>39.171900000000001</v>
      </c>
      <c r="HM301">
        <v>0</v>
      </c>
      <c r="HN301">
        <v>23</v>
      </c>
      <c r="HO301">
        <v>877.21400000000006</v>
      </c>
      <c r="HP301">
        <v>23.8185</v>
      </c>
      <c r="HQ301">
        <v>101.623</v>
      </c>
      <c r="HR301">
        <v>102.301</v>
      </c>
    </row>
    <row r="302" spans="1:226" x14ac:dyDescent="0.2">
      <c r="A302">
        <v>389</v>
      </c>
      <c r="B302">
        <v>1656179382.0999999</v>
      </c>
      <c r="C302">
        <v>10078.0999999046</v>
      </c>
      <c r="D302" t="s">
        <v>933</v>
      </c>
      <c r="E302" t="s">
        <v>934</v>
      </c>
      <c r="F302">
        <v>5</v>
      </c>
      <c r="G302" t="s">
        <v>830</v>
      </c>
      <c r="H302" t="s">
        <v>352</v>
      </c>
      <c r="I302">
        <v>1656179374.31429</v>
      </c>
      <c r="J302">
        <f t="shared" si="170"/>
        <v>1.6856753629266742E-3</v>
      </c>
      <c r="K302">
        <f t="shared" si="171"/>
        <v>1.6856753629266741</v>
      </c>
      <c r="L302">
        <f t="shared" si="172"/>
        <v>9.8923325462418585</v>
      </c>
      <c r="M302">
        <f t="shared" si="173"/>
        <v>811.75025000000005</v>
      </c>
      <c r="N302">
        <f t="shared" si="174"/>
        <v>472.79386216487285</v>
      </c>
      <c r="O302">
        <f t="shared" si="175"/>
        <v>36.121521811177878</v>
      </c>
      <c r="P302">
        <f t="shared" si="176"/>
        <v>62.017840558131113</v>
      </c>
      <c r="Q302">
        <f t="shared" si="177"/>
        <v>5.2325221839231044E-2</v>
      </c>
      <c r="R302">
        <f t="shared" si="178"/>
        <v>2.4817764441466021</v>
      </c>
      <c r="S302">
        <f t="shared" si="179"/>
        <v>5.1719977309556235E-2</v>
      </c>
      <c r="T302">
        <f t="shared" si="180"/>
        <v>3.2378781227792232E-2</v>
      </c>
      <c r="U302">
        <f t="shared" si="181"/>
        <v>321.51793841356846</v>
      </c>
      <c r="V302">
        <f t="shared" si="182"/>
        <v>30.40474109485244</v>
      </c>
      <c r="W302">
        <f t="shared" si="183"/>
        <v>30.40474109485244</v>
      </c>
      <c r="X302">
        <f t="shared" si="184"/>
        <v>4.3605057951777582</v>
      </c>
      <c r="Y302">
        <f t="shared" si="185"/>
        <v>49.913330373744927</v>
      </c>
      <c r="Z302">
        <f t="shared" si="186"/>
        <v>1.9736685310228623</v>
      </c>
      <c r="AA302">
        <f t="shared" si="187"/>
        <v>3.9541912275624029</v>
      </c>
      <c r="AB302">
        <f t="shared" si="188"/>
        <v>2.3868372641548961</v>
      </c>
      <c r="AC302">
        <f t="shared" si="189"/>
        <v>-74.338283505066329</v>
      </c>
      <c r="AD302">
        <f t="shared" si="190"/>
        <v>-227.09288114604644</v>
      </c>
      <c r="AE302">
        <f t="shared" si="191"/>
        <v>-20.256910790420037</v>
      </c>
      <c r="AF302">
        <f t="shared" si="192"/>
        <v>-0.17013702796432995</v>
      </c>
      <c r="AG302">
        <f t="shared" si="193"/>
        <v>27.897032140959126</v>
      </c>
      <c r="AH302">
        <f t="shared" si="194"/>
        <v>1.6645814716835554</v>
      </c>
      <c r="AI302">
        <f t="shared" si="195"/>
        <v>9.8923325462418585</v>
      </c>
      <c r="AJ302">
        <v>883.41813870145495</v>
      </c>
      <c r="AK302">
        <v>857.78235757575703</v>
      </c>
      <c r="AL302">
        <v>3.31031147345452</v>
      </c>
      <c r="AM302">
        <v>66.925731478264595</v>
      </c>
      <c r="AN302">
        <f t="shared" si="196"/>
        <v>1.6856753629266741</v>
      </c>
      <c r="AO302">
        <v>23.886082306011801</v>
      </c>
      <c r="AP302">
        <v>25.852223030303001</v>
      </c>
      <c r="AQ302">
        <v>9.8255712414156097E-4</v>
      </c>
      <c r="AR302">
        <v>77.475538684393399</v>
      </c>
      <c r="AS302">
        <v>4</v>
      </c>
      <c r="AT302">
        <v>1</v>
      </c>
      <c r="AU302">
        <f t="shared" si="197"/>
        <v>1</v>
      </c>
      <c r="AV302">
        <f t="shared" si="198"/>
        <v>0</v>
      </c>
      <c r="AW302">
        <f t="shared" si="199"/>
        <v>40154.841904482761</v>
      </c>
      <c r="AX302">
        <f t="shared" si="200"/>
        <v>2000.0121428571399</v>
      </c>
      <c r="AY302">
        <f t="shared" si="201"/>
        <v>1681.2102002142819</v>
      </c>
      <c r="AZ302">
        <f t="shared" si="202"/>
        <v>0.8405999964643065</v>
      </c>
      <c r="BA302">
        <f t="shared" si="203"/>
        <v>0.16075799317611161</v>
      </c>
      <c r="BB302">
        <v>6</v>
      </c>
      <c r="BC302">
        <v>0.5</v>
      </c>
      <c r="BD302" t="s">
        <v>353</v>
      </c>
      <c r="BE302">
        <v>2</v>
      </c>
      <c r="BF302" t="b">
        <v>1</v>
      </c>
      <c r="BG302">
        <v>1656179374.31429</v>
      </c>
      <c r="BH302">
        <v>811.75025000000005</v>
      </c>
      <c r="BI302">
        <v>846.85267857142901</v>
      </c>
      <c r="BJ302">
        <v>25.833307142857102</v>
      </c>
      <c r="BK302">
        <v>23.887160714285699</v>
      </c>
      <c r="BL302">
        <v>798.82432142857101</v>
      </c>
      <c r="BM302">
        <v>25.411528571428601</v>
      </c>
      <c r="BN302">
        <v>499.93560714285701</v>
      </c>
      <c r="BO302">
        <v>76.300192857142804</v>
      </c>
      <c r="BP302">
        <v>9.99567678571429E-2</v>
      </c>
      <c r="BQ302">
        <v>28.707453571428601</v>
      </c>
      <c r="BR302">
        <v>29.602814285714299</v>
      </c>
      <c r="BS302">
        <v>999.9</v>
      </c>
      <c r="BT302">
        <v>0</v>
      </c>
      <c r="BU302">
        <v>0</v>
      </c>
      <c r="BV302">
        <v>10009.8214285714</v>
      </c>
      <c r="BW302">
        <v>0</v>
      </c>
      <c r="BX302">
        <v>1976.0803571428601</v>
      </c>
      <c r="BY302">
        <v>-35.102285714285699</v>
      </c>
      <c r="BZ302">
        <v>833.27685714285701</v>
      </c>
      <c r="CA302">
        <v>867.57664285714304</v>
      </c>
      <c r="CB302">
        <v>1.94612964285714</v>
      </c>
      <c r="CC302">
        <v>846.85267857142901</v>
      </c>
      <c r="CD302">
        <v>23.887160714285699</v>
      </c>
      <c r="CE302">
        <v>1.9710860714285701</v>
      </c>
      <c r="CF302">
        <v>1.82259642857143</v>
      </c>
      <c r="CG302">
        <v>17.213946428571401</v>
      </c>
      <c r="CH302">
        <v>15.981935714285701</v>
      </c>
      <c r="CI302">
        <v>2000.0121428571399</v>
      </c>
      <c r="CJ302">
        <v>0.98000100000000001</v>
      </c>
      <c r="CK302">
        <v>1.9998999999999999E-2</v>
      </c>
      <c r="CL302">
        <v>0</v>
      </c>
      <c r="CM302">
        <v>2.3342749999999999</v>
      </c>
      <c r="CN302">
        <v>0</v>
      </c>
      <c r="CO302">
        <v>4652.72</v>
      </c>
      <c r="CP302">
        <v>17300.271428571399</v>
      </c>
      <c r="CQ302">
        <v>42.774357142857099</v>
      </c>
      <c r="CR302">
        <v>43.754428571428598</v>
      </c>
      <c r="CS302">
        <v>42.561999999999998</v>
      </c>
      <c r="CT302">
        <v>41.936999999999998</v>
      </c>
      <c r="CU302">
        <v>42.053142857142802</v>
      </c>
      <c r="CV302">
        <v>1960.01178571429</v>
      </c>
      <c r="CW302">
        <v>40</v>
      </c>
      <c r="CX302">
        <v>0</v>
      </c>
      <c r="CY302">
        <v>1656179381.5</v>
      </c>
      <c r="CZ302">
        <v>0</v>
      </c>
      <c r="DA302">
        <v>0</v>
      </c>
      <c r="DB302" t="s">
        <v>354</v>
      </c>
      <c r="DC302">
        <v>1656081770.5</v>
      </c>
      <c r="DD302">
        <v>1655399214.5999999</v>
      </c>
      <c r="DE302">
        <v>0</v>
      </c>
      <c r="DF302">
        <v>0.13400000000000001</v>
      </c>
      <c r="DG302">
        <v>-0.06</v>
      </c>
      <c r="DH302">
        <v>9.3309999999999995</v>
      </c>
      <c r="DI302">
        <v>0.51100000000000001</v>
      </c>
      <c r="DJ302">
        <v>421</v>
      </c>
      <c r="DK302">
        <v>25</v>
      </c>
      <c r="DL302">
        <v>1.93</v>
      </c>
      <c r="DM302">
        <v>0.15</v>
      </c>
      <c r="DN302">
        <v>-34.976909756097598</v>
      </c>
      <c r="DO302">
        <v>-1.8954648083624299</v>
      </c>
      <c r="DP302">
        <v>0.39068449050907</v>
      </c>
      <c r="DQ302">
        <v>0</v>
      </c>
      <c r="DR302">
        <v>1.92350975609756</v>
      </c>
      <c r="DS302">
        <v>0.36528418118466999</v>
      </c>
      <c r="DT302">
        <v>3.70127891204797E-2</v>
      </c>
      <c r="DU302">
        <v>0</v>
      </c>
      <c r="DV302">
        <v>0</v>
      </c>
      <c r="DW302">
        <v>2</v>
      </c>
      <c r="DX302" t="s">
        <v>359</v>
      </c>
      <c r="DY302">
        <v>2.9668800000000002</v>
      </c>
      <c r="DZ302">
        <v>2.7544599999999999</v>
      </c>
      <c r="EA302">
        <v>0.123616</v>
      </c>
      <c r="EB302">
        <v>0.12836900000000001</v>
      </c>
      <c r="EC302">
        <v>9.1080499999999995E-2</v>
      </c>
      <c r="ED302">
        <v>8.6839200000000005E-2</v>
      </c>
      <c r="EE302">
        <v>33817.599999999999</v>
      </c>
      <c r="EF302">
        <v>36774.6</v>
      </c>
      <c r="EG302">
        <v>35011.4</v>
      </c>
      <c r="EH302">
        <v>38310.9</v>
      </c>
      <c r="EI302">
        <v>45208</v>
      </c>
      <c r="EJ302">
        <v>50538.1</v>
      </c>
      <c r="EK302">
        <v>54816.5</v>
      </c>
      <c r="EL302">
        <v>61464.3</v>
      </c>
      <c r="EM302">
        <v>1.7998000000000001</v>
      </c>
      <c r="EN302">
        <v>2.0522</v>
      </c>
      <c r="EO302">
        <v>6.63102E-2</v>
      </c>
      <c r="EP302">
        <v>0</v>
      </c>
      <c r="EQ302">
        <v>28.5213</v>
      </c>
      <c r="ER302">
        <v>999.9</v>
      </c>
      <c r="ES302">
        <v>38.231000000000002</v>
      </c>
      <c r="ET302">
        <v>41.493000000000002</v>
      </c>
      <c r="EU302">
        <v>40.216099999999997</v>
      </c>
      <c r="EV302">
        <v>53.808199999999999</v>
      </c>
      <c r="EW302">
        <v>39.611400000000003</v>
      </c>
      <c r="EX302">
        <v>2</v>
      </c>
      <c r="EY302">
        <v>0.58069099999999996</v>
      </c>
      <c r="EZ302">
        <v>4.0266400000000004</v>
      </c>
      <c r="FA302">
        <v>20.100100000000001</v>
      </c>
      <c r="FB302">
        <v>5.1981200000000003</v>
      </c>
      <c r="FC302">
        <v>12.0099</v>
      </c>
      <c r="FD302">
        <v>4.9756</v>
      </c>
      <c r="FE302">
        <v>3.294</v>
      </c>
      <c r="FF302">
        <v>9999</v>
      </c>
      <c r="FG302">
        <v>9999</v>
      </c>
      <c r="FH302">
        <v>9999</v>
      </c>
      <c r="FI302">
        <v>548.4</v>
      </c>
      <c r="FJ302">
        <v>1.8632500000000001</v>
      </c>
      <c r="FK302">
        <v>1.8678600000000001</v>
      </c>
      <c r="FL302">
        <v>1.86768</v>
      </c>
      <c r="FM302">
        <v>1.8689</v>
      </c>
      <c r="FN302">
        <v>1.8695999999999999</v>
      </c>
      <c r="FO302">
        <v>1.8656900000000001</v>
      </c>
      <c r="FP302">
        <v>1.8666400000000001</v>
      </c>
      <c r="FQ302">
        <v>1.8680399999999999</v>
      </c>
      <c r="FR302">
        <v>5</v>
      </c>
      <c r="FS302">
        <v>0</v>
      </c>
      <c r="FT302">
        <v>0</v>
      </c>
      <c r="FU302">
        <v>0</v>
      </c>
      <c r="FV302" t="s">
        <v>356</v>
      </c>
      <c r="FW302" t="s">
        <v>357</v>
      </c>
      <c r="FX302" t="s">
        <v>358</v>
      </c>
      <c r="FY302" t="s">
        <v>358</v>
      </c>
      <c r="FZ302" t="s">
        <v>358</v>
      </c>
      <c r="GA302" t="s">
        <v>358</v>
      </c>
      <c r="GB302">
        <v>0</v>
      </c>
      <c r="GC302">
        <v>100</v>
      </c>
      <c r="GD302">
        <v>100</v>
      </c>
      <c r="GE302">
        <v>13.137</v>
      </c>
      <c r="GF302">
        <v>0.42259999999999998</v>
      </c>
      <c r="GG302">
        <v>5.6659111101770199</v>
      </c>
      <c r="GH302">
        <v>9.7043563482216103E-3</v>
      </c>
      <c r="GI302">
        <v>-6.1047874590071599E-7</v>
      </c>
      <c r="GJ302">
        <v>-2.0035481135848299E-10</v>
      </c>
      <c r="GK302">
        <v>-3.5135532291547797E-2</v>
      </c>
      <c r="GL302">
        <v>-2.6720997246463701E-3</v>
      </c>
      <c r="GM302">
        <v>1.0346449865754101E-3</v>
      </c>
      <c r="GN302">
        <v>-8.7332016154656395E-6</v>
      </c>
      <c r="GO302">
        <v>13</v>
      </c>
      <c r="GP302">
        <v>1798</v>
      </c>
      <c r="GQ302">
        <v>1</v>
      </c>
      <c r="GR302">
        <v>47</v>
      </c>
      <c r="GS302">
        <v>1626.9</v>
      </c>
      <c r="GT302">
        <v>13002.8</v>
      </c>
      <c r="GU302">
        <v>2.4035600000000001</v>
      </c>
      <c r="GV302">
        <v>2.677</v>
      </c>
      <c r="GW302">
        <v>2.2485400000000002</v>
      </c>
      <c r="GX302">
        <v>2.7063000000000001</v>
      </c>
      <c r="GY302">
        <v>1.9958499999999999</v>
      </c>
      <c r="GZ302">
        <v>2.3596200000000001</v>
      </c>
      <c r="HA302">
        <v>44.781500000000001</v>
      </c>
      <c r="HB302">
        <v>14.1846</v>
      </c>
      <c r="HC302">
        <v>18</v>
      </c>
      <c r="HD302">
        <v>441.03199999999998</v>
      </c>
      <c r="HE302">
        <v>614.54</v>
      </c>
      <c r="HF302">
        <v>23.001999999999999</v>
      </c>
      <c r="HG302">
        <v>34.2226</v>
      </c>
      <c r="HH302">
        <v>30.000900000000001</v>
      </c>
      <c r="HI302">
        <v>34.1312</v>
      </c>
      <c r="HJ302">
        <v>34.043100000000003</v>
      </c>
      <c r="HK302">
        <v>48.175800000000002</v>
      </c>
      <c r="HL302">
        <v>39.171900000000001</v>
      </c>
      <c r="HM302">
        <v>0</v>
      </c>
      <c r="HN302">
        <v>23</v>
      </c>
      <c r="HO302">
        <v>890.66300000000001</v>
      </c>
      <c r="HP302">
        <v>23.8185</v>
      </c>
      <c r="HQ302">
        <v>101.623</v>
      </c>
      <c r="HR302">
        <v>102.29900000000001</v>
      </c>
    </row>
    <row r="303" spans="1:226" x14ac:dyDescent="0.2">
      <c r="A303">
        <v>390</v>
      </c>
      <c r="B303">
        <v>1656179387.0999999</v>
      </c>
      <c r="C303">
        <v>10083.0999999046</v>
      </c>
      <c r="D303" t="s">
        <v>935</v>
      </c>
      <c r="E303" t="s">
        <v>936</v>
      </c>
      <c r="F303">
        <v>5</v>
      </c>
      <c r="G303" t="s">
        <v>830</v>
      </c>
      <c r="H303" t="s">
        <v>352</v>
      </c>
      <c r="I303">
        <v>1656179379.5999999</v>
      </c>
      <c r="J303">
        <f t="shared" si="170"/>
        <v>1.697669161594965E-3</v>
      </c>
      <c r="K303">
        <f t="shared" si="171"/>
        <v>1.6976691615949651</v>
      </c>
      <c r="L303">
        <f t="shared" si="172"/>
        <v>9.8003666649097276</v>
      </c>
      <c r="M303">
        <f t="shared" si="173"/>
        <v>829.16322222222198</v>
      </c>
      <c r="N303">
        <f t="shared" si="174"/>
        <v>494.16186517461392</v>
      </c>
      <c r="O303">
        <f t="shared" si="175"/>
        <v>37.753661429428163</v>
      </c>
      <c r="P303">
        <f t="shared" si="176"/>
        <v>63.347558295398017</v>
      </c>
      <c r="Q303">
        <f t="shared" si="177"/>
        <v>5.2699188441135143E-2</v>
      </c>
      <c r="R303">
        <f t="shared" si="178"/>
        <v>2.4810128513390115</v>
      </c>
      <c r="S303">
        <f t="shared" si="179"/>
        <v>5.2085129851928147E-2</v>
      </c>
      <c r="T303">
        <f t="shared" si="180"/>
        <v>3.2607780628114341E-2</v>
      </c>
      <c r="U303">
        <f t="shared" si="181"/>
        <v>321.52256133333316</v>
      </c>
      <c r="V303">
        <f t="shared" si="182"/>
        <v>30.410280283988218</v>
      </c>
      <c r="W303">
        <f t="shared" si="183"/>
        <v>30.410280283988218</v>
      </c>
      <c r="X303">
        <f t="shared" si="184"/>
        <v>4.3618892178671631</v>
      </c>
      <c r="Y303">
        <f t="shared" si="185"/>
        <v>49.921658490614661</v>
      </c>
      <c r="Z303">
        <f t="shared" si="186"/>
        <v>1.9749908202700239</v>
      </c>
      <c r="AA303">
        <f t="shared" si="187"/>
        <v>3.9561803032672178</v>
      </c>
      <c r="AB303">
        <f t="shared" si="188"/>
        <v>2.3868983975971392</v>
      </c>
      <c r="AC303">
        <f t="shared" si="189"/>
        <v>-74.867210026337958</v>
      </c>
      <c r="AD303">
        <f t="shared" si="190"/>
        <v>-226.60392841461208</v>
      </c>
      <c r="AE303">
        <f t="shared" si="191"/>
        <v>-20.220940913957627</v>
      </c>
      <c r="AF303">
        <f t="shared" si="192"/>
        <v>-0.16951802157450402</v>
      </c>
      <c r="AG303">
        <f t="shared" si="193"/>
        <v>27.933383643993555</v>
      </c>
      <c r="AH303">
        <f t="shared" si="194"/>
        <v>1.6819170632461824</v>
      </c>
      <c r="AI303">
        <f t="shared" si="195"/>
        <v>9.8003666649097276</v>
      </c>
      <c r="AJ303">
        <v>900.18644080640695</v>
      </c>
      <c r="AK303">
        <v>874.55949696969697</v>
      </c>
      <c r="AL303">
        <v>3.3360608791722099</v>
      </c>
      <c r="AM303">
        <v>66.925731478264595</v>
      </c>
      <c r="AN303">
        <f t="shared" si="196"/>
        <v>1.6976691615949651</v>
      </c>
      <c r="AO303">
        <v>23.882953090913102</v>
      </c>
      <c r="AP303">
        <v>25.8641981818182</v>
      </c>
      <c r="AQ303">
        <v>7.4750439482616901E-4</v>
      </c>
      <c r="AR303">
        <v>77.475538684393399</v>
      </c>
      <c r="AS303">
        <v>4</v>
      </c>
      <c r="AT303">
        <v>1</v>
      </c>
      <c r="AU303">
        <f t="shared" si="197"/>
        <v>1</v>
      </c>
      <c r="AV303">
        <f t="shared" si="198"/>
        <v>0</v>
      </c>
      <c r="AW303">
        <f t="shared" si="199"/>
        <v>40134.770377625333</v>
      </c>
      <c r="AX303">
        <f t="shared" si="200"/>
        <v>2000.04111111111</v>
      </c>
      <c r="AY303">
        <f t="shared" si="201"/>
        <v>1681.2345333333326</v>
      </c>
      <c r="AZ303">
        <f t="shared" si="202"/>
        <v>0.84059998766692023</v>
      </c>
      <c r="BA303">
        <f t="shared" si="203"/>
        <v>0.16075797619715596</v>
      </c>
      <c r="BB303">
        <v>6</v>
      </c>
      <c r="BC303">
        <v>0.5</v>
      </c>
      <c r="BD303" t="s">
        <v>353</v>
      </c>
      <c r="BE303">
        <v>2</v>
      </c>
      <c r="BF303" t="b">
        <v>1</v>
      </c>
      <c r="BG303">
        <v>1656179379.5999999</v>
      </c>
      <c r="BH303">
        <v>829.16322222222198</v>
      </c>
      <c r="BI303">
        <v>864.36129629629602</v>
      </c>
      <c r="BJ303">
        <v>25.850874074074099</v>
      </c>
      <c r="BK303">
        <v>23.884496296296302</v>
      </c>
      <c r="BL303">
        <v>816.093444444444</v>
      </c>
      <c r="BM303">
        <v>25.428537037037</v>
      </c>
      <c r="BN303">
        <v>499.935888888889</v>
      </c>
      <c r="BO303">
        <v>76.299488888888902</v>
      </c>
      <c r="BP303">
        <v>9.9893762962962998E-2</v>
      </c>
      <c r="BQ303">
        <v>28.716125925925901</v>
      </c>
      <c r="BR303">
        <v>29.607448148148201</v>
      </c>
      <c r="BS303">
        <v>999.9</v>
      </c>
      <c r="BT303">
        <v>0</v>
      </c>
      <c r="BU303">
        <v>0</v>
      </c>
      <c r="BV303">
        <v>10005</v>
      </c>
      <c r="BW303">
        <v>0</v>
      </c>
      <c r="BX303">
        <v>1974.5162962963</v>
      </c>
      <c r="BY303">
        <v>-35.197985185185203</v>
      </c>
      <c r="BZ303">
        <v>851.16681481481498</v>
      </c>
      <c r="CA303">
        <v>885.511296296296</v>
      </c>
      <c r="CB303">
        <v>1.96636185185185</v>
      </c>
      <c r="CC303">
        <v>864.36129629629602</v>
      </c>
      <c r="CD303">
        <v>23.884496296296302</v>
      </c>
      <c r="CE303">
        <v>1.9724081481481499</v>
      </c>
      <c r="CF303">
        <v>1.82237592592593</v>
      </c>
      <c r="CG303">
        <v>17.224544444444401</v>
      </c>
      <c r="CH303">
        <v>15.9800407407407</v>
      </c>
      <c r="CI303">
        <v>2000.04111111111</v>
      </c>
      <c r="CJ303">
        <v>0.98000137037037005</v>
      </c>
      <c r="CK303">
        <v>1.9998703703703699E-2</v>
      </c>
      <c r="CL303">
        <v>0</v>
      </c>
      <c r="CM303">
        <v>2.3402518518518498</v>
      </c>
      <c r="CN303">
        <v>0</v>
      </c>
      <c r="CO303">
        <v>4654.85037037037</v>
      </c>
      <c r="CP303">
        <v>17300.5259259259</v>
      </c>
      <c r="CQ303">
        <v>42.7959259259259</v>
      </c>
      <c r="CR303">
        <v>43.772962962963</v>
      </c>
      <c r="CS303">
        <v>42.573666666666703</v>
      </c>
      <c r="CT303">
        <v>41.941666666666698</v>
      </c>
      <c r="CU303">
        <v>42.061999999999998</v>
      </c>
      <c r="CV303">
        <v>1960.04111111111</v>
      </c>
      <c r="CW303">
        <v>40</v>
      </c>
      <c r="CX303">
        <v>0</v>
      </c>
      <c r="CY303">
        <v>1656179386.9000001</v>
      </c>
      <c r="CZ303">
        <v>0</v>
      </c>
      <c r="DA303">
        <v>0</v>
      </c>
      <c r="DB303" t="s">
        <v>354</v>
      </c>
      <c r="DC303">
        <v>1656081770.5</v>
      </c>
      <c r="DD303">
        <v>1655399214.5999999</v>
      </c>
      <c r="DE303">
        <v>0</v>
      </c>
      <c r="DF303">
        <v>0.13400000000000001</v>
      </c>
      <c r="DG303">
        <v>-0.06</v>
      </c>
      <c r="DH303">
        <v>9.3309999999999995</v>
      </c>
      <c r="DI303">
        <v>0.51100000000000001</v>
      </c>
      <c r="DJ303">
        <v>421</v>
      </c>
      <c r="DK303">
        <v>25</v>
      </c>
      <c r="DL303">
        <v>1.93</v>
      </c>
      <c r="DM303">
        <v>0.15</v>
      </c>
      <c r="DN303">
        <v>-35.138319512195103</v>
      </c>
      <c r="DO303">
        <v>-0.98520209059228703</v>
      </c>
      <c r="DP303">
        <v>0.32437338032455298</v>
      </c>
      <c r="DQ303">
        <v>0</v>
      </c>
      <c r="DR303">
        <v>1.9541524390243901</v>
      </c>
      <c r="DS303">
        <v>0.230444111498259</v>
      </c>
      <c r="DT303">
        <v>2.3377445434152301E-2</v>
      </c>
      <c r="DU303">
        <v>0</v>
      </c>
      <c r="DV303">
        <v>0</v>
      </c>
      <c r="DW303">
        <v>2</v>
      </c>
      <c r="DX303" t="s">
        <v>359</v>
      </c>
      <c r="DY303">
        <v>2.96611</v>
      </c>
      <c r="DZ303">
        <v>2.7534299999999998</v>
      </c>
      <c r="EA303">
        <v>0.12523100000000001</v>
      </c>
      <c r="EB303">
        <v>0.12996099999999999</v>
      </c>
      <c r="EC303">
        <v>9.1107499999999994E-2</v>
      </c>
      <c r="ED303">
        <v>8.6843100000000006E-2</v>
      </c>
      <c r="EE303">
        <v>33754.9</v>
      </c>
      <c r="EF303">
        <v>36707</v>
      </c>
      <c r="EG303">
        <v>35011.199999999997</v>
      </c>
      <c r="EH303">
        <v>38310.6</v>
      </c>
      <c r="EI303">
        <v>45206.400000000001</v>
      </c>
      <c r="EJ303">
        <v>50537.2</v>
      </c>
      <c r="EK303">
        <v>54816.1</v>
      </c>
      <c r="EL303">
        <v>61463.4</v>
      </c>
      <c r="EM303">
        <v>1.7996000000000001</v>
      </c>
      <c r="EN303">
        <v>2.0522</v>
      </c>
      <c r="EO303">
        <v>6.7800299999999994E-2</v>
      </c>
      <c r="EP303">
        <v>0</v>
      </c>
      <c r="EQ303">
        <v>28.536000000000001</v>
      </c>
      <c r="ER303">
        <v>999.9</v>
      </c>
      <c r="ES303">
        <v>38.207000000000001</v>
      </c>
      <c r="ET303">
        <v>41.493000000000002</v>
      </c>
      <c r="EU303">
        <v>40.1935</v>
      </c>
      <c r="EV303">
        <v>53.998199999999997</v>
      </c>
      <c r="EW303">
        <v>39.5593</v>
      </c>
      <c r="EX303">
        <v>2</v>
      </c>
      <c r="EY303">
        <v>0.58158500000000002</v>
      </c>
      <c r="EZ303">
        <v>4.0308700000000002</v>
      </c>
      <c r="FA303">
        <v>20.100100000000001</v>
      </c>
      <c r="FB303">
        <v>5.1969200000000004</v>
      </c>
      <c r="FC303">
        <v>12.0099</v>
      </c>
      <c r="FD303">
        <v>4.9748000000000001</v>
      </c>
      <c r="FE303">
        <v>3.294</v>
      </c>
      <c r="FF303">
        <v>9999</v>
      </c>
      <c r="FG303">
        <v>9999</v>
      </c>
      <c r="FH303">
        <v>9999</v>
      </c>
      <c r="FI303">
        <v>548.4</v>
      </c>
      <c r="FJ303">
        <v>1.8632500000000001</v>
      </c>
      <c r="FK303">
        <v>1.86792</v>
      </c>
      <c r="FL303">
        <v>1.86768</v>
      </c>
      <c r="FM303">
        <v>1.8689</v>
      </c>
      <c r="FN303">
        <v>1.8696299999999999</v>
      </c>
      <c r="FO303">
        <v>1.8656900000000001</v>
      </c>
      <c r="FP303">
        <v>1.8666400000000001</v>
      </c>
      <c r="FQ303">
        <v>1.8680099999999999</v>
      </c>
      <c r="FR303">
        <v>5</v>
      </c>
      <c r="FS303">
        <v>0</v>
      </c>
      <c r="FT303">
        <v>0</v>
      </c>
      <c r="FU303">
        <v>0</v>
      </c>
      <c r="FV303" t="s">
        <v>356</v>
      </c>
      <c r="FW303" t="s">
        <v>357</v>
      </c>
      <c r="FX303" t="s">
        <v>358</v>
      </c>
      <c r="FY303" t="s">
        <v>358</v>
      </c>
      <c r="FZ303" t="s">
        <v>358</v>
      </c>
      <c r="GA303" t="s">
        <v>358</v>
      </c>
      <c r="GB303">
        <v>0</v>
      </c>
      <c r="GC303">
        <v>100</v>
      </c>
      <c r="GD303">
        <v>100</v>
      </c>
      <c r="GE303">
        <v>13.271000000000001</v>
      </c>
      <c r="GF303">
        <v>0.42309999999999998</v>
      </c>
      <c r="GG303">
        <v>5.6659111101770199</v>
      </c>
      <c r="GH303">
        <v>9.7043563482216103E-3</v>
      </c>
      <c r="GI303">
        <v>-6.1047874590071599E-7</v>
      </c>
      <c r="GJ303">
        <v>-2.0035481135848299E-10</v>
      </c>
      <c r="GK303">
        <v>-3.5135532291547797E-2</v>
      </c>
      <c r="GL303">
        <v>-2.6720997246463701E-3</v>
      </c>
      <c r="GM303">
        <v>1.0346449865754101E-3</v>
      </c>
      <c r="GN303">
        <v>-8.7332016154656395E-6</v>
      </c>
      <c r="GO303">
        <v>13</v>
      </c>
      <c r="GP303">
        <v>1798</v>
      </c>
      <c r="GQ303">
        <v>1</v>
      </c>
      <c r="GR303">
        <v>47</v>
      </c>
      <c r="GS303">
        <v>1626.9</v>
      </c>
      <c r="GT303">
        <v>13002.9</v>
      </c>
      <c r="GU303">
        <v>2.4389599999999998</v>
      </c>
      <c r="GV303">
        <v>2.6709000000000001</v>
      </c>
      <c r="GW303">
        <v>2.2485400000000002</v>
      </c>
      <c r="GX303">
        <v>2.7063000000000001</v>
      </c>
      <c r="GY303">
        <v>1.9958499999999999</v>
      </c>
      <c r="GZ303">
        <v>2.36572</v>
      </c>
      <c r="HA303">
        <v>44.809600000000003</v>
      </c>
      <c r="HB303">
        <v>14.1846</v>
      </c>
      <c r="HC303">
        <v>18</v>
      </c>
      <c r="HD303">
        <v>440.95</v>
      </c>
      <c r="HE303">
        <v>614.59400000000005</v>
      </c>
      <c r="HF303">
        <v>23.0014</v>
      </c>
      <c r="HG303">
        <v>34.2318</v>
      </c>
      <c r="HH303">
        <v>30.000800000000002</v>
      </c>
      <c r="HI303">
        <v>34.1374</v>
      </c>
      <c r="HJ303">
        <v>34.049199999999999</v>
      </c>
      <c r="HK303">
        <v>48.851999999999997</v>
      </c>
      <c r="HL303">
        <v>39.442900000000002</v>
      </c>
      <c r="HM303">
        <v>0</v>
      </c>
      <c r="HN303">
        <v>23</v>
      </c>
      <c r="HO303">
        <v>910.78</v>
      </c>
      <c r="HP303">
        <v>23.8185</v>
      </c>
      <c r="HQ303">
        <v>101.622</v>
      </c>
      <c r="HR303">
        <v>102.297</v>
      </c>
    </row>
    <row r="304" spans="1:226" x14ac:dyDescent="0.2">
      <c r="A304">
        <v>391</v>
      </c>
      <c r="B304">
        <v>1656179392.0999999</v>
      </c>
      <c r="C304">
        <v>10088.0999999046</v>
      </c>
      <c r="D304" t="s">
        <v>937</v>
      </c>
      <c r="E304" t="s">
        <v>938</v>
      </c>
      <c r="F304">
        <v>5</v>
      </c>
      <c r="G304" t="s">
        <v>830</v>
      </c>
      <c r="H304" t="s">
        <v>352</v>
      </c>
      <c r="I304">
        <v>1656179384.31429</v>
      </c>
      <c r="J304">
        <f t="shared" si="170"/>
        <v>1.7124528725024181E-3</v>
      </c>
      <c r="K304">
        <f t="shared" si="171"/>
        <v>1.7124528725024182</v>
      </c>
      <c r="L304">
        <f t="shared" si="172"/>
        <v>10.125803691984618</v>
      </c>
      <c r="M304">
        <f t="shared" si="173"/>
        <v>844.52142857142906</v>
      </c>
      <c r="N304">
        <f t="shared" si="174"/>
        <v>501.562876058776</v>
      </c>
      <c r="O304">
        <f t="shared" si="175"/>
        <v>38.319031026682474</v>
      </c>
      <c r="P304">
        <f t="shared" si="176"/>
        <v>64.520809591048206</v>
      </c>
      <c r="Q304">
        <f t="shared" si="177"/>
        <v>5.3152597349935479E-2</v>
      </c>
      <c r="R304">
        <f t="shared" si="178"/>
        <v>2.4808414629162323</v>
      </c>
      <c r="S304">
        <f t="shared" si="179"/>
        <v>5.2527951871872515E-2</v>
      </c>
      <c r="T304">
        <f t="shared" si="180"/>
        <v>3.2885480115314294E-2</v>
      </c>
      <c r="U304">
        <f t="shared" si="181"/>
        <v>321.52021800000023</v>
      </c>
      <c r="V304">
        <f t="shared" si="182"/>
        <v>30.415104898813411</v>
      </c>
      <c r="W304">
        <f t="shared" si="183"/>
        <v>30.415104898813411</v>
      </c>
      <c r="X304">
        <f t="shared" si="184"/>
        <v>4.3630944858945826</v>
      </c>
      <c r="Y304">
        <f t="shared" si="185"/>
        <v>49.913985263942187</v>
      </c>
      <c r="Z304">
        <f t="shared" si="186"/>
        <v>1.9757437203730459</v>
      </c>
      <c r="AA304">
        <f t="shared" si="187"/>
        <v>3.9582968779700329</v>
      </c>
      <c r="AB304">
        <f t="shared" si="188"/>
        <v>2.3873507655215365</v>
      </c>
      <c r="AC304">
        <f t="shared" si="189"/>
        <v>-75.519171677356638</v>
      </c>
      <c r="AD304">
        <f t="shared" si="190"/>
        <v>-225.9998595843428</v>
      </c>
      <c r="AE304">
        <f t="shared" si="191"/>
        <v>-20.169834132683764</v>
      </c>
      <c r="AF304">
        <f t="shared" si="192"/>
        <v>-0.1686473943829867</v>
      </c>
      <c r="AG304">
        <f t="shared" si="193"/>
        <v>28.108641105802786</v>
      </c>
      <c r="AH304">
        <f t="shared" si="194"/>
        <v>1.6984178844649542</v>
      </c>
      <c r="AI304">
        <f t="shared" si="195"/>
        <v>10.125803691984618</v>
      </c>
      <c r="AJ304">
        <v>917.27197987033003</v>
      </c>
      <c r="AK304">
        <v>891.23440606060603</v>
      </c>
      <c r="AL304">
        <v>3.3390901326815001</v>
      </c>
      <c r="AM304">
        <v>66.925731478264595</v>
      </c>
      <c r="AN304">
        <f t="shared" si="196"/>
        <v>1.7124528725024182</v>
      </c>
      <c r="AO304">
        <v>23.869593571211801</v>
      </c>
      <c r="AP304">
        <v>25.8717957575758</v>
      </c>
      <c r="AQ304">
        <v>-5.5936979929034003E-5</v>
      </c>
      <c r="AR304">
        <v>77.475538684393399</v>
      </c>
      <c r="AS304">
        <v>3</v>
      </c>
      <c r="AT304">
        <v>1</v>
      </c>
      <c r="AU304">
        <f t="shared" si="197"/>
        <v>1</v>
      </c>
      <c r="AV304">
        <f t="shared" si="198"/>
        <v>0</v>
      </c>
      <c r="AW304">
        <f t="shared" si="199"/>
        <v>40129.296016107968</v>
      </c>
      <c r="AX304">
        <f t="shared" si="200"/>
        <v>2000.02642857143</v>
      </c>
      <c r="AY304">
        <f t="shared" si="201"/>
        <v>1681.2222000000013</v>
      </c>
      <c r="AZ304">
        <f t="shared" si="202"/>
        <v>0.84059999207153335</v>
      </c>
      <c r="BA304">
        <f t="shared" si="203"/>
        <v>0.16075798469805935</v>
      </c>
      <c r="BB304">
        <v>6</v>
      </c>
      <c r="BC304">
        <v>0.5</v>
      </c>
      <c r="BD304" t="s">
        <v>353</v>
      </c>
      <c r="BE304">
        <v>2</v>
      </c>
      <c r="BF304" t="b">
        <v>1</v>
      </c>
      <c r="BG304">
        <v>1656179384.31429</v>
      </c>
      <c r="BH304">
        <v>844.52142857142906</v>
      </c>
      <c r="BI304">
        <v>879.97585714285697</v>
      </c>
      <c r="BJ304">
        <v>25.8607714285714</v>
      </c>
      <c r="BK304">
        <v>23.8752178571429</v>
      </c>
      <c r="BL304">
        <v>831.32532142857099</v>
      </c>
      <c r="BM304">
        <v>25.438114285714299</v>
      </c>
      <c r="BN304">
        <v>499.95996428571402</v>
      </c>
      <c r="BO304">
        <v>76.299250000000001</v>
      </c>
      <c r="BP304">
        <v>0.100006914285714</v>
      </c>
      <c r="BQ304">
        <v>28.725349999999999</v>
      </c>
      <c r="BR304">
        <v>29.618224999999999</v>
      </c>
      <c r="BS304">
        <v>999.9</v>
      </c>
      <c r="BT304">
        <v>0</v>
      </c>
      <c r="BU304">
        <v>0</v>
      </c>
      <c r="BV304">
        <v>10003.9285714286</v>
      </c>
      <c r="BW304">
        <v>0</v>
      </c>
      <c r="BX304">
        <v>1973.1985714285699</v>
      </c>
      <c r="BY304">
        <v>-35.454317857142897</v>
      </c>
      <c r="BZ304">
        <v>866.94128571428598</v>
      </c>
      <c r="CA304">
        <v>901.49903571428604</v>
      </c>
      <c r="CB304">
        <v>1.98553714285714</v>
      </c>
      <c r="CC304">
        <v>879.97585714285697</v>
      </c>
      <c r="CD304">
        <v>23.8752178571429</v>
      </c>
      <c r="CE304">
        <v>1.97315678571429</v>
      </c>
      <c r="CF304">
        <v>1.82166214285714</v>
      </c>
      <c r="CG304">
        <v>17.230553571428601</v>
      </c>
      <c r="CH304">
        <v>15.9739035714286</v>
      </c>
      <c r="CI304">
        <v>2000.02642857143</v>
      </c>
      <c r="CJ304">
        <v>0.98000142857142802</v>
      </c>
      <c r="CK304">
        <v>1.9998657142857101E-2</v>
      </c>
      <c r="CL304">
        <v>0</v>
      </c>
      <c r="CM304">
        <v>2.3355357142857098</v>
      </c>
      <c r="CN304">
        <v>0</v>
      </c>
      <c r="CO304">
        <v>4656.6932142857104</v>
      </c>
      <c r="CP304">
        <v>17300.400000000001</v>
      </c>
      <c r="CQ304">
        <v>42.809785714285702</v>
      </c>
      <c r="CR304">
        <v>43.792071428571397</v>
      </c>
      <c r="CS304">
        <v>42.593499999999999</v>
      </c>
      <c r="CT304">
        <v>41.961750000000002</v>
      </c>
      <c r="CU304">
        <v>42.066499999999998</v>
      </c>
      <c r="CV304">
        <v>1960.02642857143</v>
      </c>
      <c r="CW304">
        <v>40</v>
      </c>
      <c r="CX304">
        <v>0</v>
      </c>
      <c r="CY304">
        <v>1656179391.7</v>
      </c>
      <c r="CZ304">
        <v>0</v>
      </c>
      <c r="DA304">
        <v>0</v>
      </c>
      <c r="DB304" t="s">
        <v>354</v>
      </c>
      <c r="DC304">
        <v>1656081770.5</v>
      </c>
      <c r="DD304">
        <v>1655399214.5999999</v>
      </c>
      <c r="DE304">
        <v>0</v>
      </c>
      <c r="DF304">
        <v>0.13400000000000001</v>
      </c>
      <c r="DG304">
        <v>-0.06</v>
      </c>
      <c r="DH304">
        <v>9.3309999999999995</v>
      </c>
      <c r="DI304">
        <v>0.51100000000000001</v>
      </c>
      <c r="DJ304">
        <v>421</v>
      </c>
      <c r="DK304">
        <v>25</v>
      </c>
      <c r="DL304">
        <v>1.93</v>
      </c>
      <c r="DM304">
        <v>0.15</v>
      </c>
      <c r="DN304">
        <v>-35.299256097560999</v>
      </c>
      <c r="DO304">
        <v>-1.8144627177701</v>
      </c>
      <c r="DP304">
        <v>0.37441433554011</v>
      </c>
      <c r="DQ304">
        <v>0</v>
      </c>
      <c r="DR304">
        <v>1.9713051219512201</v>
      </c>
      <c r="DS304">
        <v>0.219899790940771</v>
      </c>
      <c r="DT304">
        <v>2.2537203943047E-2</v>
      </c>
      <c r="DU304">
        <v>0</v>
      </c>
      <c r="DV304">
        <v>0</v>
      </c>
      <c r="DW304">
        <v>2</v>
      </c>
      <c r="DX304" t="s">
        <v>359</v>
      </c>
      <c r="DY304">
        <v>2.9665900000000001</v>
      </c>
      <c r="DZ304">
        <v>2.7542300000000002</v>
      </c>
      <c r="EA304">
        <v>0.12682399999999999</v>
      </c>
      <c r="EB304">
        <v>0.13159999999999999</v>
      </c>
      <c r="EC304">
        <v>9.1090000000000004E-2</v>
      </c>
      <c r="ED304">
        <v>8.6736800000000003E-2</v>
      </c>
      <c r="EE304">
        <v>33692.5</v>
      </c>
      <c r="EF304">
        <v>36636.1</v>
      </c>
      <c r="EG304">
        <v>35010.300000000003</v>
      </c>
      <c r="EH304">
        <v>38308.9</v>
      </c>
      <c r="EI304">
        <v>45206</v>
      </c>
      <c r="EJ304">
        <v>50540.800000000003</v>
      </c>
      <c r="EK304">
        <v>54814.5</v>
      </c>
      <c r="EL304">
        <v>61460.5</v>
      </c>
      <c r="EM304">
        <v>1.8009999999999999</v>
      </c>
      <c r="EN304">
        <v>2.0516000000000001</v>
      </c>
      <c r="EO304">
        <v>6.7651299999999998E-2</v>
      </c>
      <c r="EP304">
        <v>0</v>
      </c>
      <c r="EQ304">
        <v>28.550699999999999</v>
      </c>
      <c r="ER304">
        <v>999.9</v>
      </c>
      <c r="ES304">
        <v>38.207000000000001</v>
      </c>
      <c r="ET304">
        <v>41.493000000000002</v>
      </c>
      <c r="EU304">
        <v>40.193800000000003</v>
      </c>
      <c r="EV304">
        <v>54.038200000000003</v>
      </c>
      <c r="EW304">
        <v>39.535299999999999</v>
      </c>
      <c r="EX304">
        <v>2</v>
      </c>
      <c r="EY304">
        <v>0.58239799999999997</v>
      </c>
      <c r="EZ304">
        <v>4.0464500000000001</v>
      </c>
      <c r="FA304">
        <v>20.099799999999998</v>
      </c>
      <c r="FB304">
        <v>5.1981200000000003</v>
      </c>
      <c r="FC304">
        <v>12.0099</v>
      </c>
      <c r="FD304">
        <v>4.9752000000000001</v>
      </c>
      <c r="FE304">
        <v>3.294</v>
      </c>
      <c r="FF304">
        <v>9999</v>
      </c>
      <c r="FG304">
        <v>9999</v>
      </c>
      <c r="FH304">
        <v>9999</v>
      </c>
      <c r="FI304">
        <v>548.4</v>
      </c>
      <c r="FJ304">
        <v>1.8632500000000001</v>
      </c>
      <c r="FK304">
        <v>1.86798</v>
      </c>
      <c r="FL304">
        <v>1.86768</v>
      </c>
      <c r="FM304">
        <v>1.8689</v>
      </c>
      <c r="FN304">
        <v>1.8695999999999999</v>
      </c>
      <c r="FO304">
        <v>1.8656900000000001</v>
      </c>
      <c r="FP304">
        <v>1.8667</v>
      </c>
      <c r="FQ304">
        <v>1.8680399999999999</v>
      </c>
      <c r="FR304">
        <v>5</v>
      </c>
      <c r="FS304">
        <v>0</v>
      </c>
      <c r="FT304">
        <v>0</v>
      </c>
      <c r="FU304">
        <v>0</v>
      </c>
      <c r="FV304" t="s">
        <v>356</v>
      </c>
      <c r="FW304" t="s">
        <v>357</v>
      </c>
      <c r="FX304" t="s">
        <v>358</v>
      </c>
      <c r="FY304" t="s">
        <v>358</v>
      </c>
      <c r="FZ304" t="s">
        <v>358</v>
      </c>
      <c r="GA304" t="s">
        <v>358</v>
      </c>
      <c r="GB304">
        <v>0</v>
      </c>
      <c r="GC304">
        <v>100</v>
      </c>
      <c r="GD304">
        <v>100</v>
      </c>
      <c r="GE304">
        <v>13.404</v>
      </c>
      <c r="GF304">
        <v>0.42299999999999999</v>
      </c>
      <c r="GG304">
        <v>5.6659111101770199</v>
      </c>
      <c r="GH304">
        <v>9.7043563482216103E-3</v>
      </c>
      <c r="GI304">
        <v>-6.1047874590071599E-7</v>
      </c>
      <c r="GJ304">
        <v>-2.0035481135848299E-10</v>
      </c>
      <c r="GK304">
        <v>-3.5135532291547797E-2</v>
      </c>
      <c r="GL304">
        <v>-2.6720997246463701E-3</v>
      </c>
      <c r="GM304">
        <v>1.0346449865754101E-3</v>
      </c>
      <c r="GN304">
        <v>-8.7332016154656395E-6</v>
      </c>
      <c r="GO304">
        <v>13</v>
      </c>
      <c r="GP304">
        <v>1798</v>
      </c>
      <c r="GQ304">
        <v>1</v>
      </c>
      <c r="GR304">
        <v>47</v>
      </c>
      <c r="GS304">
        <v>1627</v>
      </c>
      <c r="GT304">
        <v>13003</v>
      </c>
      <c r="GU304">
        <v>2.47559</v>
      </c>
      <c r="GV304">
        <v>2.6709000000000001</v>
      </c>
      <c r="GW304">
        <v>2.2485400000000002</v>
      </c>
      <c r="GX304">
        <v>2.7050800000000002</v>
      </c>
      <c r="GY304">
        <v>1.9958499999999999</v>
      </c>
      <c r="GZ304">
        <v>2.3706100000000001</v>
      </c>
      <c r="HA304">
        <v>44.809600000000003</v>
      </c>
      <c r="HB304">
        <v>14.193300000000001</v>
      </c>
      <c r="HC304">
        <v>18</v>
      </c>
      <c r="HD304">
        <v>441.86500000000001</v>
      </c>
      <c r="HE304">
        <v>614.149</v>
      </c>
      <c r="HF304">
        <v>23.002600000000001</v>
      </c>
      <c r="HG304">
        <v>34.241100000000003</v>
      </c>
      <c r="HH304">
        <v>30.000699999999998</v>
      </c>
      <c r="HI304">
        <v>34.143500000000003</v>
      </c>
      <c r="HJ304">
        <v>34.052199999999999</v>
      </c>
      <c r="HK304">
        <v>49.594099999999997</v>
      </c>
      <c r="HL304">
        <v>39.442900000000002</v>
      </c>
      <c r="HM304">
        <v>0</v>
      </c>
      <c r="HN304">
        <v>23</v>
      </c>
      <c r="HO304">
        <v>924.173</v>
      </c>
      <c r="HP304">
        <v>23.8185</v>
      </c>
      <c r="HQ304">
        <v>101.619</v>
      </c>
      <c r="HR304">
        <v>102.29300000000001</v>
      </c>
    </row>
    <row r="305" spans="1:226" x14ac:dyDescent="0.2">
      <c r="A305">
        <v>392</v>
      </c>
      <c r="B305">
        <v>1656179397.0999999</v>
      </c>
      <c r="C305">
        <v>10093.0999999046</v>
      </c>
      <c r="D305" t="s">
        <v>939</v>
      </c>
      <c r="E305" t="s">
        <v>940</v>
      </c>
      <c r="F305">
        <v>5</v>
      </c>
      <c r="G305" t="s">
        <v>830</v>
      </c>
      <c r="H305" t="s">
        <v>352</v>
      </c>
      <c r="I305">
        <v>1656179389.5999999</v>
      </c>
      <c r="J305">
        <f t="shared" si="170"/>
        <v>1.7313712477287386E-3</v>
      </c>
      <c r="K305">
        <f t="shared" si="171"/>
        <v>1.7313712477287386</v>
      </c>
      <c r="L305">
        <f t="shared" si="172"/>
        <v>9.9994508074603186</v>
      </c>
      <c r="M305">
        <f t="shared" si="173"/>
        <v>861.76418518518506</v>
      </c>
      <c r="N305">
        <f t="shared" si="174"/>
        <v>524.75688417950073</v>
      </c>
      <c r="O305">
        <f t="shared" si="175"/>
        <v>40.090662266789693</v>
      </c>
      <c r="P305">
        <f t="shared" si="176"/>
        <v>65.837529613154302</v>
      </c>
      <c r="Q305">
        <f t="shared" si="177"/>
        <v>5.3720000476760267E-2</v>
      </c>
      <c r="R305">
        <f t="shared" si="178"/>
        <v>2.4806774581361495</v>
      </c>
      <c r="S305">
        <f t="shared" si="179"/>
        <v>5.308199234630271E-2</v>
      </c>
      <c r="T305">
        <f t="shared" si="180"/>
        <v>3.3232936292396431E-2</v>
      </c>
      <c r="U305">
        <f t="shared" si="181"/>
        <v>321.51641377777736</v>
      </c>
      <c r="V305">
        <f t="shared" si="182"/>
        <v>30.421006795492787</v>
      </c>
      <c r="W305">
        <f t="shared" si="183"/>
        <v>30.421006795492787</v>
      </c>
      <c r="X305">
        <f t="shared" si="184"/>
        <v>4.364569271215438</v>
      </c>
      <c r="Y305">
        <f t="shared" si="185"/>
        <v>49.88925409568624</v>
      </c>
      <c r="Z305">
        <f t="shared" si="186"/>
        <v>1.9760902360989008</v>
      </c>
      <c r="AA305">
        <f t="shared" si="187"/>
        <v>3.9609536600984514</v>
      </c>
      <c r="AB305">
        <f t="shared" si="188"/>
        <v>2.3884790351165375</v>
      </c>
      <c r="AC305">
        <f t="shared" si="189"/>
        <v>-76.353472024837373</v>
      </c>
      <c r="AD305">
        <f t="shared" si="190"/>
        <v>-225.22657946319896</v>
      </c>
      <c r="AE305">
        <f t="shared" si="191"/>
        <v>-20.103890449263815</v>
      </c>
      <c r="AF305">
        <f t="shared" si="192"/>
        <v>-0.16752815952278866</v>
      </c>
      <c r="AG305">
        <f t="shared" si="193"/>
        <v>28.336661437416183</v>
      </c>
      <c r="AH305">
        <f t="shared" si="194"/>
        <v>1.7158031507012628</v>
      </c>
      <c r="AI305">
        <f t="shared" si="195"/>
        <v>9.9994508074603186</v>
      </c>
      <c r="AJ305">
        <v>934.49583479106195</v>
      </c>
      <c r="AK305">
        <v>908.30604848484802</v>
      </c>
      <c r="AL305">
        <v>3.4155575012167798</v>
      </c>
      <c r="AM305">
        <v>66.925731478264595</v>
      </c>
      <c r="AN305">
        <f t="shared" si="196"/>
        <v>1.7313712477287386</v>
      </c>
      <c r="AO305">
        <v>23.840288872434101</v>
      </c>
      <c r="AP305">
        <v>25.858989090909098</v>
      </c>
      <c r="AQ305">
        <v>1.09696486622609E-3</v>
      </c>
      <c r="AR305">
        <v>77.475538684393399</v>
      </c>
      <c r="AS305">
        <v>3</v>
      </c>
      <c r="AT305">
        <v>1</v>
      </c>
      <c r="AU305">
        <f t="shared" si="197"/>
        <v>1</v>
      </c>
      <c r="AV305">
        <f t="shared" si="198"/>
        <v>0</v>
      </c>
      <c r="AW305">
        <f t="shared" si="199"/>
        <v>40123.683002422127</v>
      </c>
      <c r="AX305">
        <f t="shared" si="200"/>
        <v>2000.00259259259</v>
      </c>
      <c r="AY305">
        <f t="shared" si="201"/>
        <v>1681.2021777777757</v>
      </c>
      <c r="AZ305">
        <f t="shared" si="202"/>
        <v>0.84059999922222328</v>
      </c>
      <c r="BA305">
        <f t="shared" si="203"/>
        <v>0.16075799849889083</v>
      </c>
      <c r="BB305">
        <v>6</v>
      </c>
      <c r="BC305">
        <v>0.5</v>
      </c>
      <c r="BD305" t="s">
        <v>353</v>
      </c>
      <c r="BE305">
        <v>2</v>
      </c>
      <c r="BF305" t="b">
        <v>1</v>
      </c>
      <c r="BG305">
        <v>1656179389.5999999</v>
      </c>
      <c r="BH305">
        <v>861.76418518518506</v>
      </c>
      <c r="BI305">
        <v>897.54159259259302</v>
      </c>
      <c r="BJ305">
        <v>25.8655481481481</v>
      </c>
      <c r="BK305">
        <v>23.859892592592601</v>
      </c>
      <c r="BL305">
        <v>848.42692592592596</v>
      </c>
      <c r="BM305">
        <v>25.442744444444401</v>
      </c>
      <c r="BN305">
        <v>500.012962962963</v>
      </c>
      <c r="BO305">
        <v>76.298566666666702</v>
      </c>
      <c r="BP305">
        <v>9.9978022222222199E-2</v>
      </c>
      <c r="BQ305">
        <v>28.736922222222201</v>
      </c>
      <c r="BR305">
        <v>29.622981481481499</v>
      </c>
      <c r="BS305">
        <v>999.9</v>
      </c>
      <c r="BT305">
        <v>0</v>
      </c>
      <c r="BU305">
        <v>0</v>
      </c>
      <c r="BV305">
        <v>10002.962962963</v>
      </c>
      <c r="BW305">
        <v>0</v>
      </c>
      <c r="BX305">
        <v>1972.2566666666701</v>
      </c>
      <c r="BY305">
        <v>-35.777325925925901</v>
      </c>
      <c r="BZ305">
        <v>884.64599999999996</v>
      </c>
      <c r="CA305">
        <v>919.47981481481497</v>
      </c>
      <c r="CB305">
        <v>2.0056492592592599</v>
      </c>
      <c r="CC305">
        <v>897.54159259259302</v>
      </c>
      <c r="CD305">
        <v>23.859892592592601</v>
      </c>
      <c r="CE305">
        <v>1.9735037037037</v>
      </c>
      <c r="CF305">
        <v>1.82047592592593</v>
      </c>
      <c r="CG305">
        <v>17.233337037037</v>
      </c>
      <c r="CH305">
        <v>15.9637074074074</v>
      </c>
      <c r="CI305">
        <v>2000.00259259259</v>
      </c>
      <c r="CJ305">
        <v>0.98000137037037005</v>
      </c>
      <c r="CK305">
        <v>1.9998703703703699E-2</v>
      </c>
      <c r="CL305">
        <v>0</v>
      </c>
      <c r="CM305">
        <v>2.31925925925926</v>
      </c>
      <c r="CN305">
        <v>0</v>
      </c>
      <c r="CO305">
        <v>4659.1685185185197</v>
      </c>
      <c r="CP305">
        <v>17300.188888888901</v>
      </c>
      <c r="CQ305">
        <v>42.811999999999998</v>
      </c>
      <c r="CR305">
        <v>43.809703703703697</v>
      </c>
      <c r="CS305">
        <v>42.615666666666698</v>
      </c>
      <c r="CT305">
        <v>41.988259259259301</v>
      </c>
      <c r="CU305">
        <v>42.087666666666699</v>
      </c>
      <c r="CV305">
        <v>1960.00259259259</v>
      </c>
      <c r="CW305">
        <v>40</v>
      </c>
      <c r="CX305">
        <v>0</v>
      </c>
      <c r="CY305">
        <v>1656179396.5</v>
      </c>
      <c r="CZ305">
        <v>0</v>
      </c>
      <c r="DA305">
        <v>0</v>
      </c>
      <c r="DB305" t="s">
        <v>354</v>
      </c>
      <c r="DC305">
        <v>1656081770.5</v>
      </c>
      <c r="DD305">
        <v>1655399214.5999999</v>
      </c>
      <c r="DE305">
        <v>0</v>
      </c>
      <c r="DF305">
        <v>0.13400000000000001</v>
      </c>
      <c r="DG305">
        <v>-0.06</v>
      </c>
      <c r="DH305">
        <v>9.3309999999999995</v>
      </c>
      <c r="DI305">
        <v>0.51100000000000001</v>
      </c>
      <c r="DJ305">
        <v>421</v>
      </c>
      <c r="DK305">
        <v>25</v>
      </c>
      <c r="DL305">
        <v>1.93</v>
      </c>
      <c r="DM305">
        <v>0.15</v>
      </c>
      <c r="DN305">
        <v>-35.5341926829268</v>
      </c>
      <c r="DO305">
        <v>-4.1241470383275596</v>
      </c>
      <c r="DP305">
        <v>0.51352685606273796</v>
      </c>
      <c r="DQ305">
        <v>0</v>
      </c>
      <c r="DR305">
        <v>1.9916424390243901</v>
      </c>
      <c r="DS305">
        <v>0.24431142857142699</v>
      </c>
      <c r="DT305">
        <v>2.5151213497416398E-2</v>
      </c>
      <c r="DU305">
        <v>0</v>
      </c>
      <c r="DV305">
        <v>0</v>
      </c>
      <c r="DW305">
        <v>2</v>
      </c>
      <c r="DX305" t="s">
        <v>359</v>
      </c>
      <c r="DY305">
        <v>2.9663400000000002</v>
      </c>
      <c r="DZ305">
        <v>2.7539799999999999</v>
      </c>
      <c r="EA305">
        <v>0.12842600000000001</v>
      </c>
      <c r="EB305">
        <v>0.13317399999999999</v>
      </c>
      <c r="EC305">
        <v>9.1070999999999999E-2</v>
      </c>
      <c r="ED305">
        <v>8.6740700000000004E-2</v>
      </c>
      <c r="EE305">
        <v>33630.1</v>
      </c>
      <c r="EF305">
        <v>36569.4</v>
      </c>
      <c r="EG305">
        <v>35009.800000000003</v>
      </c>
      <c r="EH305">
        <v>38308.800000000003</v>
      </c>
      <c r="EI305">
        <v>45206.3</v>
      </c>
      <c r="EJ305">
        <v>50541</v>
      </c>
      <c r="EK305">
        <v>54813.7</v>
      </c>
      <c r="EL305">
        <v>61461</v>
      </c>
      <c r="EM305">
        <v>1.8006</v>
      </c>
      <c r="EN305">
        <v>2.0518000000000001</v>
      </c>
      <c r="EO305">
        <v>6.4969100000000002E-2</v>
      </c>
      <c r="EP305">
        <v>0</v>
      </c>
      <c r="EQ305">
        <v>28.565300000000001</v>
      </c>
      <c r="ER305">
        <v>999.9</v>
      </c>
      <c r="ES305">
        <v>38.182000000000002</v>
      </c>
      <c r="ET305">
        <v>41.493000000000002</v>
      </c>
      <c r="EU305">
        <v>40.162700000000001</v>
      </c>
      <c r="EV305">
        <v>53.988199999999999</v>
      </c>
      <c r="EW305">
        <v>39.499200000000002</v>
      </c>
      <c r="EX305">
        <v>2</v>
      </c>
      <c r="EY305">
        <v>0.58347599999999999</v>
      </c>
      <c r="EZ305">
        <v>4.0679699999999999</v>
      </c>
      <c r="FA305">
        <v>20.099499999999999</v>
      </c>
      <c r="FB305">
        <v>5.1981200000000003</v>
      </c>
      <c r="FC305">
        <v>12.0099</v>
      </c>
      <c r="FD305">
        <v>4.9752000000000001</v>
      </c>
      <c r="FE305">
        <v>3.294</v>
      </c>
      <c r="FF305">
        <v>9999</v>
      </c>
      <c r="FG305">
        <v>9999</v>
      </c>
      <c r="FH305">
        <v>9999</v>
      </c>
      <c r="FI305">
        <v>548.4</v>
      </c>
      <c r="FJ305">
        <v>1.86328</v>
      </c>
      <c r="FK305">
        <v>1.86798</v>
      </c>
      <c r="FL305">
        <v>1.86768</v>
      </c>
      <c r="FM305">
        <v>1.8689</v>
      </c>
      <c r="FN305">
        <v>1.8696600000000001</v>
      </c>
      <c r="FO305">
        <v>1.8656900000000001</v>
      </c>
      <c r="FP305">
        <v>1.8666700000000001</v>
      </c>
      <c r="FQ305">
        <v>1.8680699999999999</v>
      </c>
      <c r="FR305">
        <v>5</v>
      </c>
      <c r="FS305">
        <v>0</v>
      </c>
      <c r="FT305">
        <v>0</v>
      </c>
      <c r="FU305">
        <v>0</v>
      </c>
      <c r="FV305" t="s">
        <v>356</v>
      </c>
      <c r="FW305" t="s">
        <v>357</v>
      </c>
      <c r="FX305" t="s">
        <v>358</v>
      </c>
      <c r="FY305" t="s">
        <v>358</v>
      </c>
      <c r="FZ305" t="s">
        <v>358</v>
      </c>
      <c r="GA305" t="s">
        <v>358</v>
      </c>
      <c r="GB305">
        <v>0</v>
      </c>
      <c r="GC305">
        <v>100</v>
      </c>
      <c r="GD305">
        <v>100</v>
      </c>
      <c r="GE305">
        <v>13.539</v>
      </c>
      <c r="GF305">
        <v>0.42259999999999998</v>
      </c>
      <c r="GG305">
        <v>5.6659111101770199</v>
      </c>
      <c r="GH305">
        <v>9.7043563482216103E-3</v>
      </c>
      <c r="GI305">
        <v>-6.1047874590071599E-7</v>
      </c>
      <c r="GJ305">
        <v>-2.0035481135848299E-10</v>
      </c>
      <c r="GK305">
        <v>-3.5135532291547797E-2</v>
      </c>
      <c r="GL305">
        <v>-2.6720997246463701E-3</v>
      </c>
      <c r="GM305">
        <v>1.0346449865754101E-3</v>
      </c>
      <c r="GN305">
        <v>-8.7332016154656395E-6</v>
      </c>
      <c r="GO305">
        <v>13</v>
      </c>
      <c r="GP305">
        <v>1798</v>
      </c>
      <c r="GQ305">
        <v>1</v>
      </c>
      <c r="GR305">
        <v>47</v>
      </c>
      <c r="GS305">
        <v>1627.1</v>
      </c>
      <c r="GT305">
        <v>13003</v>
      </c>
      <c r="GU305">
        <v>2.50854</v>
      </c>
      <c r="GV305">
        <v>2.6684600000000001</v>
      </c>
      <c r="GW305">
        <v>2.2485400000000002</v>
      </c>
      <c r="GX305">
        <v>2.7075200000000001</v>
      </c>
      <c r="GY305">
        <v>1.9958499999999999</v>
      </c>
      <c r="GZ305">
        <v>2.3596200000000001</v>
      </c>
      <c r="HA305">
        <v>44.809600000000003</v>
      </c>
      <c r="HB305">
        <v>14.1846</v>
      </c>
      <c r="HC305">
        <v>18</v>
      </c>
      <c r="HD305">
        <v>441.65800000000002</v>
      </c>
      <c r="HE305">
        <v>614.37</v>
      </c>
      <c r="HF305">
        <v>23.003799999999998</v>
      </c>
      <c r="HG305">
        <v>34.250399999999999</v>
      </c>
      <c r="HH305">
        <v>30.000800000000002</v>
      </c>
      <c r="HI305">
        <v>34.149700000000003</v>
      </c>
      <c r="HJ305">
        <v>34.058399999999999</v>
      </c>
      <c r="HK305">
        <v>50.268099999999997</v>
      </c>
      <c r="HL305">
        <v>39.442900000000002</v>
      </c>
      <c r="HM305">
        <v>0</v>
      </c>
      <c r="HN305">
        <v>23</v>
      </c>
      <c r="HO305">
        <v>937.58600000000001</v>
      </c>
      <c r="HP305">
        <v>23.8185</v>
      </c>
      <c r="HQ305">
        <v>101.61799999999999</v>
      </c>
      <c r="HR305">
        <v>102.29300000000001</v>
      </c>
    </row>
    <row r="306" spans="1:226" x14ac:dyDescent="0.2">
      <c r="A306">
        <v>393</v>
      </c>
      <c r="B306">
        <v>1656179402.0999999</v>
      </c>
      <c r="C306">
        <v>10098.0999999046</v>
      </c>
      <c r="D306" t="s">
        <v>941</v>
      </c>
      <c r="E306" t="s">
        <v>942</v>
      </c>
      <c r="F306">
        <v>5</v>
      </c>
      <c r="G306" t="s">
        <v>830</v>
      </c>
      <c r="H306" t="s">
        <v>352</v>
      </c>
      <c r="I306">
        <v>1656179394.31429</v>
      </c>
      <c r="J306">
        <f t="shared" si="170"/>
        <v>1.7402650776091849E-3</v>
      </c>
      <c r="K306">
        <f t="shared" si="171"/>
        <v>1.7402650776091848</v>
      </c>
      <c r="L306">
        <f t="shared" si="172"/>
        <v>10.301592289160883</v>
      </c>
      <c r="M306">
        <f t="shared" si="173"/>
        <v>877.18389285714295</v>
      </c>
      <c r="N306">
        <f t="shared" si="174"/>
        <v>531.69246760061424</v>
      </c>
      <c r="O306">
        <f t="shared" si="175"/>
        <v>40.620045843411674</v>
      </c>
      <c r="P306">
        <f t="shared" si="176"/>
        <v>67.014772847457763</v>
      </c>
      <c r="Q306">
        <f t="shared" si="177"/>
        <v>5.3936634038123966E-2</v>
      </c>
      <c r="R306">
        <f t="shared" si="178"/>
        <v>2.4802264908981742</v>
      </c>
      <c r="S306">
        <f t="shared" si="179"/>
        <v>5.3293387605642367E-2</v>
      </c>
      <c r="T306">
        <f t="shared" si="180"/>
        <v>3.3365521141338172E-2</v>
      </c>
      <c r="U306">
        <f t="shared" si="181"/>
        <v>321.51548700000063</v>
      </c>
      <c r="V306">
        <f t="shared" si="182"/>
        <v>30.431614934935467</v>
      </c>
      <c r="W306">
        <f t="shared" si="183"/>
        <v>30.431614934935467</v>
      </c>
      <c r="X306">
        <f t="shared" si="184"/>
        <v>4.3672211599115558</v>
      </c>
      <c r="Y306">
        <f t="shared" si="185"/>
        <v>49.850985448571386</v>
      </c>
      <c r="Z306">
        <f t="shared" si="186"/>
        <v>1.9760684252984808</v>
      </c>
      <c r="AA306">
        <f t="shared" si="187"/>
        <v>3.963950576939117</v>
      </c>
      <c r="AB306">
        <f t="shared" si="188"/>
        <v>2.3911527346130752</v>
      </c>
      <c r="AC306">
        <f t="shared" si="189"/>
        <v>-76.745689922565049</v>
      </c>
      <c r="AD306">
        <f t="shared" si="190"/>
        <v>-224.85970788136206</v>
      </c>
      <c r="AE306">
        <f t="shared" si="191"/>
        <v>-20.077146274643287</v>
      </c>
      <c r="AF306">
        <f t="shared" si="192"/>
        <v>-0.16705707856974072</v>
      </c>
      <c r="AG306">
        <f t="shared" si="193"/>
        <v>28.64617422303634</v>
      </c>
      <c r="AH306">
        <f t="shared" si="194"/>
        <v>1.7278980573614426</v>
      </c>
      <c r="AI306">
        <f t="shared" si="195"/>
        <v>10.301592289160883</v>
      </c>
      <c r="AJ306">
        <v>951.75267184930999</v>
      </c>
      <c r="AK306">
        <v>925.13726060606098</v>
      </c>
      <c r="AL306">
        <v>3.4291260285964502</v>
      </c>
      <c r="AM306">
        <v>66.925731478264595</v>
      </c>
      <c r="AN306">
        <f t="shared" si="196"/>
        <v>1.7402650776091848</v>
      </c>
      <c r="AO306">
        <v>23.835307535686599</v>
      </c>
      <c r="AP306">
        <v>25.867536969696999</v>
      </c>
      <c r="AQ306">
        <v>4.2715730000555702E-4</v>
      </c>
      <c r="AR306">
        <v>77.475538684393399</v>
      </c>
      <c r="AS306">
        <v>4</v>
      </c>
      <c r="AT306">
        <v>1</v>
      </c>
      <c r="AU306">
        <f t="shared" si="197"/>
        <v>1</v>
      </c>
      <c r="AV306">
        <f t="shared" si="198"/>
        <v>0</v>
      </c>
      <c r="AW306">
        <f t="shared" si="199"/>
        <v>40110.768187291826</v>
      </c>
      <c r="AX306">
        <f t="shared" si="200"/>
        <v>1999.9967857142899</v>
      </c>
      <c r="AY306">
        <f t="shared" si="201"/>
        <v>1681.1973000000035</v>
      </c>
      <c r="AZ306">
        <f t="shared" si="202"/>
        <v>0.84060000096428722</v>
      </c>
      <c r="BA306">
        <f t="shared" si="203"/>
        <v>0.16075800186107439</v>
      </c>
      <c r="BB306">
        <v>6</v>
      </c>
      <c r="BC306">
        <v>0.5</v>
      </c>
      <c r="BD306" t="s">
        <v>353</v>
      </c>
      <c r="BE306">
        <v>2</v>
      </c>
      <c r="BF306" t="b">
        <v>1</v>
      </c>
      <c r="BG306">
        <v>1656179394.31429</v>
      </c>
      <c r="BH306">
        <v>877.18389285714295</v>
      </c>
      <c r="BI306">
        <v>913.37710714285697</v>
      </c>
      <c r="BJ306">
        <v>25.8655714285714</v>
      </c>
      <c r="BK306">
        <v>23.8457821428571</v>
      </c>
      <c r="BL306">
        <v>863.721</v>
      </c>
      <c r="BM306">
        <v>25.442760714285701</v>
      </c>
      <c r="BN306">
        <v>500.01403571428602</v>
      </c>
      <c r="BO306">
        <v>76.297674999999998</v>
      </c>
      <c r="BP306">
        <v>9.9957689285714302E-2</v>
      </c>
      <c r="BQ306">
        <v>28.749967857142899</v>
      </c>
      <c r="BR306">
        <v>29.6316357142857</v>
      </c>
      <c r="BS306">
        <v>999.9</v>
      </c>
      <c r="BT306">
        <v>0</v>
      </c>
      <c r="BU306">
        <v>0</v>
      </c>
      <c r="BV306">
        <v>10000.1785714286</v>
      </c>
      <c r="BW306">
        <v>0</v>
      </c>
      <c r="BX306">
        <v>1971.57142857143</v>
      </c>
      <c r="BY306">
        <v>-36.193121428571402</v>
      </c>
      <c r="BZ306">
        <v>900.47517857142896</v>
      </c>
      <c r="CA306">
        <v>935.68903571428598</v>
      </c>
      <c r="CB306">
        <v>2.0197832142857099</v>
      </c>
      <c r="CC306">
        <v>913.37710714285697</v>
      </c>
      <c r="CD306">
        <v>23.8457821428571</v>
      </c>
      <c r="CE306">
        <v>1.9734825</v>
      </c>
      <c r="CF306">
        <v>1.81937785714286</v>
      </c>
      <c r="CG306">
        <v>17.233167857142899</v>
      </c>
      <c r="CH306">
        <v>15.9542642857143</v>
      </c>
      <c r="CI306">
        <v>1999.9967857142899</v>
      </c>
      <c r="CJ306">
        <v>0.98000157142857103</v>
      </c>
      <c r="CK306">
        <v>1.9998542857142899E-2</v>
      </c>
      <c r="CL306">
        <v>0</v>
      </c>
      <c r="CM306">
        <v>2.2751928571428599</v>
      </c>
      <c r="CN306">
        <v>0</v>
      </c>
      <c r="CO306">
        <v>4661.3946428571398</v>
      </c>
      <c r="CP306">
        <v>17300.1392857143</v>
      </c>
      <c r="CQ306">
        <v>42.811999999999998</v>
      </c>
      <c r="CR306">
        <v>43.816499999999998</v>
      </c>
      <c r="CS306">
        <v>42.629428571428598</v>
      </c>
      <c r="CT306">
        <v>42.024357142857099</v>
      </c>
      <c r="CU306">
        <v>42.106999999999999</v>
      </c>
      <c r="CV306">
        <v>1959.9967857142899</v>
      </c>
      <c r="CW306">
        <v>40</v>
      </c>
      <c r="CX306">
        <v>0</v>
      </c>
      <c r="CY306">
        <v>1656179401.9000001</v>
      </c>
      <c r="CZ306">
        <v>0</v>
      </c>
      <c r="DA306">
        <v>0</v>
      </c>
      <c r="DB306" t="s">
        <v>354</v>
      </c>
      <c r="DC306">
        <v>1656081770.5</v>
      </c>
      <c r="DD306">
        <v>1655399214.5999999</v>
      </c>
      <c r="DE306">
        <v>0</v>
      </c>
      <c r="DF306">
        <v>0.13400000000000001</v>
      </c>
      <c r="DG306">
        <v>-0.06</v>
      </c>
      <c r="DH306">
        <v>9.3309999999999995</v>
      </c>
      <c r="DI306">
        <v>0.51100000000000001</v>
      </c>
      <c r="DJ306">
        <v>421</v>
      </c>
      <c r="DK306">
        <v>25</v>
      </c>
      <c r="DL306">
        <v>1.93</v>
      </c>
      <c r="DM306">
        <v>0.15</v>
      </c>
      <c r="DN306">
        <v>-35.862280487804902</v>
      </c>
      <c r="DO306">
        <v>-5.1598222996515499</v>
      </c>
      <c r="DP306">
        <v>0.56148838756947705</v>
      </c>
      <c r="DQ306">
        <v>0</v>
      </c>
      <c r="DR306">
        <v>2.0065421951219502</v>
      </c>
      <c r="DS306">
        <v>0.199599303135891</v>
      </c>
      <c r="DT306">
        <v>2.1825442359911702E-2</v>
      </c>
      <c r="DU306">
        <v>0</v>
      </c>
      <c r="DV306">
        <v>0</v>
      </c>
      <c r="DW306">
        <v>2</v>
      </c>
      <c r="DX306" t="s">
        <v>359</v>
      </c>
      <c r="DY306">
        <v>2.9657200000000001</v>
      </c>
      <c r="DZ306">
        <v>2.7539500000000001</v>
      </c>
      <c r="EA306">
        <v>0.13000300000000001</v>
      </c>
      <c r="EB306">
        <v>0.13478399999999999</v>
      </c>
      <c r="EC306">
        <v>9.1077400000000003E-2</v>
      </c>
      <c r="ED306">
        <v>8.6710499999999996E-2</v>
      </c>
      <c r="EE306">
        <v>33568.5</v>
      </c>
      <c r="EF306">
        <v>36500.5</v>
      </c>
      <c r="EG306">
        <v>35009.1</v>
      </c>
      <c r="EH306">
        <v>38307.800000000003</v>
      </c>
      <c r="EI306">
        <v>45205.5</v>
      </c>
      <c r="EJ306">
        <v>50540.6</v>
      </c>
      <c r="EK306">
        <v>54813</v>
      </c>
      <c r="EL306">
        <v>61458.400000000001</v>
      </c>
      <c r="EM306">
        <v>1.7996000000000001</v>
      </c>
      <c r="EN306">
        <v>2.0518000000000001</v>
      </c>
      <c r="EO306">
        <v>6.5565100000000001E-2</v>
      </c>
      <c r="EP306">
        <v>0</v>
      </c>
      <c r="EQ306">
        <v>28.5824</v>
      </c>
      <c r="ER306">
        <v>999.9</v>
      </c>
      <c r="ES306">
        <v>38.158000000000001</v>
      </c>
      <c r="ET306">
        <v>41.523000000000003</v>
      </c>
      <c r="EU306">
        <v>40.206299999999999</v>
      </c>
      <c r="EV306">
        <v>53.578200000000002</v>
      </c>
      <c r="EW306">
        <v>39.495199999999997</v>
      </c>
      <c r="EX306">
        <v>2</v>
      </c>
      <c r="EY306">
        <v>0.58422799999999997</v>
      </c>
      <c r="EZ306">
        <v>4.0844399999999998</v>
      </c>
      <c r="FA306">
        <v>20.099</v>
      </c>
      <c r="FB306">
        <v>5.1981200000000003</v>
      </c>
      <c r="FC306">
        <v>12.0099</v>
      </c>
      <c r="FD306">
        <v>4.9752000000000001</v>
      </c>
      <c r="FE306">
        <v>3.294</v>
      </c>
      <c r="FF306">
        <v>9999</v>
      </c>
      <c r="FG306">
        <v>9999</v>
      </c>
      <c r="FH306">
        <v>9999</v>
      </c>
      <c r="FI306">
        <v>548.4</v>
      </c>
      <c r="FJ306">
        <v>1.86328</v>
      </c>
      <c r="FK306">
        <v>1.86798</v>
      </c>
      <c r="FL306">
        <v>1.86768</v>
      </c>
      <c r="FM306">
        <v>1.8689</v>
      </c>
      <c r="FN306">
        <v>1.8696600000000001</v>
      </c>
      <c r="FO306">
        <v>1.8656900000000001</v>
      </c>
      <c r="FP306">
        <v>1.8666400000000001</v>
      </c>
      <c r="FQ306">
        <v>1.8681300000000001</v>
      </c>
      <c r="FR306">
        <v>5</v>
      </c>
      <c r="FS306">
        <v>0</v>
      </c>
      <c r="FT306">
        <v>0</v>
      </c>
      <c r="FU306">
        <v>0</v>
      </c>
      <c r="FV306" t="s">
        <v>356</v>
      </c>
      <c r="FW306" t="s">
        <v>357</v>
      </c>
      <c r="FX306" t="s">
        <v>358</v>
      </c>
      <c r="FY306" t="s">
        <v>358</v>
      </c>
      <c r="FZ306" t="s">
        <v>358</v>
      </c>
      <c r="GA306" t="s">
        <v>358</v>
      </c>
      <c r="GB306">
        <v>0</v>
      </c>
      <c r="GC306">
        <v>100</v>
      </c>
      <c r="GD306">
        <v>100</v>
      </c>
      <c r="GE306">
        <v>13.670999999999999</v>
      </c>
      <c r="GF306">
        <v>0.42280000000000001</v>
      </c>
      <c r="GG306">
        <v>5.6659111101770199</v>
      </c>
      <c r="GH306">
        <v>9.7043563482216103E-3</v>
      </c>
      <c r="GI306">
        <v>-6.1047874590071599E-7</v>
      </c>
      <c r="GJ306">
        <v>-2.0035481135848299E-10</v>
      </c>
      <c r="GK306">
        <v>-3.5135532291547797E-2</v>
      </c>
      <c r="GL306">
        <v>-2.6720997246463701E-3</v>
      </c>
      <c r="GM306">
        <v>1.0346449865754101E-3</v>
      </c>
      <c r="GN306">
        <v>-8.7332016154656395E-6</v>
      </c>
      <c r="GO306">
        <v>13</v>
      </c>
      <c r="GP306">
        <v>1798</v>
      </c>
      <c r="GQ306">
        <v>1</v>
      </c>
      <c r="GR306">
        <v>47</v>
      </c>
      <c r="GS306">
        <v>1627.2</v>
      </c>
      <c r="GT306">
        <v>13003.1</v>
      </c>
      <c r="GU306">
        <v>2.5463900000000002</v>
      </c>
      <c r="GV306">
        <v>2.6684600000000001</v>
      </c>
      <c r="GW306">
        <v>2.2485400000000002</v>
      </c>
      <c r="GX306">
        <v>2.7050800000000002</v>
      </c>
      <c r="GY306">
        <v>1.9958499999999999</v>
      </c>
      <c r="GZ306">
        <v>2.3571800000000001</v>
      </c>
      <c r="HA306">
        <v>44.837699999999998</v>
      </c>
      <c r="HB306">
        <v>14.1846</v>
      </c>
      <c r="HC306">
        <v>18</v>
      </c>
      <c r="HD306">
        <v>441.07600000000002</v>
      </c>
      <c r="HE306">
        <v>614.42399999999998</v>
      </c>
      <c r="HF306">
        <v>23.003499999999999</v>
      </c>
      <c r="HG306">
        <v>34.259700000000002</v>
      </c>
      <c r="HH306">
        <v>30.000699999999998</v>
      </c>
      <c r="HI306">
        <v>34.155799999999999</v>
      </c>
      <c r="HJ306">
        <v>34.064399999999999</v>
      </c>
      <c r="HK306">
        <v>51.009799999999998</v>
      </c>
      <c r="HL306">
        <v>39.442900000000002</v>
      </c>
      <c r="HM306">
        <v>0</v>
      </c>
      <c r="HN306">
        <v>23</v>
      </c>
      <c r="HO306">
        <v>957.68700000000001</v>
      </c>
      <c r="HP306">
        <v>23.8185</v>
      </c>
      <c r="HQ306">
        <v>101.616</v>
      </c>
      <c r="HR306">
        <v>102.289</v>
      </c>
    </row>
    <row r="307" spans="1:226" x14ac:dyDescent="0.2">
      <c r="A307">
        <v>394</v>
      </c>
      <c r="B307">
        <v>1656179407.0999999</v>
      </c>
      <c r="C307">
        <v>10103.0999999046</v>
      </c>
      <c r="D307" t="s">
        <v>943</v>
      </c>
      <c r="E307" t="s">
        <v>944</v>
      </c>
      <c r="F307">
        <v>5</v>
      </c>
      <c r="G307" t="s">
        <v>830</v>
      </c>
      <c r="H307" t="s">
        <v>352</v>
      </c>
      <c r="I307">
        <v>1656179399.5999999</v>
      </c>
      <c r="J307">
        <f t="shared" si="170"/>
        <v>1.7441355382139512E-3</v>
      </c>
      <c r="K307">
        <f t="shared" si="171"/>
        <v>1.7441355382139512</v>
      </c>
      <c r="L307">
        <f t="shared" si="172"/>
        <v>10.453590722610826</v>
      </c>
      <c r="M307">
        <f t="shared" si="173"/>
        <v>894.59077777777804</v>
      </c>
      <c r="N307">
        <f t="shared" si="174"/>
        <v>543.96778956071103</v>
      </c>
      <c r="O307">
        <f t="shared" si="175"/>
        <v>41.557158364467405</v>
      </c>
      <c r="P307">
        <f t="shared" si="176"/>
        <v>68.343477935569894</v>
      </c>
      <c r="Q307">
        <f t="shared" si="177"/>
        <v>5.3980235956561311E-2</v>
      </c>
      <c r="R307">
        <f t="shared" si="178"/>
        <v>2.4808926429276754</v>
      </c>
      <c r="S307">
        <f t="shared" si="179"/>
        <v>5.3336126584615652E-2</v>
      </c>
      <c r="T307">
        <f t="shared" si="180"/>
        <v>3.3392309336862595E-2</v>
      </c>
      <c r="U307">
        <f t="shared" si="181"/>
        <v>321.51522812444205</v>
      </c>
      <c r="V307">
        <f t="shared" si="182"/>
        <v>30.444656705932438</v>
      </c>
      <c r="W307">
        <f t="shared" si="183"/>
        <v>30.444656705932438</v>
      </c>
      <c r="X307">
        <f t="shared" si="184"/>
        <v>4.370483346824189</v>
      </c>
      <c r="Y307">
        <f t="shared" si="185"/>
        <v>49.807625801731483</v>
      </c>
      <c r="Z307">
        <f t="shared" si="186"/>
        <v>1.9760271860768936</v>
      </c>
      <c r="AA307">
        <f t="shared" si="187"/>
        <v>3.967318566724777</v>
      </c>
      <c r="AB307">
        <f t="shared" si="188"/>
        <v>2.3944561607472954</v>
      </c>
      <c r="AC307">
        <f t="shared" si="189"/>
        <v>-76.916377235235245</v>
      </c>
      <c r="AD307">
        <f t="shared" si="190"/>
        <v>-224.70491296025912</v>
      </c>
      <c r="AE307">
        <f t="shared" si="191"/>
        <v>-20.060691070948263</v>
      </c>
      <c r="AF307">
        <f t="shared" si="192"/>
        <v>-0.16675314200060143</v>
      </c>
      <c r="AG307">
        <f t="shared" si="193"/>
        <v>28.835388380929945</v>
      </c>
      <c r="AH307">
        <f t="shared" si="194"/>
        <v>1.7357148096662796</v>
      </c>
      <c r="AI307">
        <f t="shared" si="195"/>
        <v>10.453590722610826</v>
      </c>
      <c r="AJ307">
        <v>968.69798491726999</v>
      </c>
      <c r="AK307">
        <v>942.08490303030305</v>
      </c>
      <c r="AL307">
        <v>3.3828939037311798</v>
      </c>
      <c r="AM307">
        <v>66.925731478264595</v>
      </c>
      <c r="AN307">
        <f t="shared" si="196"/>
        <v>1.7441355382139512</v>
      </c>
      <c r="AO307">
        <v>23.8353522636733</v>
      </c>
      <c r="AP307">
        <v>25.871016363636301</v>
      </c>
      <c r="AQ307">
        <v>6.5603358625629198E-4</v>
      </c>
      <c r="AR307">
        <v>77.475538684393399</v>
      </c>
      <c r="AS307">
        <v>3</v>
      </c>
      <c r="AT307">
        <v>1</v>
      </c>
      <c r="AU307">
        <f t="shared" si="197"/>
        <v>1</v>
      </c>
      <c r="AV307">
        <f t="shared" si="198"/>
        <v>0</v>
      </c>
      <c r="AW307">
        <f t="shared" si="199"/>
        <v>40125.279550726627</v>
      </c>
      <c r="AX307">
        <f t="shared" si="200"/>
        <v>1999.9951851851899</v>
      </c>
      <c r="AY307">
        <f t="shared" si="201"/>
        <v>1681.19595377778</v>
      </c>
      <c r="AZ307">
        <f t="shared" si="202"/>
        <v>0.84060000055555606</v>
      </c>
      <c r="BA307">
        <f t="shared" si="203"/>
        <v>0.16075800107222321</v>
      </c>
      <c r="BB307">
        <v>6</v>
      </c>
      <c r="BC307">
        <v>0.5</v>
      </c>
      <c r="BD307" t="s">
        <v>353</v>
      </c>
      <c r="BE307">
        <v>2</v>
      </c>
      <c r="BF307" t="b">
        <v>1</v>
      </c>
      <c r="BG307">
        <v>1656179399.5999999</v>
      </c>
      <c r="BH307">
        <v>894.59077777777804</v>
      </c>
      <c r="BI307">
        <v>931.05544444444399</v>
      </c>
      <c r="BJ307">
        <v>25.865462962963001</v>
      </c>
      <c r="BK307">
        <v>23.836540740740698</v>
      </c>
      <c r="BL307">
        <v>880.98662962962999</v>
      </c>
      <c r="BM307">
        <v>25.4426555555556</v>
      </c>
      <c r="BN307">
        <v>500.015148148148</v>
      </c>
      <c r="BO307">
        <v>76.296414814814796</v>
      </c>
      <c r="BP307">
        <v>9.9943870370370405E-2</v>
      </c>
      <c r="BQ307">
        <v>28.7646185185185</v>
      </c>
      <c r="BR307">
        <v>29.6419</v>
      </c>
      <c r="BS307">
        <v>999.9</v>
      </c>
      <c r="BT307">
        <v>0</v>
      </c>
      <c r="BU307">
        <v>0</v>
      </c>
      <c r="BV307">
        <v>10004.6296296296</v>
      </c>
      <c r="BW307">
        <v>0</v>
      </c>
      <c r="BX307">
        <v>1971.39037037037</v>
      </c>
      <c r="BY307">
        <v>-36.464551851851802</v>
      </c>
      <c r="BZ307">
        <v>918.34425925925905</v>
      </c>
      <c r="CA307">
        <v>953.79044444444401</v>
      </c>
      <c r="CB307">
        <v>2.0289174074074099</v>
      </c>
      <c r="CC307">
        <v>931.05544444444399</v>
      </c>
      <c r="CD307">
        <v>23.836540740740698</v>
      </c>
      <c r="CE307">
        <v>1.97344259259259</v>
      </c>
      <c r="CF307">
        <v>1.81864259259259</v>
      </c>
      <c r="CG307">
        <v>17.2328444444444</v>
      </c>
      <c r="CH307">
        <v>15.9479555555556</v>
      </c>
      <c r="CI307">
        <v>1999.9951851851899</v>
      </c>
      <c r="CJ307">
        <v>0.98000196296296305</v>
      </c>
      <c r="CK307">
        <v>1.9998229629629601E-2</v>
      </c>
      <c r="CL307">
        <v>0</v>
      </c>
      <c r="CM307">
        <v>2.26572222222222</v>
      </c>
      <c r="CN307">
        <v>0</v>
      </c>
      <c r="CO307">
        <v>4664.0125925925904</v>
      </c>
      <c r="CP307">
        <v>17300.125925925899</v>
      </c>
      <c r="CQ307">
        <v>42.832999999999998</v>
      </c>
      <c r="CR307">
        <v>43.837666666666699</v>
      </c>
      <c r="CS307">
        <v>42.6502592592593</v>
      </c>
      <c r="CT307">
        <v>42.052925925925898</v>
      </c>
      <c r="CU307">
        <v>42.129592592592601</v>
      </c>
      <c r="CV307">
        <v>1959.99814814815</v>
      </c>
      <c r="CW307">
        <v>40</v>
      </c>
      <c r="CX307">
        <v>0</v>
      </c>
      <c r="CY307">
        <v>1656179406.7</v>
      </c>
      <c r="CZ307">
        <v>0</v>
      </c>
      <c r="DA307">
        <v>0</v>
      </c>
      <c r="DB307" t="s">
        <v>354</v>
      </c>
      <c r="DC307">
        <v>1656081770.5</v>
      </c>
      <c r="DD307">
        <v>1655399214.5999999</v>
      </c>
      <c r="DE307">
        <v>0</v>
      </c>
      <c r="DF307">
        <v>0.13400000000000001</v>
      </c>
      <c r="DG307">
        <v>-0.06</v>
      </c>
      <c r="DH307">
        <v>9.3309999999999995</v>
      </c>
      <c r="DI307">
        <v>0.51100000000000001</v>
      </c>
      <c r="DJ307">
        <v>421</v>
      </c>
      <c r="DK307">
        <v>25</v>
      </c>
      <c r="DL307">
        <v>1.93</v>
      </c>
      <c r="DM307">
        <v>0.15</v>
      </c>
      <c r="DN307">
        <v>-36.295314634146301</v>
      </c>
      <c r="DO307">
        <v>-3.7037142857143199</v>
      </c>
      <c r="DP307">
        <v>0.44382675677537098</v>
      </c>
      <c r="DQ307">
        <v>0</v>
      </c>
      <c r="DR307">
        <v>2.02284219512195</v>
      </c>
      <c r="DS307">
        <v>0.109168850174217</v>
      </c>
      <c r="DT307">
        <v>1.37644181633864E-2</v>
      </c>
      <c r="DU307">
        <v>0</v>
      </c>
      <c r="DV307">
        <v>0</v>
      </c>
      <c r="DW307">
        <v>2</v>
      </c>
      <c r="DX307" t="s">
        <v>359</v>
      </c>
      <c r="DY307">
        <v>2.9664799999999998</v>
      </c>
      <c r="DZ307">
        <v>2.7542300000000002</v>
      </c>
      <c r="EA307">
        <v>0.13157199999999999</v>
      </c>
      <c r="EB307">
        <v>0.136298</v>
      </c>
      <c r="EC307">
        <v>9.1099399999999997E-2</v>
      </c>
      <c r="ED307">
        <v>8.67092E-2</v>
      </c>
      <c r="EE307">
        <v>33507.199999999997</v>
      </c>
      <c r="EF307">
        <v>36435.9</v>
      </c>
      <c r="EG307">
        <v>35008.400000000001</v>
      </c>
      <c r="EH307">
        <v>38307.199999999997</v>
      </c>
      <c r="EI307">
        <v>45203.5</v>
      </c>
      <c r="EJ307">
        <v>50540.7</v>
      </c>
      <c r="EK307">
        <v>54811.8</v>
      </c>
      <c r="EL307">
        <v>61458.400000000001</v>
      </c>
      <c r="EM307">
        <v>1.8006</v>
      </c>
      <c r="EN307">
        <v>2.0514000000000001</v>
      </c>
      <c r="EO307">
        <v>6.4074999999999993E-2</v>
      </c>
      <c r="EP307">
        <v>0</v>
      </c>
      <c r="EQ307">
        <v>28.604399999999998</v>
      </c>
      <c r="ER307">
        <v>999.9</v>
      </c>
      <c r="ES307">
        <v>38.158000000000001</v>
      </c>
      <c r="ET307">
        <v>41.523000000000003</v>
      </c>
      <c r="EU307">
        <v>40.205199999999998</v>
      </c>
      <c r="EV307">
        <v>53.408200000000001</v>
      </c>
      <c r="EW307">
        <v>39.527200000000001</v>
      </c>
      <c r="EX307">
        <v>2</v>
      </c>
      <c r="EY307">
        <v>0.58540599999999998</v>
      </c>
      <c r="EZ307">
        <v>4.1047700000000003</v>
      </c>
      <c r="FA307">
        <v>20.098700000000001</v>
      </c>
      <c r="FB307">
        <v>5.1969200000000004</v>
      </c>
      <c r="FC307">
        <v>12.0099</v>
      </c>
      <c r="FD307">
        <v>4.9748000000000001</v>
      </c>
      <c r="FE307">
        <v>3.294</v>
      </c>
      <c r="FF307">
        <v>9999</v>
      </c>
      <c r="FG307">
        <v>9999</v>
      </c>
      <c r="FH307">
        <v>9999</v>
      </c>
      <c r="FI307">
        <v>548.5</v>
      </c>
      <c r="FJ307">
        <v>1.86331</v>
      </c>
      <c r="FK307">
        <v>1.86798</v>
      </c>
      <c r="FL307">
        <v>1.86768</v>
      </c>
      <c r="FM307">
        <v>1.86893</v>
      </c>
      <c r="FN307">
        <v>1.8696600000000001</v>
      </c>
      <c r="FO307">
        <v>1.8656900000000001</v>
      </c>
      <c r="FP307">
        <v>1.8666400000000001</v>
      </c>
      <c r="FQ307">
        <v>1.8680399999999999</v>
      </c>
      <c r="FR307">
        <v>5</v>
      </c>
      <c r="FS307">
        <v>0</v>
      </c>
      <c r="FT307">
        <v>0</v>
      </c>
      <c r="FU307">
        <v>0</v>
      </c>
      <c r="FV307" t="s">
        <v>356</v>
      </c>
      <c r="FW307" t="s">
        <v>357</v>
      </c>
      <c r="FX307" t="s">
        <v>358</v>
      </c>
      <c r="FY307" t="s">
        <v>358</v>
      </c>
      <c r="FZ307" t="s">
        <v>358</v>
      </c>
      <c r="GA307" t="s">
        <v>358</v>
      </c>
      <c r="GB307">
        <v>0</v>
      </c>
      <c r="GC307">
        <v>100</v>
      </c>
      <c r="GD307">
        <v>100</v>
      </c>
      <c r="GE307">
        <v>13.804</v>
      </c>
      <c r="GF307">
        <v>0.42309999999999998</v>
      </c>
      <c r="GG307">
        <v>5.6659111101770199</v>
      </c>
      <c r="GH307">
        <v>9.7043563482216103E-3</v>
      </c>
      <c r="GI307">
        <v>-6.1047874590071599E-7</v>
      </c>
      <c r="GJ307">
        <v>-2.0035481135848299E-10</v>
      </c>
      <c r="GK307">
        <v>-3.5135532291547797E-2</v>
      </c>
      <c r="GL307">
        <v>-2.6720997246463701E-3</v>
      </c>
      <c r="GM307">
        <v>1.0346449865754101E-3</v>
      </c>
      <c r="GN307">
        <v>-8.7332016154656395E-6</v>
      </c>
      <c r="GO307">
        <v>13</v>
      </c>
      <c r="GP307">
        <v>1798</v>
      </c>
      <c r="GQ307">
        <v>1</v>
      </c>
      <c r="GR307">
        <v>47</v>
      </c>
      <c r="GS307">
        <v>1627.3</v>
      </c>
      <c r="GT307">
        <v>13003.2</v>
      </c>
      <c r="GU307">
        <v>2.5805699999999998</v>
      </c>
      <c r="GV307">
        <v>2.6721200000000001</v>
      </c>
      <c r="GW307">
        <v>2.2485400000000002</v>
      </c>
      <c r="GX307">
        <v>2.7063000000000001</v>
      </c>
      <c r="GY307">
        <v>1.9958499999999999</v>
      </c>
      <c r="GZ307">
        <v>2.3315399999999999</v>
      </c>
      <c r="HA307">
        <v>44.837699999999998</v>
      </c>
      <c r="HB307">
        <v>14.175800000000001</v>
      </c>
      <c r="HC307">
        <v>18</v>
      </c>
      <c r="HD307">
        <v>441.74299999999999</v>
      </c>
      <c r="HE307">
        <v>614.14099999999996</v>
      </c>
      <c r="HF307">
        <v>23.004000000000001</v>
      </c>
      <c r="HG307">
        <v>34.268999999999998</v>
      </c>
      <c r="HH307">
        <v>30.001000000000001</v>
      </c>
      <c r="HI307">
        <v>34.161999999999999</v>
      </c>
      <c r="HJ307">
        <v>34.067599999999999</v>
      </c>
      <c r="HK307">
        <v>51.696599999999997</v>
      </c>
      <c r="HL307">
        <v>39.442900000000002</v>
      </c>
      <c r="HM307">
        <v>0</v>
      </c>
      <c r="HN307">
        <v>23</v>
      </c>
      <c r="HO307">
        <v>971.39300000000003</v>
      </c>
      <c r="HP307">
        <v>23.8185</v>
      </c>
      <c r="HQ307">
        <v>101.614</v>
      </c>
      <c r="HR307">
        <v>102.289</v>
      </c>
    </row>
    <row r="308" spans="1:226" x14ac:dyDescent="0.2">
      <c r="A308">
        <v>395</v>
      </c>
      <c r="B308">
        <v>1656179412.0999999</v>
      </c>
      <c r="C308">
        <v>10108.0999999046</v>
      </c>
      <c r="D308" t="s">
        <v>945</v>
      </c>
      <c r="E308" t="s">
        <v>946</v>
      </c>
      <c r="F308">
        <v>5</v>
      </c>
      <c r="G308" t="s">
        <v>830</v>
      </c>
      <c r="H308" t="s">
        <v>352</v>
      </c>
      <c r="I308">
        <v>1656179404.31429</v>
      </c>
      <c r="J308">
        <f t="shared" si="170"/>
        <v>1.7565516395268749E-3</v>
      </c>
      <c r="K308">
        <f t="shared" si="171"/>
        <v>1.756551639526875</v>
      </c>
      <c r="L308">
        <f t="shared" si="172"/>
        <v>10.274313203060572</v>
      </c>
      <c r="M308">
        <f t="shared" si="173"/>
        <v>910.13439285714298</v>
      </c>
      <c r="N308">
        <f t="shared" si="174"/>
        <v>565.62581407260348</v>
      </c>
      <c r="O308">
        <f t="shared" si="175"/>
        <v>43.211334295520359</v>
      </c>
      <c r="P308">
        <f t="shared" si="176"/>
        <v>69.530280487786086</v>
      </c>
      <c r="Q308">
        <f t="shared" si="177"/>
        <v>5.4295898052617024E-2</v>
      </c>
      <c r="R308">
        <f t="shared" si="178"/>
        <v>2.4792411896094055</v>
      </c>
      <c r="S308">
        <f t="shared" si="179"/>
        <v>5.3643854109013268E-2</v>
      </c>
      <c r="T308">
        <f t="shared" si="180"/>
        <v>3.3585339875708484E-2</v>
      </c>
      <c r="U308">
        <f t="shared" si="181"/>
        <v>321.51777643944882</v>
      </c>
      <c r="V308">
        <f t="shared" si="182"/>
        <v>30.458319715040986</v>
      </c>
      <c r="W308">
        <f t="shared" si="183"/>
        <v>30.458319715040986</v>
      </c>
      <c r="X308">
        <f t="shared" si="184"/>
        <v>4.3739032033805998</v>
      </c>
      <c r="Y308">
        <f t="shared" si="185"/>
        <v>49.767667191797671</v>
      </c>
      <c r="Z308">
        <f t="shared" si="186"/>
        <v>1.9763200175566882</v>
      </c>
      <c r="AA308">
        <f t="shared" si="187"/>
        <v>3.9710923357934895</v>
      </c>
      <c r="AB308">
        <f t="shared" si="188"/>
        <v>2.3975831858239118</v>
      </c>
      <c r="AC308">
        <f t="shared" si="189"/>
        <v>-77.463927303135179</v>
      </c>
      <c r="AD308">
        <f t="shared" si="190"/>
        <v>-224.1891163742217</v>
      </c>
      <c r="AE308">
        <f t="shared" si="191"/>
        <v>-20.030959477755722</v>
      </c>
      <c r="AF308">
        <f t="shared" si="192"/>
        <v>-0.16622671566378244</v>
      </c>
      <c r="AG308">
        <f t="shared" si="193"/>
        <v>28.91153909011026</v>
      </c>
      <c r="AH308">
        <f t="shared" si="194"/>
        <v>1.7419106939052387</v>
      </c>
      <c r="AI308">
        <f t="shared" si="195"/>
        <v>10.274313203060572</v>
      </c>
      <c r="AJ308">
        <v>985.31965020631003</v>
      </c>
      <c r="AK308">
        <v>958.93929090909103</v>
      </c>
      <c r="AL308">
        <v>3.3798235746774798</v>
      </c>
      <c r="AM308">
        <v>66.925731478264595</v>
      </c>
      <c r="AN308">
        <f t="shared" si="196"/>
        <v>1.756551639526875</v>
      </c>
      <c r="AO308">
        <v>23.829592258248599</v>
      </c>
      <c r="AP308">
        <v>25.883074545454502</v>
      </c>
      <c r="AQ308">
        <v>-3.3274445736977398E-5</v>
      </c>
      <c r="AR308">
        <v>77.475538684393399</v>
      </c>
      <c r="AS308">
        <v>4</v>
      </c>
      <c r="AT308">
        <v>1</v>
      </c>
      <c r="AU308">
        <f t="shared" si="197"/>
        <v>1</v>
      </c>
      <c r="AV308">
        <f t="shared" si="198"/>
        <v>0</v>
      </c>
      <c r="AW308">
        <f t="shared" si="199"/>
        <v>40082.216415571223</v>
      </c>
      <c r="AX308">
        <f t="shared" si="200"/>
        <v>2000.0114285714301</v>
      </c>
      <c r="AY308">
        <f t="shared" si="201"/>
        <v>1681.2095753572287</v>
      </c>
      <c r="AZ308">
        <f t="shared" si="202"/>
        <v>0.84059998425013227</v>
      </c>
      <c r="BA308">
        <f t="shared" si="203"/>
        <v>0.16075796960275512</v>
      </c>
      <c r="BB308">
        <v>6</v>
      </c>
      <c r="BC308">
        <v>0.5</v>
      </c>
      <c r="BD308" t="s">
        <v>353</v>
      </c>
      <c r="BE308">
        <v>2</v>
      </c>
      <c r="BF308" t="b">
        <v>1</v>
      </c>
      <c r="BG308">
        <v>1656179404.31429</v>
      </c>
      <c r="BH308">
        <v>910.13439285714298</v>
      </c>
      <c r="BI308">
        <v>946.731071428571</v>
      </c>
      <c r="BJ308">
        <v>25.8695464285714</v>
      </c>
      <c r="BK308">
        <v>23.833307142857102</v>
      </c>
      <c r="BL308">
        <v>896.40464285714302</v>
      </c>
      <c r="BM308">
        <v>25.4466035714286</v>
      </c>
      <c r="BN308">
        <v>499.99475000000001</v>
      </c>
      <c r="BO308">
        <v>76.295642857142894</v>
      </c>
      <c r="BP308">
        <v>9.9976332142857102E-2</v>
      </c>
      <c r="BQ308">
        <v>28.7810214285714</v>
      </c>
      <c r="BR308">
        <v>29.658560714285699</v>
      </c>
      <c r="BS308">
        <v>999.9</v>
      </c>
      <c r="BT308">
        <v>0</v>
      </c>
      <c r="BU308">
        <v>0</v>
      </c>
      <c r="BV308">
        <v>9994.1071428571395</v>
      </c>
      <c r="BW308">
        <v>0</v>
      </c>
      <c r="BX308">
        <v>1971.1025</v>
      </c>
      <c r="BY308">
        <v>-36.5965357142857</v>
      </c>
      <c r="BZ308">
        <v>934.30453571428598</v>
      </c>
      <c r="CA308">
        <v>969.84557142857102</v>
      </c>
      <c r="CB308">
        <v>2.0362325000000001</v>
      </c>
      <c r="CC308">
        <v>946.731071428571</v>
      </c>
      <c r="CD308">
        <v>23.833307142857102</v>
      </c>
      <c r="CE308">
        <v>1.9737339285714299</v>
      </c>
      <c r="CF308">
        <v>1.8183778571428599</v>
      </c>
      <c r="CG308">
        <v>17.235182142857099</v>
      </c>
      <c r="CH308">
        <v>15.945675</v>
      </c>
      <c r="CI308">
        <v>2000.0114285714301</v>
      </c>
      <c r="CJ308">
        <v>0.98000242857142805</v>
      </c>
      <c r="CK308">
        <v>1.9997857142857099E-2</v>
      </c>
      <c r="CL308">
        <v>0</v>
      </c>
      <c r="CM308">
        <v>2.25142142857143</v>
      </c>
      <c r="CN308">
        <v>0</v>
      </c>
      <c r="CO308">
        <v>4666.2257142857097</v>
      </c>
      <c r="CP308">
        <v>17300.271428571399</v>
      </c>
      <c r="CQ308">
        <v>42.852499999999999</v>
      </c>
      <c r="CR308">
        <v>43.856999999999999</v>
      </c>
      <c r="CS308">
        <v>42.669285714285699</v>
      </c>
      <c r="CT308">
        <v>42.088999999999999</v>
      </c>
      <c r="CU308">
        <v>42.133857142857103</v>
      </c>
      <c r="CV308">
        <v>1960.0174999999999</v>
      </c>
      <c r="CW308">
        <v>39.999285714285698</v>
      </c>
      <c r="CX308">
        <v>0</v>
      </c>
      <c r="CY308">
        <v>1656179411.5</v>
      </c>
      <c r="CZ308">
        <v>0</v>
      </c>
      <c r="DA308">
        <v>0</v>
      </c>
      <c r="DB308" t="s">
        <v>354</v>
      </c>
      <c r="DC308">
        <v>1656081770.5</v>
      </c>
      <c r="DD308">
        <v>1655399214.5999999</v>
      </c>
      <c r="DE308">
        <v>0</v>
      </c>
      <c r="DF308">
        <v>0.13400000000000001</v>
      </c>
      <c r="DG308">
        <v>-0.06</v>
      </c>
      <c r="DH308">
        <v>9.3309999999999995</v>
      </c>
      <c r="DI308">
        <v>0.51100000000000001</v>
      </c>
      <c r="DJ308">
        <v>421</v>
      </c>
      <c r="DK308">
        <v>25</v>
      </c>
      <c r="DL308">
        <v>1.93</v>
      </c>
      <c r="DM308">
        <v>0.15</v>
      </c>
      <c r="DN308">
        <v>-36.465729268292698</v>
      </c>
      <c r="DO308">
        <v>-1.7002808362369399</v>
      </c>
      <c r="DP308">
        <v>0.42684015757538102</v>
      </c>
      <c r="DQ308">
        <v>0</v>
      </c>
      <c r="DR308">
        <v>2.0316980487804899</v>
      </c>
      <c r="DS308">
        <v>7.4089756097558399E-2</v>
      </c>
      <c r="DT308">
        <v>8.7134038095820505E-3</v>
      </c>
      <c r="DU308">
        <v>1</v>
      </c>
      <c r="DV308">
        <v>1</v>
      </c>
      <c r="DW308">
        <v>2</v>
      </c>
      <c r="DX308" t="s">
        <v>355</v>
      </c>
      <c r="DY308">
        <v>2.9658600000000002</v>
      </c>
      <c r="DZ308">
        <v>2.7540200000000001</v>
      </c>
      <c r="EA308">
        <v>0.13309799999999999</v>
      </c>
      <c r="EB308">
        <v>0.13783599999999999</v>
      </c>
      <c r="EC308">
        <v>9.1113799999999995E-2</v>
      </c>
      <c r="ED308">
        <v>8.66947E-2</v>
      </c>
      <c r="EE308">
        <v>33447.9</v>
      </c>
      <c r="EF308">
        <v>36370.9</v>
      </c>
      <c r="EG308">
        <v>35008.1</v>
      </c>
      <c r="EH308">
        <v>38307.199999999997</v>
      </c>
      <c r="EI308">
        <v>45202.5</v>
      </c>
      <c r="EJ308">
        <v>50540.9</v>
      </c>
      <c r="EK308">
        <v>54811.5</v>
      </c>
      <c r="EL308">
        <v>61457.599999999999</v>
      </c>
      <c r="EM308">
        <v>1.7996000000000001</v>
      </c>
      <c r="EN308">
        <v>2.0516000000000001</v>
      </c>
      <c r="EO308">
        <v>6.7651299999999998E-2</v>
      </c>
      <c r="EP308">
        <v>0</v>
      </c>
      <c r="EQ308">
        <v>28.631399999999999</v>
      </c>
      <c r="ER308">
        <v>999.9</v>
      </c>
      <c r="ES308">
        <v>38.158000000000001</v>
      </c>
      <c r="ET308">
        <v>41.512999999999998</v>
      </c>
      <c r="EU308">
        <v>40.177799999999998</v>
      </c>
      <c r="EV308">
        <v>53.178199999999997</v>
      </c>
      <c r="EW308">
        <v>39.563299999999998</v>
      </c>
      <c r="EX308">
        <v>2</v>
      </c>
      <c r="EY308">
        <v>0.58630099999999996</v>
      </c>
      <c r="EZ308">
        <v>4.1264900000000004</v>
      </c>
      <c r="FA308">
        <v>20.098199999999999</v>
      </c>
      <c r="FB308">
        <v>5.1981200000000003</v>
      </c>
      <c r="FC308">
        <v>12.0099</v>
      </c>
      <c r="FD308">
        <v>4.9752000000000001</v>
      </c>
      <c r="FE308">
        <v>3.294</v>
      </c>
      <c r="FF308">
        <v>9999</v>
      </c>
      <c r="FG308">
        <v>9999</v>
      </c>
      <c r="FH308">
        <v>9999</v>
      </c>
      <c r="FI308">
        <v>548.5</v>
      </c>
      <c r="FJ308">
        <v>1.8632500000000001</v>
      </c>
      <c r="FK308">
        <v>1.86798</v>
      </c>
      <c r="FL308">
        <v>1.86768</v>
      </c>
      <c r="FM308">
        <v>1.8689</v>
      </c>
      <c r="FN308">
        <v>1.8696299999999999</v>
      </c>
      <c r="FO308">
        <v>1.8656900000000001</v>
      </c>
      <c r="FP308">
        <v>1.8666100000000001</v>
      </c>
      <c r="FQ308">
        <v>1.8681300000000001</v>
      </c>
      <c r="FR308">
        <v>5</v>
      </c>
      <c r="FS308">
        <v>0</v>
      </c>
      <c r="FT308">
        <v>0</v>
      </c>
      <c r="FU308">
        <v>0</v>
      </c>
      <c r="FV308" t="s">
        <v>356</v>
      </c>
      <c r="FW308" t="s">
        <v>357</v>
      </c>
      <c r="FX308" t="s">
        <v>358</v>
      </c>
      <c r="FY308" t="s">
        <v>358</v>
      </c>
      <c r="FZ308" t="s">
        <v>358</v>
      </c>
      <c r="GA308" t="s">
        <v>358</v>
      </c>
      <c r="GB308">
        <v>0</v>
      </c>
      <c r="GC308">
        <v>100</v>
      </c>
      <c r="GD308">
        <v>100</v>
      </c>
      <c r="GE308">
        <v>13.933</v>
      </c>
      <c r="GF308">
        <v>0.42330000000000001</v>
      </c>
      <c r="GG308">
        <v>5.6659111101770199</v>
      </c>
      <c r="GH308">
        <v>9.7043563482216103E-3</v>
      </c>
      <c r="GI308">
        <v>-6.1047874590071599E-7</v>
      </c>
      <c r="GJ308">
        <v>-2.0035481135848299E-10</v>
      </c>
      <c r="GK308">
        <v>-3.5135532291547797E-2</v>
      </c>
      <c r="GL308">
        <v>-2.6720997246463701E-3</v>
      </c>
      <c r="GM308">
        <v>1.0346449865754101E-3</v>
      </c>
      <c r="GN308">
        <v>-8.7332016154656395E-6</v>
      </c>
      <c r="GO308">
        <v>13</v>
      </c>
      <c r="GP308">
        <v>1798</v>
      </c>
      <c r="GQ308">
        <v>1</v>
      </c>
      <c r="GR308">
        <v>47</v>
      </c>
      <c r="GS308">
        <v>1627.4</v>
      </c>
      <c r="GT308">
        <v>13003.3</v>
      </c>
      <c r="GU308">
        <v>2.6159699999999999</v>
      </c>
      <c r="GV308">
        <v>2.67578</v>
      </c>
      <c r="GW308">
        <v>2.2485400000000002</v>
      </c>
      <c r="GX308">
        <v>2.7063000000000001</v>
      </c>
      <c r="GY308">
        <v>1.9958499999999999</v>
      </c>
      <c r="GZ308">
        <v>2.36938</v>
      </c>
      <c r="HA308">
        <v>44.837699999999998</v>
      </c>
      <c r="HB308">
        <v>14.175800000000001</v>
      </c>
      <c r="HC308">
        <v>18</v>
      </c>
      <c r="HD308">
        <v>441.14</v>
      </c>
      <c r="HE308">
        <v>614.36</v>
      </c>
      <c r="HF308">
        <v>23.0044</v>
      </c>
      <c r="HG308">
        <v>34.278300000000002</v>
      </c>
      <c r="HH308">
        <v>30.001000000000001</v>
      </c>
      <c r="HI308">
        <v>34.164999999999999</v>
      </c>
      <c r="HJ308">
        <v>34.073599999999999</v>
      </c>
      <c r="HK308">
        <v>52.421199999999999</v>
      </c>
      <c r="HL308">
        <v>39.442900000000002</v>
      </c>
      <c r="HM308">
        <v>0</v>
      </c>
      <c r="HN308">
        <v>23</v>
      </c>
      <c r="HO308">
        <v>991.57600000000002</v>
      </c>
      <c r="HP308">
        <v>23.916599999999999</v>
      </c>
      <c r="HQ308">
        <v>101.613</v>
      </c>
      <c r="HR308">
        <v>102.288</v>
      </c>
    </row>
    <row r="309" spans="1:226" x14ac:dyDescent="0.2">
      <c r="A309">
        <v>396</v>
      </c>
      <c r="B309">
        <v>1656179417.0999999</v>
      </c>
      <c r="C309">
        <v>10113.0999999046</v>
      </c>
      <c r="D309" t="s">
        <v>947</v>
      </c>
      <c r="E309" t="s">
        <v>948</v>
      </c>
      <c r="F309">
        <v>5</v>
      </c>
      <c r="G309" t="s">
        <v>830</v>
      </c>
      <c r="H309" t="s">
        <v>352</v>
      </c>
      <c r="I309">
        <v>1656179409.5999999</v>
      </c>
      <c r="J309">
        <f t="shared" si="170"/>
        <v>1.7771854378123091E-3</v>
      </c>
      <c r="K309">
        <f t="shared" si="171"/>
        <v>1.7771854378123091</v>
      </c>
      <c r="L309">
        <f t="shared" si="172"/>
        <v>10.669623205960267</v>
      </c>
      <c r="M309">
        <f t="shared" si="173"/>
        <v>927.53459259259296</v>
      </c>
      <c r="N309">
        <f t="shared" si="174"/>
        <v>573.70655870047938</v>
      </c>
      <c r="O309">
        <f t="shared" si="175"/>
        <v>43.828414123482098</v>
      </c>
      <c r="P309">
        <f t="shared" si="176"/>
        <v>70.859169415957822</v>
      </c>
      <c r="Q309">
        <f t="shared" si="177"/>
        <v>5.4851027797230396E-2</v>
      </c>
      <c r="R309">
        <f t="shared" si="178"/>
        <v>2.4781605901192458</v>
      </c>
      <c r="S309">
        <f t="shared" si="179"/>
        <v>5.4185384280560488E-2</v>
      </c>
      <c r="T309">
        <f t="shared" si="180"/>
        <v>3.3924997491808793E-2</v>
      </c>
      <c r="U309">
        <f t="shared" si="181"/>
        <v>321.5175520273603</v>
      </c>
      <c r="V309">
        <f t="shared" si="182"/>
        <v>30.475858731631931</v>
      </c>
      <c r="W309">
        <f t="shared" si="183"/>
        <v>30.475858731631931</v>
      </c>
      <c r="X309">
        <f t="shared" si="184"/>
        <v>4.3782966434963502</v>
      </c>
      <c r="Y309">
        <f t="shared" si="185"/>
        <v>49.715218494756577</v>
      </c>
      <c r="Z309">
        <f t="shared" si="186"/>
        <v>1.9768884653477929</v>
      </c>
      <c r="AA309">
        <f t="shared" si="187"/>
        <v>3.9764251776471502</v>
      </c>
      <c r="AB309">
        <f t="shared" si="188"/>
        <v>2.4014081781485572</v>
      </c>
      <c r="AC309">
        <f t="shared" si="189"/>
        <v>-78.373877807522831</v>
      </c>
      <c r="AD309">
        <f t="shared" si="190"/>
        <v>-223.34091133148974</v>
      </c>
      <c r="AE309">
        <f t="shared" si="191"/>
        <v>-19.967901316045463</v>
      </c>
      <c r="AF309">
        <f t="shared" si="192"/>
        <v>-0.16513842769774101</v>
      </c>
      <c r="AG309">
        <f t="shared" si="193"/>
        <v>29.123477468471169</v>
      </c>
      <c r="AH309">
        <f t="shared" si="194"/>
        <v>1.7514439088836824</v>
      </c>
      <c r="AI309">
        <f t="shared" si="195"/>
        <v>10.669623205960267</v>
      </c>
      <c r="AJ309">
        <v>1003.12824399994</v>
      </c>
      <c r="AK309">
        <v>975.94802424242403</v>
      </c>
      <c r="AL309">
        <v>3.4572590753454699</v>
      </c>
      <c r="AM309">
        <v>66.925731478264595</v>
      </c>
      <c r="AN309">
        <f t="shared" si="196"/>
        <v>1.7771854378123091</v>
      </c>
      <c r="AO309">
        <v>23.8255052932811</v>
      </c>
      <c r="AP309">
        <v>25.886194545454501</v>
      </c>
      <c r="AQ309">
        <v>3.5582348049724702E-3</v>
      </c>
      <c r="AR309">
        <v>77.475538684393399</v>
      </c>
      <c r="AS309">
        <v>3</v>
      </c>
      <c r="AT309">
        <v>1</v>
      </c>
      <c r="AU309">
        <f t="shared" si="197"/>
        <v>1</v>
      </c>
      <c r="AV309">
        <f t="shared" si="198"/>
        <v>0</v>
      </c>
      <c r="AW309">
        <f t="shared" si="199"/>
        <v>40052.396726055245</v>
      </c>
      <c r="AX309">
        <f t="shared" si="200"/>
        <v>2000.01111111111</v>
      </c>
      <c r="AY309">
        <f t="shared" si="201"/>
        <v>1681.209218667025</v>
      </c>
      <c r="AZ309">
        <f t="shared" si="202"/>
        <v>0.84059993933385002</v>
      </c>
      <c r="BA309">
        <f t="shared" si="203"/>
        <v>0.16075788291433071</v>
      </c>
      <c r="BB309">
        <v>6</v>
      </c>
      <c r="BC309">
        <v>0.5</v>
      </c>
      <c r="BD309" t="s">
        <v>353</v>
      </c>
      <c r="BE309">
        <v>2</v>
      </c>
      <c r="BF309" t="b">
        <v>1</v>
      </c>
      <c r="BG309">
        <v>1656179409.5999999</v>
      </c>
      <c r="BH309">
        <v>927.53459259259296</v>
      </c>
      <c r="BI309">
        <v>964.43270370370396</v>
      </c>
      <c r="BJ309">
        <v>25.877137037036999</v>
      </c>
      <c r="BK309">
        <v>23.829762962962999</v>
      </c>
      <c r="BL309">
        <v>913.66488888888898</v>
      </c>
      <c r="BM309">
        <v>25.453951851851901</v>
      </c>
      <c r="BN309">
        <v>499.99311111111098</v>
      </c>
      <c r="BO309">
        <v>76.295155555555596</v>
      </c>
      <c r="BP309">
        <v>0.100021488888889</v>
      </c>
      <c r="BQ309">
        <v>28.804177777777799</v>
      </c>
      <c r="BR309">
        <v>29.686322222222199</v>
      </c>
      <c r="BS309">
        <v>999.9</v>
      </c>
      <c r="BT309">
        <v>0</v>
      </c>
      <c r="BU309">
        <v>0</v>
      </c>
      <c r="BV309">
        <v>9987.2222222222208</v>
      </c>
      <c r="BW309">
        <v>0</v>
      </c>
      <c r="BX309">
        <v>1971.4714814814799</v>
      </c>
      <c r="BY309">
        <v>-36.897925925925897</v>
      </c>
      <c r="BZ309">
        <v>952.17422222222206</v>
      </c>
      <c r="CA309">
        <v>987.97570370370397</v>
      </c>
      <c r="CB309">
        <v>2.0473714814814801</v>
      </c>
      <c r="CC309">
        <v>964.43270370370396</v>
      </c>
      <c r="CD309">
        <v>23.829762962962999</v>
      </c>
      <c r="CE309">
        <v>1.97430111111111</v>
      </c>
      <c r="CF309">
        <v>1.8180959259259299</v>
      </c>
      <c r="CG309">
        <v>17.239722222222198</v>
      </c>
      <c r="CH309">
        <v>15.943248148148101</v>
      </c>
      <c r="CI309">
        <v>2000.01111111111</v>
      </c>
      <c r="CJ309">
        <v>0.98000285185185199</v>
      </c>
      <c r="CK309">
        <v>1.9997518518518501E-2</v>
      </c>
      <c r="CL309">
        <v>0</v>
      </c>
      <c r="CM309">
        <v>2.2759</v>
      </c>
      <c r="CN309">
        <v>0</v>
      </c>
      <c r="CO309">
        <v>4669.3281481481499</v>
      </c>
      <c r="CP309">
        <v>17300.266666666699</v>
      </c>
      <c r="CQ309">
        <v>42.875</v>
      </c>
      <c r="CR309">
        <v>43.895666666666699</v>
      </c>
      <c r="CS309">
        <v>42.686999999999998</v>
      </c>
      <c r="CT309">
        <v>42.131666666666703</v>
      </c>
      <c r="CU309">
        <v>42.154851851851802</v>
      </c>
      <c r="CV309">
        <v>1960.0207407407399</v>
      </c>
      <c r="CW309">
        <v>39.9962962962963</v>
      </c>
      <c r="CX309">
        <v>0</v>
      </c>
      <c r="CY309">
        <v>1656179416.9000001</v>
      </c>
      <c r="CZ309">
        <v>0</v>
      </c>
      <c r="DA309">
        <v>0</v>
      </c>
      <c r="DB309" t="s">
        <v>354</v>
      </c>
      <c r="DC309">
        <v>1656081770.5</v>
      </c>
      <c r="DD309">
        <v>1655399214.5999999</v>
      </c>
      <c r="DE309">
        <v>0</v>
      </c>
      <c r="DF309">
        <v>0.13400000000000001</v>
      </c>
      <c r="DG309">
        <v>-0.06</v>
      </c>
      <c r="DH309">
        <v>9.3309999999999995</v>
      </c>
      <c r="DI309">
        <v>0.51100000000000001</v>
      </c>
      <c r="DJ309">
        <v>421</v>
      </c>
      <c r="DK309">
        <v>25</v>
      </c>
      <c r="DL309">
        <v>1.93</v>
      </c>
      <c r="DM309">
        <v>0.15</v>
      </c>
      <c r="DN309">
        <v>-36.744275609756102</v>
      </c>
      <c r="DO309">
        <v>-2.8262299651568301</v>
      </c>
      <c r="DP309">
        <v>0.516267658308044</v>
      </c>
      <c r="DQ309">
        <v>0</v>
      </c>
      <c r="DR309">
        <v>2.0394282926829299</v>
      </c>
      <c r="DS309">
        <v>0.129397630662025</v>
      </c>
      <c r="DT309">
        <v>1.3184577816791099E-2</v>
      </c>
      <c r="DU309">
        <v>0</v>
      </c>
      <c r="DV309">
        <v>0</v>
      </c>
      <c r="DW309">
        <v>2</v>
      </c>
      <c r="DX309" t="s">
        <v>359</v>
      </c>
      <c r="DY309">
        <v>2.9666999999999999</v>
      </c>
      <c r="DZ309">
        <v>2.7543299999999999</v>
      </c>
      <c r="EA309">
        <v>0.13467000000000001</v>
      </c>
      <c r="EB309">
        <v>0.13938900000000001</v>
      </c>
      <c r="EC309">
        <v>9.1135499999999994E-2</v>
      </c>
      <c r="ED309">
        <v>8.6690500000000004E-2</v>
      </c>
      <c r="EE309">
        <v>33386.800000000003</v>
      </c>
      <c r="EF309">
        <v>36304.300000000003</v>
      </c>
      <c r="EG309">
        <v>35007.800000000003</v>
      </c>
      <c r="EH309">
        <v>38306.199999999997</v>
      </c>
      <c r="EI309">
        <v>45201.3</v>
      </c>
      <c r="EJ309">
        <v>50540.1</v>
      </c>
      <c r="EK309">
        <v>54811.3</v>
      </c>
      <c r="EL309">
        <v>61456.4</v>
      </c>
      <c r="EM309">
        <v>1.8004</v>
      </c>
      <c r="EN309">
        <v>2.0510000000000002</v>
      </c>
      <c r="EO309">
        <v>6.5863099999999994E-2</v>
      </c>
      <c r="EP309">
        <v>0</v>
      </c>
      <c r="EQ309">
        <v>28.660900000000002</v>
      </c>
      <c r="ER309">
        <v>999.9</v>
      </c>
      <c r="ES309">
        <v>38.133000000000003</v>
      </c>
      <c r="ET309">
        <v>41.542999999999999</v>
      </c>
      <c r="EU309">
        <v>40.225000000000001</v>
      </c>
      <c r="EV309">
        <v>53.788200000000003</v>
      </c>
      <c r="EW309">
        <v>39.5032</v>
      </c>
      <c r="EX309">
        <v>2</v>
      </c>
      <c r="EY309">
        <v>0.58737799999999996</v>
      </c>
      <c r="EZ309">
        <v>4.1513299999999997</v>
      </c>
      <c r="FA309">
        <v>20.0977</v>
      </c>
      <c r="FB309">
        <v>5.1981200000000003</v>
      </c>
      <c r="FC309">
        <v>12.0099</v>
      </c>
      <c r="FD309">
        <v>4.9752000000000001</v>
      </c>
      <c r="FE309">
        <v>3.294</v>
      </c>
      <c r="FF309">
        <v>9999</v>
      </c>
      <c r="FG309">
        <v>9999</v>
      </c>
      <c r="FH309">
        <v>9999</v>
      </c>
      <c r="FI309">
        <v>548.5</v>
      </c>
      <c r="FJ309">
        <v>1.8632500000000001</v>
      </c>
      <c r="FK309">
        <v>1.86795</v>
      </c>
      <c r="FL309">
        <v>1.86768</v>
      </c>
      <c r="FM309">
        <v>1.8689</v>
      </c>
      <c r="FN309">
        <v>1.8696299999999999</v>
      </c>
      <c r="FO309">
        <v>1.8656900000000001</v>
      </c>
      <c r="FP309">
        <v>1.8666100000000001</v>
      </c>
      <c r="FQ309">
        <v>1.8680399999999999</v>
      </c>
      <c r="FR309">
        <v>5</v>
      </c>
      <c r="FS309">
        <v>0</v>
      </c>
      <c r="FT309">
        <v>0</v>
      </c>
      <c r="FU309">
        <v>0</v>
      </c>
      <c r="FV309" t="s">
        <v>356</v>
      </c>
      <c r="FW309" t="s">
        <v>357</v>
      </c>
      <c r="FX309" t="s">
        <v>358</v>
      </c>
      <c r="FY309" t="s">
        <v>358</v>
      </c>
      <c r="FZ309" t="s">
        <v>358</v>
      </c>
      <c r="GA309" t="s">
        <v>358</v>
      </c>
      <c r="GB309">
        <v>0</v>
      </c>
      <c r="GC309">
        <v>100</v>
      </c>
      <c r="GD309">
        <v>100</v>
      </c>
      <c r="GE309">
        <v>14.068</v>
      </c>
      <c r="GF309">
        <v>0.42359999999999998</v>
      </c>
      <c r="GG309">
        <v>5.6659111101770199</v>
      </c>
      <c r="GH309">
        <v>9.7043563482216103E-3</v>
      </c>
      <c r="GI309">
        <v>-6.1047874590071599E-7</v>
      </c>
      <c r="GJ309">
        <v>-2.0035481135848299E-10</v>
      </c>
      <c r="GK309">
        <v>-3.5135532291547797E-2</v>
      </c>
      <c r="GL309">
        <v>-2.6720997246463701E-3</v>
      </c>
      <c r="GM309">
        <v>1.0346449865754101E-3</v>
      </c>
      <c r="GN309">
        <v>-8.7332016154656395E-6</v>
      </c>
      <c r="GO309">
        <v>13</v>
      </c>
      <c r="GP309">
        <v>1798</v>
      </c>
      <c r="GQ309">
        <v>1</v>
      </c>
      <c r="GR309">
        <v>47</v>
      </c>
      <c r="GS309">
        <v>1627.4</v>
      </c>
      <c r="GT309">
        <v>13003.4</v>
      </c>
      <c r="GU309">
        <v>2.65137</v>
      </c>
      <c r="GV309">
        <v>2.6672400000000001</v>
      </c>
      <c r="GW309">
        <v>2.2485400000000002</v>
      </c>
      <c r="GX309">
        <v>2.7063000000000001</v>
      </c>
      <c r="GY309">
        <v>1.9958499999999999</v>
      </c>
      <c r="GZ309">
        <v>2.36084</v>
      </c>
      <c r="HA309">
        <v>44.865900000000003</v>
      </c>
      <c r="HB309">
        <v>14.1846</v>
      </c>
      <c r="HC309">
        <v>18</v>
      </c>
      <c r="HD309">
        <v>441.68099999999998</v>
      </c>
      <c r="HE309">
        <v>613.94000000000005</v>
      </c>
      <c r="HF309">
        <v>23.004999999999999</v>
      </c>
      <c r="HG309">
        <v>34.287599999999998</v>
      </c>
      <c r="HH309">
        <v>30.001000000000001</v>
      </c>
      <c r="HI309">
        <v>34.171199999999999</v>
      </c>
      <c r="HJ309">
        <v>34.079799999999999</v>
      </c>
      <c r="HK309">
        <v>53.107999999999997</v>
      </c>
      <c r="HL309">
        <v>39.442900000000002</v>
      </c>
      <c r="HM309">
        <v>0</v>
      </c>
      <c r="HN309">
        <v>23</v>
      </c>
      <c r="HO309">
        <v>1005.04</v>
      </c>
      <c r="HP309">
        <v>23.9481</v>
      </c>
      <c r="HQ309">
        <v>101.613</v>
      </c>
      <c r="HR309">
        <v>102.286</v>
      </c>
    </row>
    <row r="310" spans="1:226" x14ac:dyDescent="0.2">
      <c r="A310">
        <v>397</v>
      </c>
      <c r="B310">
        <v>1656179422.0999999</v>
      </c>
      <c r="C310">
        <v>10118.0999999046</v>
      </c>
      <c r="D310" t="s">
        <v>949</v>
      </c>
      <c r="E310" t="s">
        <v>950</v>
      </c>
      <c r="F310">
        <v>5</v>
      </c>
      <c r="G310" t="s">
        <v>830</v>
      </c>
      <c r="H310" t="s">
        <v>352</v>
      </c>
      <c r="I310">
        <v>1656179414.31429</v>
      </c>
      <c r="J310">
        <f t="shared" si="170"/>
        <v>1.769627092295101E-3</v>
      </c>
      <c r="K310">
        <f t="shared" si="171"/>
        <v>1.769627092295101</v>
      </c>
      <c r="L310">
        <f t="shared" si="172"/>
        <v>11.083445359511964</v>
      </c>
      <c r="M310">
        <f t="shared" si="173"/>
        <v>943.10621428571403</v>
      </c>
      <c r="N310">
        <f t="shared" si="174"/>
        <v>574.51254992681447</v>
      </c>
      <c r="O310">
        <f t="shared" si="175"/>
        <v>43.889780937353116</v>
      </c>
      <c r="P310">
        <f t="shared" si="176"/>
        <v>72.048426358883361</v>
      </c>
      <c r="Q310">
        <f t="shared" si="177"/>
        <v>5.4504123312113427E-2</v>
      </c>
      <c r="R310">
        <f t="shared" si="178"/>
        <v>2.4778352620972774</v>
      </c>
      <c r="S310">
        <f t="shared" si="179"/>
        <v>5.3846733282307109E-2</v>
      </c>
      <c r="T310">
        <f t="shared" si="180"/>
        <v>3.3712611478518187E-2</v>
      </c>
      <c r="U310">
        <f t="shared" si="181"/>
        <v>321.5150337991318</v>
      </c>
      <c r="V310">
        <f t="shared" si="182"/>
        <v>30.497021130439922</v>
      </c>
      <c r="W310">
        <f t="shared" si="183"/>
        <v>30.497021130439922</v>
      </c>
      <c r="X310">
        <f t="shared" si="184"/>
        <v>4.3836028417451782</v>
      </c>
      <c r="Y310">
        <f t="shared" si="185"/>
        <v>49.676151760444384</v>
      </c>
      <c r="Z310">
        <f t="shared" si="186"/>
        <v>1.9774779201317441</v>
      </c>
      <c r="AA310">
        <f t="shared" si="187"/>
        <v>3.9807389462610301</v>
      </c>
      <c r="AB310">
        <f t="shared" si="188"/>
        <v>2.4061249216134342</v>
      </c>
      <c r="AC310">
        <f t="shared" si="189"/>
        <v>-78.040554770213959</v>
      </c>
      <c r="AD310">
        <f t="shared" si="190"/>
        <v>-223.63899396929301</v>
      </c>
      <c r="AE310">
        <f t="shared" si="191"/>
        <v>-20.001129464484997</v>
      </c>
      <c r="AF310">
        <f t="shared" si="192"/>
        <v>-0.16564440486018839</v>
      </c>
      <c r="AG310">
        <f t="shared" si="193"/>
        <v>29.232247796633839</v>
      </c>
      <c r="AH310">
        <f t="shared" si="194"/>
        <v>1.7482193485396629</v>
      </c>
      <c r="AI310">
        <f t="shared" si="195"/>
        <v>11.083445359511964</v>
      </c>
      <c r="AJ310">
        <v>1019.85150899683</v>
      </c>
      <c r="AK310">
        <v>992.71612727272702</v>
      </c>
      <c r="AL310">
        <v>3.3215118341394199</v>
      </c>
      <c r="AM310">
        <v>66.925731478264595</v>
      </c>
      <c r="AN310">
        <f t="shared" si="196"/>
        <v>1.769627092295101</v>
      </c>
      <c r="AO310">
        <v>23.835781809032301</v>
      </c>
      <c r="AP310">
        <v>25.903506060606102</v>
      </c>
      <c r="AQ310">
        <v>1.7061110213961901E-4</v>
      </c>
      <c r="AR310">
        <v>77.475538684393399</v>
      </c>
      <c r="AS310">
        <v>3</v>
      </c>
      <c r="AT310">
        <v>1</v>
      </c>
      <c r="AU310">
        <f t="shared" si="197"/>
        <v>1</v>
      </c>
      <c r="AV310">
        <f t="shared" si="198"/>
        <v>0</v>
      </c>
      <c r="AW310">
        <f t="shared" si="199"/>
        <v>40041.85837802782</v>
      </c>
      <c r="AX310">
        <f t="shared" si="200"/>
        <v>1999.99642857143</v>
      </c>
      <c r="AY310">
        <f t="shared" si="201"/>
        <v>1681.1967947145772</v>
      </c>
      <c r="AZ310">
        <f t="shared" si="202"/>
        <v>0.84059989842853522</v>
      </c>
      <c r="BA310">
        <f t="shared" si="203"/>
        <v>0.16075780396707287</v>
      </c>
      <c r="BB310">
        <v>6</v>
      </c>
      <c r="BC310">
        <v>0.5</v>
      </c>
      <c r="BD310" t="s">
        <v>353</v>
      </c>
      <c r="BE310">
        <v>2</v>
      </c>
      <c r="BF310" t="b">
        <v>1</v>
      </c>
      <c r="BG310">
        <v>1656179414.31429</v>
      </c>
      <c r="BH310">
        <v>943.10621428571403</v>
      </c>
      <c r="BI310">
        <v>980.16310714285703</v>
      </c>
      <c r="BJ310">
        <v>25.884975000000001</v>
      </c>
      <c r="BK310">
        <v>23.841432142857101</v>
      </c>
      <c r="BL310">
        <v>929.11192857142896</v>
      </c>
      <c r="BM310">
        <v>25.461532142857099</v>
      </c>
      <c r="BN310">
        <v>500.004214285714</v>
      </c>
      <c r="BO310">
        <v>76.294789285714302</v>
      </c>
      <c r="BP310">
        <v>0.100027403571429</v>
      </c>
      <c r="BQ310">
        <v>28.8228892857143</v>
      </c>
      <c r="BR310">
        <v>29.715471428571401</v>
      </c>
      <c r="BS310">
        <v>999.9</v>
      </c>
      <c r="BT310">
        <v>0</v>
      </c>
      <c r="BU310">
        <v>0</v>
      </c>
      <c r="BV310">
        <v>9985.1785714285706</v>
      </c>
      <c r="BW310">
        <v>0</v>
      </c>
      <c r="BX310">
        <v>1971.6896428571399</v>
      </c>
      <c r="BY310">
        <v>-37.056600000000003</v>
      </c>
      <c r="BZ310">
        <v>968.16735714285699</v>
      </c>
      <c r="CA310">
        <v>1004.10253571429</v>
      </c>
      <c r="CB310">
        <v>2.0435317857142898</v>
      </c>
      <c r="CC310">
        <v>980.16310714285703</v>
      </c>
      <c r="CD310">
        <v>23.841432142857101</v>
      </c>
      <c r="CE310">
        <v>1.97488857142857</v>
      </c>
      <c r="CF310">
        <v>1.81897714285714</v>
      </c>
      <c r="CG310">
        <v>17.244425</v>
      </c>
      <c r="CH310">
        <v>15.9508214285714</v>
      </c>
      <c r="CI310">
        <v>1999.99642857143</v>
      </c>
      <c r="CJ310">
        <v>0.98000285714285695</v>
      </c>
      <c r="CK310">
        <v>1.99975142857143E-2</v>
      </c>
      <c r="CL310">
        <v>0</v>
      </c>
      <c r="CM310">
        <v>2.3153321428571401</v>
      </c>
      <c r="CN310">
        <v>0</v>
      </c>
      <c r="CO310">
        <v>4672.1374999999998</v>
      </c>
      <c r="CP310">
        <v>17300.132142857099</v>
      </c>
      <c r="CQ310">
        <v>42.894928571428601</v>
      </c>
      <c r="CR310">
        <v>43.914857142857102</v>
      </c>
      <c r="CS310">
        <v>42.686999999999998</v>
      </c>
      <c r="CT310">
        <v>42.167107142857098</v>
      </c>
      <c r="CU310">
        <v>42.171500000000002</v>
      </c>
      <c r="CV310">
        <v>1960.0060714285701</v>
      </c>
      <c r="CW310">
        <v>39.993214285714302</v>
      </c>
      <c r="CX310">
        <v>0</v>
      </c>
      <c r="CY310">
        <v>1656179421.7</v>
      </c>
      <c r="CZ310">
        <v>0</v>
      </c>
      <c r="DA310">
        <v>0</v>
      </c>
      <c r="DB310" t="s">
        <v>354</v>
      </c>
      <c r="DC310">
        <v>1656081770.5</v>
      </c>
      <c r="DD310">
        <v>1655399214.5999999</v>
      </c>
      <c r="DE310">
        <v>0</v>
      </c>
      <c r="DF310">
        <v>0.13400000000000001</v>
      </c>
      <c r="DG310">
        <v>-0.06</v>
      </c>
      <c r="DH310">
        <v>9.3309999999999995</v>
      </c>
      <c r="DI310">
        <v>0.51100000000000001</v>
      </c>
      <c r="DJ310">
        <v>421</v>
      </c>
      <c r="DK310">
        <v>25</v>
      </c>
      <c r="DL310">
        <v>1.93</v>
      </c>
      <c r="DM310">
        <v>0.15</v>
      </c>
      <c r="DN310">
        <v>-36.932163414634097</v>
      </c>
      <c r="DO310">
        <v>-2.4868599303135701</v>
      </c>
      <c r="DP310">
        <v>0.61893347637181895</v>
      </c>
      <c r="DQ310">
        <v>0</v>
      </c>
      <c r="DR310">
        <v>2.04378097560976</v>
      </c>
      <c r="DS310">
        <v>3.6427526132405498E-2</v>
      </c>
      <c r="DT310">
        <v>1.8401607406575801E-2</v>
      </c>
      <c r="DU310">
        <v>1</v>
      </c>
      <c r="DV310">
        <v>1</v>
      </c>
      <c r="DW310">
        <v>2</v>
      </c>
      <c r="DX310" t="s">
        <v>355</v>
      </c>
      <c r="DY310">
        <v>2.9657100000000001</v>
      </c>
      <c r="DZ310">
        <v>2.75386</v>
      </c>
      <c r="EA310">
        <v>0.13618</v>
      </c>
      <c r="EB310">
        <v>0.14094699999999999</v>
      </c>
      <c r="EC310">
        <v>9.1182700000000005E-2</v>
      </c>
      <c r="ED310">
        <v>8.6921700000000005E-2</v>
      </c>
      <c r="EE310">
        <v>33327.599999999999</v>
      </c>
      <c r="EF310">
        <v>36237.699999999997</v>
      </c>
      <c r="EG310">
        <v>35006.800000000003</v>
      </c>
      <c r="EH310">
        <v>38305.4</v>
      </c>
      <c r="EI310">
        <v>45198.1</v>
      </c>
      <c r="EJ310">
        <v>50526.5</v>
      </c>
      <c r="EK310">
        <v>54810.2</v>
      </c>
      <c r="EL310">
        <v>61455.3</v>
      </c>
      <c r="EM310">
        <v>1.7998000000000001</v>
      </c>
      <c r="EN310">
        <v>2.0516000000000001</v>
      </c>
      <c r="EO310">
        <v>6.6757200000000003E-2</v>
      </c>
      <c r="EP310">
        <v>0</v>
      </c>
      <c r="EQ310">
        <v>28.690300000000001</v>
      </c>
      <c r="ER310">
        <v>999.9</v>
      </c>
      <c r="ES310">
        <v>38.109000000000002</v>
      </c>
      <c r="ET310">
        <v>41.523000000000003</v>
      </c>
      <c r="EU310">
        <v>40.153100000000002</v>
      </c>
      <c r="EV310">
        <v>53.438200000000002</v>
      </c>
      <c r="EW310">
        <v>39.499200000000002</v>
      </c>
      <c r="EX310">
        <v>2</v>
      </c>
      <c r="EY310">
        <v>0.58808899999999997</v>
      </c>
      <c r="EZ310">
        <v>4.1781499999999996</v>
      </c>
      <c r="FA310">
        <v>20.096800000000002</v>
      </c>
      <c r="FB310">
        <v>5.1981200000000003</v>
      </c>
      <c r="FC310">
        <v>12.0099</v>
      </c>
      <c r="FD310">
        <v>4.9752000000000001</v>
      </c>
      <c r="FE310">
        <v>3.294</v>
      </c>
      <c r="FF310">
        <v>9999</v>
      </c>
      <c r="FG310">
        <v>9999</v>
      </c>
      <c r="FH310">
        <v>9999</v>
      </c>
      <c r="FI310">
        <v>548.5</v>
      </c>
      <c r="FJ310">
        <v>1.8632500000000001</v>
      </c>
      <c r="FK310">
        <v>1.86795</v>
      </c>
      <c r="FL310">
        <v>1.86768</v>
      </c>
      <c r="FM310">
        <v>1.8689</v>
      </c>
      <c r="FN310">
        <v>1.8696299999999999</v>
      </c>
      <c r="FO310">
        <v>1.8656900000000001</v>
      </c>
      <c r="FP310">
        <v>1.8666400000000001</v>
      </c>
      <c r="FQ310">
        <v>1.8680699999999999</v>
      </c>
      <c r="FR310">
        <v>5</v>
      </c>
      <c r="FS310">
        <v>0</v>
      </c>
      <c r="FT310">
        <v>0</v>
      </c>
      <c r="FU310">
        <v>0</v>
      </c>
      <c r="FV310" t="s">
        <v>356</v>
      </c>
      <c r="FW310" t="s">
        <v>357</v>
      </c>
      <c r="FX310" t="s">
        <v>358</v>
      </c>
      <c r="FY310" t="s">
        <v>358</v>
      </c>
      <c r="FZ310" t="s">
        <v>358</v>
      </c>
      <c r="GA310" t="s">
        <v>358</v>
      </c>
      <c r="GB310">
        <v>0</v>
      </c>
      <c r="GC310">
        <v>100</v>
      </c>
      <c r="GD310">
        <v>100</v>
      </c>
      <c r="GE310">
        <v>14.198</v>
      </c>
      <c r="GF310">
        <v>0.42420000000000002</v>
      </c>
      <c r="GG310">
        <v>5.6659111101770199</v>
      </c>
      <c r="GH310">
        <v>9.7043563482216103E-3</v>
      </c>
      <c r="GI310">
        <v>-6.1047874590071599E-7</v>
      </c>
      <c r="GJ310">
        <v>-2.0035481135848299E-10</v>
      </c>
      <c r="GK310">
        <v>-3.5135532291547797E-2</v>
      </c>
      <c r="GL310">
        <v>-2.6720997246463701E-3</v>
      </c>
      <c r="GM310">
        <v>1.0346449865754101E-3</v>
      </c>
      <c r="GN310">
        <v>-8.7332016154656395E-6</v>
      </c>
      <c r="GO310">
        <v>13</v>
      </c>
      <c r="GP310">
        <v>1798</v>
      </c>
      <c r="GQ310">
        <v>1</v>
      </c>
      <c r="GR310">
        <v>47</v>
      </c>
      <c r="GS310">
        <v>1627.5</v>
      </c>
      <c r="GT310">
        <v>13003.5</v>
      </c>
      <c r="GU310">
        <v>2.6867700000000001</v>
      </c>
      <c r="GV310">
        <v>2.6721200000000001</v>
      </c>
      <c r="GW310">
        <v>2.2485400000000002</v>
      </c>
      <c r="GX310">
        <v>2.7063000000000001</v>
      </c>
      <c r="GY310">
        <v>1.9958499999999999</v>
      </c>
      <c r="GZ310">
        <v>2.3559600000000001</v>
      </c>
      <c r="HA310">
        <v>44.865900000000003</v>
      </c>
      <c r="HB310">
        <v>14.1846</v>
      </c>
      <c r="HC310">
        <v>18</v>
      </c>
      <c r="HD310">
        <v>441.37</v>
      </c>
      <c r="HE310">
        <v>614.48199999999997</v>
      </c>
      <c r="HF310">
        <v>23.005400000000002</v>
      </c>
      <c r="HG310">
        <v>34.299999999999997</v>
      </c>
      <c r="HH310">
        <v>30.001000000000001</v>
      </c>
      <c r="HI310">
        <v>34.180500000000002</v>
      </c>
      <c r="HJ310">
        <v>34.085900000000002</v>
      </c>
      <c r="HK310">
        <v>53.823300000000003</v>
      </c>
      <c r="HL310">
        <v>39.1402</v>
      </c>
      <c r="HM310">
        <v>0</v>
      </c>
      <c r="HN310">
        <v>23</v>
      </c>
      <c r="HO310">
        <v>1025.0999999999999</v>
      </c>
      <c r="HP310">
        <v>23.968599999999999</v>
      </c>
      <c r="HQ310">
        <v>101.61</v>
      </c>
      <c r="HR310">
        <v>102.28400000000001</v>
      </c>
    </row>
    <row r="311" spans="1:226" x14ac:dyDescent="0.2">
      <c r="A311">
        <v>398</v>
      </c>
      <c r="B311">
        <v>1656179427.0999999</v>
      </c>
      <c r="C311">
        <v>10123.0999999046</v>
      </c>
      <c r="D311" t="s">
        <v>951</v>
      </c>
      <c r="E311" t="s">
        <v>952</v>
      </c>
      <c r="F311">
        <v>5</v>
      </c>
      <c r="G311" t="s">
        <v>830</v>
      </c>
      <c r="H311" t="s">
        <v>352</v>
      </c>
      <c r="I311">
        <v>1656179419.5999999</v>
      </c>
      <c r="J311">
        <f t="shared" si="170"/>
        <v>1.764145919136282E-3</v>
      </c>
      <c r="K311">
        <f t="shared" si="171"/>
        <v>1.764145919136282</v>
      </c>
      <c r="L311">
        <f t="shared" si="172"/>
        <v>11.13519858678357</v>
      </c>
      <c r="M311">
        <f t="shared" si="173"/>
        <v>960.56477777777798</v>
      </c>
      <c r="N311">
        <f t="shared" si="174"/>
        <v>588.02922880452184</v>
      </c>
      <c r="O311">
        <f t="shared" si="175"/>
        <v>44.922306017452712</v>
      </c>
      <c r="P311">
        <f t="shared" si="176"/>
        <v>73.382040863251689</v>
      </c>
      <c r="Q311">
        <f t="shared" si="177"/>
        <v>5.4250047337344939E-2</v>
      </c>
      <c r="R311">
        <f t="shared" si="178"/>
        <v>2.4772267993819241</v>
      </c>
      <c r="S311">
        <f t="shared" si="179"/>
        <v>5.3598574585782675E-2</v>
      </c>
      <c r="T311">
        <f t="shared" si="180"/>
        <v>3.3556989446493178E-2</v>
      </c>
      <c r="U311">
        <f t="shared" si="181"/>
        <v>321.51420068232358</v>
      </c>
      <c r="V311">
        <f t="shared" si="182"/>
        <v>30.517119472504348</v>
      </c>
      <c r="W311">
        <f t="shared" si="183"/>
        <v>30.517119472504348</v>
      </c>
      <c r="X311">
        <f t="shared" si="184"/>
        <v>4.3886474280160863</v>
      </c>
      <c r="Y311">
        <f t="shared" si="185"/>
        <v>49.661852678881488</v>
      </c>
      <c r="Z311">
        <f t="shared" si="186"/>
        <v>1.9789816051066842</v>
      </c>
      <c r="AA311">
        <f t="shared" si="187"/>
        <v>3.9849129630804905</v>
      </c>
      <c r="AB311">
        <f t="shared" si="188"/>
        <v>2.4096658229094023</v>
      </c>
      <c r="AC311">
        <f t="shared" si="189"/>
        <v>-77.798835033910038</v>
      </c>
      <c r="AD311">
        <f t="shared" si="190"/>
        <v>-223.85249667478948</v>
      </c>
      <c r="AE311">
        <f t="shared" si="191"/>
        <v>-20.028931942693472</v>
      </c>
      <c r="AF311">
        <f t="shared" si="192"/>
        <v>-0.1660629690694293</v>
      </c>
      <c r="AG311">
        <f t="shared" si="193"/>
        <v>29.598438087769015</v>
      </c>
      <c r="AH311">
        <f t="shared" si="194"/>
        <v>1.7396418910148417</v>
      </c>
      <c r="AI311">
        <f t="shared" si="195"/>
        <v>11.13519858678357</v>
      </c>
      <c r="AJ311">
        <v>1037.8145665172001</v>
      </c>
      <c r="AK311">
        <v>1010.0676</v>
      </c>
      <c r="AL311">
        <v>3.45627072430079</v>
      </c>
      <c r="AM311">
        <v>66.925731478264595</v>
      </c>
      <c r="AN311">
        <f t="shared" si="196"/>
        <v>1.764145919136282</v>
      </c>
      <c r="AO311">
        <v>23.9192781525892</v>
      </c>
      <c r="AP311">
        <v>25.9484254545455</v>
      </c>
      <c r="AQ311">
        <v>6.9872387225254603E-3</v>
      </c>
      <c r="AR311">
        <v>77.475538684393399</v>
      </c>
      <c r="AS311">
        <v>3</v>
      </c>
      <c r="AT311">
        <v>1</v>
      </c>
      <c r="AU311">
        <f t="shared" si="197"/>
        <v>1</v>
      </c>
      <c r="AV311">
        <f t="shared" si="198"/>
        <v>0</v>
      </c>
      <c r="AW311">
        <f t="shared" si="199"/>
        <v>40024.404379644962</v>
      </c>
      <c r="AX311">
        <f t="shared" si="200"/>
        <v>1999.9922222222201</v>
      </c>
      <c r="AY311">
        <f t="shared" si="201"/>
        <v>1681.1931775556063</v>
      </c>
      <c r="AZ311">
        <f t="shared" si="202"/>
        <v>0.84059985777725099</v>
      </c>
      <c r="BA311">
        <f t="shared" si="203"/>
        <v>0.16075772551009448</v>
      </c>
      <c r="BB311">
        <v>6</v>
      </c>
      <c r="BC311">
        <v>0.5</v>
      </c>
      <c r="BD311" t="s">
        <v>353</v>
      </c>
      <c r="BE311">
        <v>2</v>
      </c>
      <c r="BF311" t="b">
        <v>1</v>
      </c>
      <c r="BG311">
        <v>1656179419.5999999</v>
      </c>
      <c r="BH311">
        <v>960.56477777777798</v>
      </c>
      <c r="BI311">
        <v>998.08822222222204</v>
      </c>
      <c r="BJ311">
        <v>25.904703703703699</v>
      </c>
      <c r="BK311">
        <v>23.8712074074074</v>
      </c>
      <c r="BL311">
        <v>946.43144444444499</v>
      </c>
      <c r="BM311">
        <v>25.4806296296296</v>
      </c>
      <c r="BN311">
        <v>499.999037037037</v>
      </c>
      <c r="BO311">
        <v>76.294566666666697</v>
      </c>
      <c r="BP311">
        <v>0.100115462962963</v>
      </c>
      <c r="BQ311">
        <v>28.840977777777798</v>
      </c>
      <c r="BR311">
        <v>29.748144444444399</v>
      </c>
      <c r="BS311">
        <v>999.9</v>
      </c>
      <c r="BT311">
        <v>0</v>
      </c>
      <c r="BU311">
        <v>0</v>
      </c>
      <c r="BV311">
        <v>9981.2962962962993</v>
      </c>
      <c r="BW311">
        <v>0</v>
      </c>
      <c r="BX311">
        <v>1972.35592592593</v>
      </c>
      <c r="BY311">
        <v>-37.523892592592603</v>
      </c>
      <c r="BZ311">
        <v>986.11025925925901</v>
      </c>
      <c r="CA311">
        <v>1022.497</v>
      </c>
      <c r="CB311">
        <v>2.0334770370370401</v>
      </c>
      <c r="CC311">
        <v>998.08822222222204</v>
      </c>
      <c r="CD311">
        <v>23.8712074074074</v>
      </c>
      <c r="CE311">
        <v>1.9763862962962999</v>
      </c>
      <c r="CF311">
        <v>1.82124333333333</v>
      </c>
      <c r="CG311">
        <v>17.256411111111099</v>
      </c>
      <c r="CH311">
        <v>15.9703</v>
      </c>
      <c r="CI311">
        <v>1999.9922222222201</v>
      </c>
      <c r="CJ311">
        <v>0.98000299999999996</v>
      </c>
      <c r="CK311">
        <v>1.9997399999999999E-2</v>
      </c>
      <c r="CL311">
        <v>0</v>
      </c>
      <c r="CM311">
        <v>2.33547777777778</v>
      </c>
      <c r="CN311">
        <v>0</v>
      </c>
      <c r="CO311">
        <v>4675.5485185185198</v>
      </c>
      <c r="CP311">
        <v>17300.096296296299</v>
      </c>
      <c r="CQ311">
        <v>42.916333333333299</v>
      </c>
      <c r="CR311">
        <v>43.941666666666698</v>
      </c>
      <c r="CS311">
        <v>42.707999999999998</v>
      </c>
      <c r="CT311">
        <v>42.212666666666699</v>
      </c>
      <c r="CU311">
        <v>42.186999999999998</v>
      </c>
      <c r="CV311">
        <v>1960.0022222222201</v>
      </c>
      <c r="CW311">
        <v>39.9903703703704</v>
      </c>
      <c r="CX311">
        <v>0</v>
      </c>
      <c r="CY311">
        <v>1656179426.5</v>
      </c>
      <c r="CZ311">
        <v>0</v>
      </c>
      <c r="DA311">
        <v>0</v>
      </c>
      <c r="DB311" t="s">
        <v>354</v>
      </c>
      <c r="DC311">
        <v>1656081770.5</v>
      </c>
      <c r="DD311">
        <v>1655399214.5999999</v>
      </c>
      <c r="DE311">
        <v>0</v>
      </c>
      <c r="DF311">
        <v>0.13400000000000001</v>
      </c>
      <c r="DG311">
        <v>-0.06</v>
      </c>
      <c r="DH311">
        <v>9.3309999999999995</v>
      </c>
      <c r="DI311">
        <v>0.51100000000000001</v>
      </c>
      <c r="DJ311">
        <v>421</v>
      </c>
      <c r="DK311">
        <v>25</v>
      </c>
      <c r="DL311">
        <v>1.93</v>
      </c>
      <c r="DM311">
        <v>0.15</v>
      </c>
      <c r="DN311">
        <v>-37.247617073170701</v>
      </c>
      <c r="DO311">
        <v>-3.5289282229965599</v>
      </c>
      <c r="DP311">
        <v>0.70525952804880798</v>
      </c>
      <c r="DQ311">
        <v>0</v>
      </c>
      <c r="DR311">
        <v>2.0376643902438998</v>
      </c>
      <c r="DS311">
        <v>-0.13695616724738399</v>
      </c>
      <c r="DT311">
        <v>2.52219224281112E-2</v>
      </c>
      <c r="DU311">
        <v>0</v>
      </c>
      <c r="DV311">
        <v>0</v>
      </c>
      <c r="DW311">
        <v>2</v>
      </c>
      <c r="DX311" t="s">
        <v>359</v>
      </c>
      <c r="DY311">
        <v>2.96611</v>
      </c>
      <c r="DZ311">
        <v>2.75406</v>
      </c>
      <c r="EA311">
        <v>0.137738</v>
      </c>
      <c r="EB311">
        <v>0.14243800000000001</v>
      </c>
      <c r="EC311">
        <v>9.1284199999999996E-2</v>
      </c>
      <c r="ED311">
        <v>8.6908700000000005E-2</v>
      </c>
      <c r="EE311">
        <v>33267.300000000003</v>
      </c>
      <c r="EF311">
        <v>36173.800000000003</v>
      </c>
      <c r="EG311">
        <v>35006.800000000003</v>
      </c>
      <c r="EH311">
        <v>38304.5</v>
      </c>
      <c r="EI311">
        <v>45192.3</v>
      </c>
      <c r="EJ311">
        <v>50526.400000000001</v>
      </c>
      <c r="EK311">
        <v>54809.3</v>
      </c>
      <c r="EL311">
        <v>61454.2</v>
      </c>
      <c r="EM311">
        <v>1.7998000000000001</v>
      </c>
      <c r="EN311">
        <v>2.0516000000000001</v>
      </c>
      <c r="EO311">
        <v>6.3777E-2</v>
      </c>
      <c r="EP311">
        <v>0</v>
      </c>
      <c r="EQ311">
        <v>28.717300000000002</v>
      </c>
      <c r="ER311">
        <v>999.9</v>
      </c>
      <c r="ES311">
        <v>38.109000000000002</v>
      </c>
      <c r="ET311">
        <v>41.542999999999999</v>
      </c>
      <c r="EU311">
        <v>40.195</v>
      </c>
      <c r="EV311">
        <v>53.6282</v>
      </c>
      <c r="EW311">
        <v>39.511200000000002</v>
      </c>
      <c r="EX311">
        <v>2</v>
      </c>
      <c r="EY311">
        <v>0.58920700000000004</v>
      </c>
      <c r="EZ311">
        <v>4.2088700000000001</v>
      </c>
      <c r="FA311">
        <v>20.0962</v>
      </c>
      <c r="FB311">
        <v>5.1981200000000003</v>
      </c>
      <c r="FC311">
        <v>12.0099</v>
      </c>
      <c r="FD311">
        <v>4.9748000000000001</v>
      </c>
      <c r="FE311">
        <v>3.294</v>
      </c>
      <c r="FF311">
        <v>9999</v>
      </c>
      <c r="FG311">
        <v>9999</v>
      </c>
      <c r="FH311">
        <v>9999</v>
      </c>
      <c r="FI311">
        <v>548.5</v>
      </c>
      <c r="FJ311">
        <v>1.8632500000000001</v>
      </c>
      <c r="FK311">
        <v>1.86798</v>
      </c>
      <c r="FL311">
        <v>1.86768</v>
      </c>
      <c r="FM311">
        <v>1.8689</v>
      </c>
      <c r="FN311">
        <v>1.8696600000000001</v>
      </c>
      <c r="FO311">
        <v>1.8656900000000001</v>
      </c>
      <c r="FP311">
        <v>1.8666700000000001</v>
      </c>
      <c r="FQ311">
        <v>1.8680399999999999</v>
      </c>
      <c r="FR311">
        <v>5</v>
      </c>
      <c r="FS311">
        <v>0</v>
      </c>
      <c r="FT311">
        <v>0</v>
      </c>
      <c r="FU311">
        <v>0</v>
      </c>
      <c r="FV311" t="s">
        <v>356</v>
      </c>
      <c r="FW311" t="s">
        <v>357</v>
      </c>
      <c r="FX311" t="s">
        <v>358</v>
      </c>
      <c r="FY311" t="s">
        <v>358</v>
      </c>
      <c r="FZ311" t="s">
        <v>358</v>
      </c>
      <c r="GA311" t="s">
        <v>358</v>
      </c>
      <c r="GB311">
        <v>0</v>
      </c>
      <c r="GC311">
        <v>100</v>
      </c>
      <c r="GD311">
        <v>100</v>
      </c>
      <c r="GE311">
        <v>14.332000000000001</v>
      </c>
      <c r="GF311">
        <v>0.42549999999999999</v>
      </c>
      <c r="GG311">
        <v>5.6659111101770199</v>
      </c>
      <c r="GH311">
        <v>9.7043563482216103E-3</v>
      </c>
      <c r="GI311">
        <v>-6.1047874590071599E-7</v>
      </c>
      <c r="GJ311">
        <v>-2.0035481135848299E-10</v>
      </c>
      <c r="GK311">
        <v>-3.5135532291547797E-2</v>
      </c>
      <c r="GL311">
        <v>-2.6720997246463701E-3</v>
      </c>
      <c r="GM311">
        <v>1.0346449865754101E-3</v>
      </c>
      <c r="GN311">
        <v>-8.7332016154656395E-6</v>
      </c>
      <c r="GO311">
        <v>13</v>
      </c>
      <c r="GP311">
        <v>1798</v>
      </c>
      <c r="GQ311">
        <v>1</v>
      </c>
      <c r="GR311">
        <v>47</v>
      </c>
      <c r="GS311">
        <v>1627.6</v>
      </c>
      <c r="GT311">
        <v>13003.5</v>
      </c>
      <c r="GU311">
        <v>2.7209500000000002</v>
      </c>
      <c r="GV311">
        <v>2.6660200000000001</v>
      </c>
      <c r="GW311">
        <v>2.2485400000000002</v>
      </c>
      <c r="GX311">
        <v>2.7063000000000001</v>
      </c>
      <c r="GY311">
        <v>1.9958499999999999</v>
      </c>
      <c r="GZ311">
        <v>2.3535200000000001</v>
      </c>
      <c r="HA311">
        <v>44.865900000000003</v>
      </c>
      <c r="HB311">
        <v>14.1846</v>
      </c>
      <c r="HC311">
        <v>18</v>
      </c>
      <c r="HD311">
        <v>441.41300000000001</v>
      </c>
      <c r="HE311">
        <v>614.54200000000003</v>
      </c>
      <c r="HF311">
        <v>23.0061</v>
      </c>
      <c r="HG311">
        <v>34.309399999999997</v>
      </c>
      <c r="HH311">
        <v>30.001000000000001</v>
      </c>
      <c r="HI311">
        <v>34.186599999999999</v>
      </c>
      <c r="HJ311">
        <v>34.091999999999999</v>
      </c>
      <c r="HK311">
        <v>54.498199999999997</v>
      </c>
      <c r="HL311">
        <v>39.1402</v>
      </c>
      <c r="HM311">
        <v>0</v>
      </c>
      <c r="HN311">
        <v>23</v>
      </c>
      <c r="HO311">
        <v>1038.51</v>
      </c>
      <c r="HP311">
        <v>23.958600000000001</v>
      </c>
      <c r="HQ311">
        <v>101.60899999999999</v>
      </c>
      <c r="HR311">
        <v>102.282</v>
      </c>
    </row>
    <row r="312" spans="1:226" x14ac:dyDescent="0.2">
      <c r="A312">
        <v>399</v>
      </c>
      <c r="B312">
        <v>1656179432.0999999</v>
      </c>
      <c r="C312">
        <v>10128.0999999046</v>
      </c>
      <c r="D312" t="s">
        <v>953</v>
      </c>
      <c r="E312" t="s">
        <v>954</v>
      </c>
      <c r="F312">
        <v>5</v>
      </c>
      <c r="G312" t="s">
        <v>830</v>
      </c>
      <c r="H312" t="s">
        <v>352</v>
      </c>
      <c r="I312">
        <v>1656179424.31429</v>
      </c>
      <c r="J312">
        <f t="shared" si="170"/>
        <v>1.7700394440250192E-3</v>
      </c>
      <c r="K312">
        <f t="shared" si="171"/>
        <v>1.7700394440250191</v>
      </c>
      <c r="L312">
        <f t="shared" si="172"/>
        <v>11.401165159150583</v>
      </c>
      <c r="M312">
        <f t="shared" si="173"/>
        <v>976.26199999999994</v>
      </c>
      <c r="N312">
        <f t="shared" si="174"/>
        <v>596.07967693883199</v>
      </c>
      <c r="O312">
        <f t="shared" si="175"/>
        <v>45.537220697183194</v>
      </c>
      <c r="P312">
        <f t="shared" si="176"/>
        <v>74.581066713394137</v>
      </c>
      <c r="Q312">
        <f t="shared" si="177"/>
        <v>5.4400022694806038E-2</v>
      </c>
      <c r="R312">
        <f t="shared" si="178"/>
        <v>2.4779633803289078</v>
      </c>
      <c r="S312">
        <f t="shared" si="179"/>
        <v>5.3745158590285703E-2</v>
      </c>
      <c r="T312">
        <f t="shared" si="180"/>
        <v>3.3648904162557364E-2</v>
      </c>
      <c r="U312">
        <f t="shared" si="181"/>
        <v>321.51165900000024</v>
      </c>
      <c r="V312">
        <f t="shared" si="182"/>
        <v>30.530005450130599</v>
      </c>
      <c r="W312">
        <f t="shared" si="183"/>
        <v>30.530005450130599</v>
      </c>
      <c r="X312">
        <f t="shared" si="184"/>
        <v>4.3918844061396278</v>
      </c>
      <c r="Y312">
        <f t="shared" si="185"/>
        <v>49.66512975868163</v>
      </c>
      <c r="Z312">
        <f t="shared" si="186"/>
        <v>1.9808520574972348</v>
      </c>
      <c r="AA312">
        <f t="shared" si="187"/>
        <v>3.9884161525843496</v>
      </c>
      <c r="AB312">
        <f t="shared" si="188"/>
        <v>2.4110323486423928</v>
      </c>
      <c r="AC312">
        <f t="shared" si="189"/>
        <v>-78.058739481503352</v>
      </c>
      <c r="AD312">
        <f t="shared" si="190"/>
        <v>-223.61411040025646</v>
      </c>
      <c r="AE312">
        <f t="shared" si="191"/>
        <v>-20.004435866277127</v>
      </c>
      <c r="AF312">
        <f t="shared" si="192"/>
        <v>-0.16562674803668642</v>
      </c>
      <c r="AG312">
        <f t="shared" si="193"/>
        <v>29.647526718877046</v>
      </c>
      <c r="AH312">
        <f t="shared" si="194"/>
        <v>1.7373797310178167</v>
      </c>
      <c r="AI312">
        <f t="shared" si="195"/>
        <v>11.401165159150583</v>
      </c>
      <c r="AJ312">
        <v>1054.7266318355901</v>
      </c>
      <c r="AK312">
        <v>1027.0196969696999</v>
      </c>
      <c r="AL312">
        <v>3.3664774753695998</v>
      </c>
      <c r="AM312">
        <v>66.925731478264595</v>
      </c>
      <c r="AN312">
        <f t="shared" si="196"/>
        <v>1.7700394440250191</v>
      </c>
      <c r="AO312">
        <v>23.916547616709899</v>
      </c>
      <c r="AP312">
        <v>25.969203636363599</v>
      </c>
      <c r="AQ312">
        <v>3.4258686748501899E-3</v>
      </c>
      <c r="AR312">
        <v>77.475538684393399</v>
      </c>
      <c r="AS312">
        <v>3</v>
      </c>
      <c r="AT312">
        <v>1</v>
      </c>
      <c r="AU312">
        <f t="shared" si="197"/>
        <v>1</v>
      </c>
      <c r="AV312">
        <f t="shared" si="198"/>
        <v>0</v>
      </c>
      <c r="AW312">
        <f t="shared" si="199"/>
        <v>40040.604328320318</v>
      </c>
      <c r="AX312">
        <f t="shared" si="200"/>
        <v>1999.97642857143</v>
      </c>
      <c r="AY312">
        <f t="shared" si="201"/>
        <v>1681.179900000001</v>
      </c>
      <c r="AZ312">
        <f t="shared" si="202"/>
        <v>0.84059985706974394</v>
      </c>
      <c r="BA312">
        <f t="shared" si="203"/>
        <v>0.16075772414460598</v>
      </c>
      <c r="BB312">
        <v>6</v>
      </c>
      <c r="BC312">
        <v>0.5</v>
      </c>
      <c r="BD312" t="s">
        <v>353</v>
      </c>
      <c r="BE312">
        <v>2</v>
      </c>
      <c r="BF312" t="b">
        <v>1</v>
      </c>
      <c r="BG312">
        <v>1656179424.31429</v>
      </c>
      <c r="BH312">
        <v>976.26199999999994</v>
      </c>
      <c r="BI312">
        <v>1013.8725357142901</v>
      </c>
      <c r="BJ312">
        <v>25.9292428571428</v>
      </c>
      <c r="BK312">
        <v>23.8985464285714</v>
      </c>
      <c r="BL312">
        <v>962.00421428571406</v>
      </c>
      <c r="BM312">
        <v>25.5043821428571</v>
      </c>
      <c r="BN312">
        <v>500.02474999999998</v>
      </c>
      <c r="BO312">
        <v>76.294260714285699</v>
      </c>
      <c r="BP312">
        <v>0.100259110714286</v>
      </c>
      <c r="BQ312">
        <v>28.8561464285714</v>
      </c>
      <c r="BR312">
        <v>29.763878571428599</v>
      </c>
      <c r="BS312">
        <v>999.9</v>
      </c>
      <c r="BT312">
        <v>0</v>
      </c>
      <c r="BU312">
        <v>0</v>
      </c>
      <c r="BV312">
        <v>9986.0714285714294</v>
      </c>
      <c r="BW312">
        <v>0</v>
      </c>
      <c r="BX312">
        <v>1973.2385714285699</v>
      </c>
      <c r="BY312">
        <v>-37.6113035714286</v>
      </c>
      <c r="BZ312">
        <v>1002.25014285714</v>
      </c>
      <c r="CA312">
        <v>1038.6960714285699</v>
      </c>
      <c r="CB312">
        <v>2.03067642857143</v>
      </c>
      <c r="CC312">
        <v>1013.8725357142901</v>
      </c>
      <c r="CD312">
        <v>23.8985464285714</v>
      </c>
      <c r="CE312">
        <v>1.9782514285714301</v>
      </c>
      <c r="CF312">
        <v>1.82332214285714</v>
      </c>
      <c r="CG312">
        <v>17.2713142857143</v>
      </c>
      <c r="CH312">
        <v>15.9881678571429</v>
      </c>
      <c r="CI312">
        <v>1999.97642857143</v>
      </c>
      <c r="CJ312">
        <v>0.98000299999999996</v>
      </c>
      <c r="CK312">
        <v>1.9997399999999999E-2</v>
      </c>
      <c r="CL312">
        <v>0</v>
      </c>
      <c r="CM312">
        <v>2.3275214285714299</v>
      </c>
      <c r="CN312">
        <v>0</v>
      </c>
      <c r="CO312">
        <v>4678.3957142857098</v>
      </c>
      <c r="CP312">
        <v>17299.964285714301</v>
      </c>
      <c r="CQ312">
        <v>42.934785714285702</v>
      </c>
      <c r="CR312">
        <v>43.961750000000002</v>
      </c>
      <c r="CS312">
        <v>42.727499999999999</v>
      </c>
      <c r="CT312">
        <v>42.236428571428597</v>
      </c>
      <c r="CU312">
        <v>42.198250000000002</v>
      </c>
      <c r="CV312">
        <v>1959.98642857143</v>
      </c>
      <c r="CW312">
        <v>39.99</v>
      </c>
      <c r="CX312">
        <v>0</v>
      </c>
      <c r="CY312">
        <v>1656179431.9000001</v>
      </c>
      <c r="CZ312">
        <v>0</v>
      </c>
      <c r="DA312">
        <v>0</v>
      </c>
      <c r="DB312" t="s">
        <v>354</v>
      </c>
      <c r="DC312">
        <v>1656081770.5</v>
      </c>
      <c r="DD312">
        <v>1655399214.5999999</v>
      </c>
      <c r="DE312">
        <v>0</v>
      </c>
      <c r="DF312">
        <v>0.13400000000000001</v>
      </c>
      <c r="DG312">
        <v>-0.06</v>
      </c>
      <c r="DH312">
        <v>9.3309999999999995</v>
      </c>
      <c r="DI312">
        <v>0.51100000000000001</v>
      </c>
      <c r="DJ312">
        <v>421</v>
      </c>
      <c r="DK312">
        <v>25</v>
      </c>
      <c r="DL312">
        <v>1.93</v>
      </c>
      <c r="DM312">
        <v>0.15</v>
      </c>
      <c r="DN312">
        <v>-37.588529268292703</v>
      </c>
      <c r="DO312">
        <v>-1.7306717770034701</v>
      </c>
      <c r="DP312">
        <v>0.59878736575454605</v>
      </c>
      <c r="DQ312">
        <v>0</v>
      </c>
      <c r="DR312">
        <v>2.0374419512195101</v>
      </c>
      <c r="DS312">
        <v>-6.5954634146339897E-2</v>
      </c>
      <c r="DT312">
        <v>2.5464570338692299E-2</v>
      </c>
      <c r="DU312">
        <v>1</v>
      </c>
      <c r="DV312">
        <v>1</v>
      </c>
      <c r="DW312">
        <v>2</v>
      </c>
      <c r="DX312" t="s">
        <v>355</v>
      </c>
      <c r="DY312">
        <v>2.9662600000000001</v>
      </c>
      <c r="DZ312">
        <v>2.7539500000000001</v>
      </c>
      <c r="EA312">
        <v>0.13922899999999999</v>
      </c>
      <c r="EB312">
        <v>0.14393600000000001</v>
      </c>
      <c r="EC312">
        <v>9.1336700000000007E-2</v>
      </c>
      <c r="ED312">
        <v>8.6906999999999998E-2</v>
      </c>
      <c r="EE312">
        <v>33208.6</v>
      </c>
      <c r="EF312">
        <v>36109.699999999997</v>
      </c>
      <c r="EG312">
        <v>35005.599999999999</v>
      </c>
      <c r="EH312">
        <v>38303.699999999997</v>
      </c>
      <c r="EI312">
        <v>45189</v>
      </c>
      <c r="EJ312">
        <v>50525.599999999999</v>
      </c>
      <c r="EK312">
        <v>54808.3</v>
      </c>
      <c r="EL312">
        <v>61453.1</v>
      </c>
      <c r="EM312">
        <v>1.8002</v>
      </c>
      <c r="EN312">
        <v>2.0516000000000001</v>
      </c>
      <c r="EO312">
        <v>6.4074999999999993E-2</v>
      </c>
      <c r="EP312">
        <v>0</v>
      </c>
      <c r="EQ312">
        <v>28.744399999999999</v>
      </c>
      <c r="ER312">
        <v>999.9</v>
      </c>
      <c r="ES312">
        <v>38.078000000000003</v>
      </c>
      <c r="ET312">
        <v>41.552999999999997</v>
      </c>
      <c r="EU312">
        <v>40.183300000000003</v>
      </c>
      <c r="EV312">
        <v>53.998199999999997</v>
      </c>
      <c r="EW312">
        <v>39.467100000000002</v>
      </c>
      <c r="EX312">
        <v>2</v>
      </c>
      <c r="EY312">
        <v>0.59004100000000004</v>
      </c>
      <c r="EZ312">
        <v>4.2402600000000001</v>
      </c>
      <c r="FA312">
        <v>20.094799999999999</v>
      </c>
      <c r="FB312">
        <v>5.1957300000000002</v>
      </c>
      <c r="FC312">
        <v>12.0099</v>
      </c>
      <c r="FD312">
        <v>4.9744000000000002</v>
      </c>
      <c r="FE312">
        <v>3.294</v>
      </c>
      <c r="FF312">
        <v>9999</v>
      </c>
      <c r="FG312">
        <v>9999</v>
      </c>
      <c r="FH312">
        <v>9999</v>
      </c>
      <c r="FI312">
        <v>548.5</v>
      </c>
      <c r="FJ312">
        <v>1.8632500000000001</v>
      </c>
      <c r="FK312">
        <v>1.86798</v>
      </c>
      <c r="FL312">
        <v>1.86768</v>
      </c>
      <c r="FM312">
        <v>1.86893</v>
      </c>
      <c r="FN312">
        <v>1.8696600000000001</v>
      </c>
      <c r="FO312">
        <v>1.8656900000000001</v>
      </c>
      <c r="FP312">
        <v>1.8666400000000001</v>
      </c>
      <c r="FQ312">
        <v>1.8681000000000001</v>
      </c>
      <c r="FR312">
        <v>5</v>
      </c>
      <c r="FS312">
        <v>0</v>
      </c>
      <c r="FT312">
        <v>0</v>
      </c>
      <c r="FU312">
        <v>0</v>
      </c>
      <c r="FV312" t="s">
        <v>356</v>
      </c>
      <c r="FW312" t="s">
        <v>357</v>
      </c>
      <c r="FX312" t="s">
        <v>358</v>
      </c>
      <c r="FY312" t="s">
        <v>358</v>
      </c>
      <c r="FZ312" t="s">
        <v>358</v>
      </c>
      <c r="GA312" t="s">
        <v>358</v>
      </c>
      <c r="GB312">
        <v>0</v>
      </c>
      <c r="GC312">
        <v>100</v>
      </c>
      <c r="GD312">
        <v>100</v>
      </c>
      <c r="GE312">
        <v>14.458</v>
      </c>
      <c r="GF312">
        <v>0.42630000000000001</v>
      </c>
      <c r="GG312">
        <v>5.6659111101770199</v>
      </c>
      <c r="GH312">
        <v>9.7043563482216103E-3</v>
      </c>
      <c r="GI312">
        <v>-6.1047874590071599E-7</v>
      </c>
      <c r="GJ312">
        <v>-2.0035481135848299E-10</v>
      </c>
      <c r="GK312">
        <v>-3.5135532291547797E-2</v>
      </c>
      <c r="GL312">
        <v>-2.6720997246463701E-3</v>
      </c>
      <c r="GM312">
        <v>1.0346449865754101E-3</v>
      </c>
      <c r="GN312">
        <v>-8.7332016154656395E-6</v>
      </c>
      <c r="GO312">
        <v>13</v>
      </c>
      <c r="GP312">
        <v>1798</v>
      </c>
      <c r="GQ312">
        <v>1</v>
      </c>
      <c r="GR312">
        <v>47</v>
      </c>
      <c r="GS312">
        <v>1627.7</v>
      </c>
      <c r="GT312">
        <v>13003.6</v>
      </c>
      <c r="GU312">
        <v>2.7563499999999999</v>
      </c>
      <c r="GV312">
        <v>2.6684600000000001</v>
      </c>
      <c r="GW312">
        <v>2.2485400000000002</v>
      </c>
      <c r="GX312">
        <v>2.7050800000000002</v>
      </c>
      <c r="GY312">
        <v>1.9958499999999999</v>
      </c>
      <c r="GZ312">
        <v>2.35229</v>
      </c>
      <c r="HA312">
        <v>44.865900000000003</v>
      </c>
      <c r="HB312">
        <v>14.1671</v>
      </c>
      <c r="HC312">
        <v>18</v>
      </c>
      <c r="HD312">
        <v>441.70400000000001</v>
      </c>
      <c r="HE312">
        <v>614.60199999999998</v>
      </c>
      <c r="HF312">
        <v>23.006399999999999</v>
      </c>
      <c r="HG312">
        <v>34.3187</v>
      </c>
      <c r="HH312">
        <v>30.001100000000001</v>
      </c>
      <c r="HI312">
        <v>34.192700000000002</v>
      </c>
      <c r="HJ312">
        <v>34.098100000000002</v>
      </c>
      <c r="HK312">
        <v>55.210500000000003</v>
      </c>
      <c r="HL312">
        <v>39.1402</v>
      </c>
      <c r="HM312">
        <v>0</v>
      </c>
      <c r="HN312">
        <v>23</v>
      </c>
      <c r="HO312">
        <v>1058.6300000000001</v>
      </c>
      <c r="HP312">
        <v>23.953700000000001</v>
      </c>
      <c r="HQ312">
        <v>101.607</v>
      </c>
      <c r="HR312">
        <v>102.28</v>
      </c>
    </row>
    <row r="313" spans="1:226" x14ac:dyDescent="0.2">
      <c r="A313">
        <v>400</v>
      </c>
      <c r="B313">
        <v>1656179437.0999999</v>
      </c>
      <c r="C313">
        <v>10133.0999999046</v>
      </c>
      <c r="D313" t="s">
        <v>955</v>
      </c>
      <c r="E313" t="s">
        <v>956</v>
      </c>
      <c r="F313">
        <v>5</v>
      </c>
      <c r="G313" t="s">
        <v>830</v>
      </c>
      <c r="H313" t="s">
        <v>352</v>
      </c>
      <c r="I313">
        <v>1656179429.5999999</v>
      </c>
      <c r="J313">
        <f t="shared" si="170"/>
        <v>1.7779513690596722E-3</v>
      </c>
      <c r="K313">
        <f t="shared" si="171"/>
        <v>1.7779513690596722</v>
      </c>
      <c r="L313">
        <f t="shared" si="172"/>
        <v>11.530886686592261</v>
      </c>
      <c r="M313">
        <f t="shared" si="173"/>
        <v>993.74325925925905</v>
      </c>
      <c r="N313">
        <f t="shared" si="174"/>
        <v>610.30599368370406</v>
      </c>
      <c r="O313">
        <f t="shared" si="175"/>
        <v>46.623549443072307</v>
      </c>
      <c r="P313">
        <f t="shared" si="176"/>
        <v>75.91575121545624</v>
      </c>
      <c r="Q313">
        <f t="shared" si="177"/>
        <v>5.4632316249921715E-2</v>
      </c>
      <c r="R313">
        <f t="shared" si="178"/>
        <v>2.479453118484773</v>
      </c>
      <c r="S313">
        <f t="shared" si="179"/>
        <v>5.3972275789651997E-2</v>
      </c>
      <c r="T313">
        <f t="shared" si="180"/>
        <v>3.3791309902541797E-2</v>
      </c>
      <c r="U313">
        <f t="shared" si="181"/>
        <v>321.51154111111185</v>
      </c>
      <c r="V313">
        <f t="shared" si="182"/>
        <v>30.541080233817283</v>
      </c>
      <c r="W313">
        <f t="shared" si="183"/>
        <v>30.541080233817283</v>
      </c>
      <c r="X313">
        <f t="shared" si="184"/>
        <v>4.3946680713784438</v>
      </c>
      <c r="Y313">
        <f t="shared" si="185"/>
        <v>49.681482492296631</v>
      </c>
      <c r="Z313">
        <f t="shared" si="186"/>
        <v>1.9831596484429292</v>
      </c>
      <c r="AA313">
        <f t="shared" si="187"/>
        <v>3.9917481302020894</v>
      </c>
      <c r="AB313">
        <f t="shared" si="188"/>
        <v>2.4115084229355146</v>
      </c>
      <c r="AC313">
        <f t="shared" si="189"/>
        <v>-78.407655375531547</v>
      </c>
      <c r="AD313">
        <f t="shared" si="190"/>
        <v>-223.30184656733576</v>
      </c>
      <c r="AE313">
        <f t="shared" si="191"/>
        <v>-19.967019762620016</v>
      </c>
      <c r="AF313">
        <f t="shared" si="192"/>
        <v>-0.16498059437543589</v>
      </c>
      <c r="AG313">
        <f t="shared" si="193"/>
        <v>30.029736944775038</v>
      </c>
      <c r="AH313">
        <f t="shared" si="194"/>
        <v>1.7496445133621408</v>
      </c>
      <c r="AI313">
        <f t="shared" si="195"/>
        <v>11.530886686592261</v>
      </c>
      <c r="AJ313">
        <v>1072.31248780073</v>
      </c>
      <c r="AK313">
        <v>1044.11733333333</v>
      </c>
      <c r="AL313">
        <v>3.4474789829283501</v>
      </c>
      <c r="AM313">
        <v>66.925731478264595</v>
      </c>
      <c r="AN313">
        <f t="shared" si="196"/>
        <v>1.7779513690596722</v>
      </c>
      <c r="AO313">
        <v>23.912302300902901</v>
      </c>
      <c r="AP313">
        <v>25.9881127272727</v>
      </c>
      <c r="AQ313">
        <v>4.6155885693758598E-4</v>
      </c>
      <c r="AR313">
        <v>77.475538684393399</v>
      </c>
      <c r="AS313">
        <v>3</v>
      </c>
      <c r="AT313">
        <v>1</v>
      </c>
      <c r="AU313">
        <f t="shared" si="197"/>
        <v>1</v>
      </c>
      <c r="AV313">
        <f t="shared" si="198"/>
        <v>0</v>
      </c>
      <c r="AW313">
        <f t="shared" si="199"/>
        <v>40075.525205357182</v>
      </c>
      <c r="AX313">
        <f t="shared" si="200"/>
        <v>1999.97555555556</v>
      </c>
      <c r="AY313">
        <f t="shared" si="201"/>
        <v>1681.1791777777817</v>
      </c>
      <c r="AZ313">
        <f t="shared" si="202"/>
        <v>0.84059986288721311</v>
      </c>
      <c r="BA313">
        <f t="shared" si="203"/>
        <v>0.16075773537232121</v>
      </c>
      <c r="BB313">
        <v>6</v>
      </c>
      <c r="BC313">
        <v>0.5</v>
      </c>
      <c r="BD313" t="s">
        <v>353</v>
      </c>
      <c r="BE313">
        <v>2</v>
      </c>
      <c r="BF313" t="b">
        <v>1</v>
      </c>
      <c r="BG313">
        <v>1656179429.5999999</v>
      </c>
      <c r="BH313">
        <v>993.74325925925905</v>
      </c>
      <c r="BI313">
        <v>1031.86333333333</v>
      </c>
      <c r="BJ313">
        <v>25.9597185185185</v>
      </c>
      <c r="BK313">
        <v>23.914759259259299</v>
      </c>
      <c r="BL313">
        <v>979.34796296296304</v>
      </c>
      <c r="BM313">
        <v>25.533892592592601</v>
      </c>
      <c r="BN313">
        <v>500.02685185185197</v>
      </c>
      <c r="BO313">
        <v>76.293577777777799</v>
      </c>
      <c r="BP313">
        <v>0.100149181481481</v>
      </c>
      <c r="BQ313">
        <v>28.870562962963</v>
      </c>
      <c r="BR313">
        <v>29.7816962962963</v>
      </c>
      <c r="BS313">
        <v>999.9</v>
      </c>
      <c r="BT313">
        <v>0</v>
      </c>
      <c r="BU313">
        <v>0</v>
      </c>
      <c r="BV313">
        <v>9995.7407407407409</v>
      </c>
      <c r="BW313">
        <v>0</v>
      </c>
      <c r="BX313">
        <v>1975.5159259259301</v>
      </c>
      <c r="BY313">
        <v>-38.120596296296299</v>
      </c>
      <c r="BZ313">
        <v>1020.2286666666701</v>
      </c>
      <c r="CA313">
        <v>1057.1448148148099</v>
      </c>
      <c r="CB313">
        <v>2.04495851851852</v>
      </c>
      <c r="CC313">
        <v>1031.86333333333</v>
      </c>
      <c r="CD313">
        <v>23.914759259259299</v>
      </c>
      <c r="CE313">
        <v>1.98055925925926</v>
      </c>
      <c r="CF313">
        <v>1.82454259259259</v>
      </c>
      <c r="CG313">
        <v>17.2897518518519</v>
      </c>
      <c r="CH313">
        <v>15.998648148148099</v>
      </c>
      <c r="CI313">
        <v>1999.97555555556</v>
      </c>
      <c r="CJ313">
        <v>0.98000311111111105</v>
      </c>
      <c r="CK313">
        <v>1.9997281481481499E-2</v>
      </c>
      <c r="CL313">
        <v>0</v>
      </c>
      <c r="CM313">
        <v>2.3498592592592602</v>
      </c>
      <c r="CN313">
        <v>0</v>
      </c>
      <c r="CO313">
        <v>4682.2844444444399</v>
      </c>
      <c r="CP313">
        <v>17299.9666666667</v>
      </c>
      <c r="CQ313">
        <v>42.955666666666701</v>
      </c>
      <c r="CR313">
        <v>43.9836666666667</v>
      </c>
      <c r="CS313">
        <v>42.75</v>
      </c>
      <c r="CT313">
        <v>42.2752592592593</v>
      </c>
      <c r="CU313">
        <v>42.219666666666697</v>
      </c>
      <c r="CV313">
        <v>1959.9851851851899</v>
      </c>
      <c r="CW313">
        <v>39.9903703703704</v>
      </c>
      <c r="CX313">
        <v>0</v>
      </c>
      <c r="CY313">
        <v>1656179436.7</v>
      </c>
      <c r="CZ313">
        <v>0</v>
      </c>
      <c r="DA313">
        <v>0</v>
      </c>
      <c r="DB313" t="s">
        <v>354</v>
      </c>
      <c r="DC313">
        <v>1656081770.5</v>
      </c>
      <c r="DD313">
        <v>1655399214.5999999</v>
      </c>
      <c r="DE313">
        <v>0</v>
      </c>
      <c r="DF313">
        <v>0.13400000000000001</v>
      </c>
      <c r="DG313">
        <v>-0.06</v>
      </c>
      <c r="DH313">
        <v>9.3309999999999995</v>
      </c>
      <c r="DI313">
        <v>0.51100000000000001</v>
      </c>
      <c r="DJ313">
        <v>421</v>
      </c>
      <c r="DK313">
        <v>25</v>
      </c>
      <c r="DL313">
        <v>1.93</v>
      </c>
      <c r="DM313">
        <v>0.15</v>
      </c>
      <c r="DN313">
        <v>-37.828580487804899</v>
      </c>
      <c r="DO313">
        <v>-3.338236933798</v>
      </c>
      <c r="DP313">
        <v>0.69149316142836903</v>
      </c>
      <c r="DQ313">
        <v>0</v>
      </c>
      <c r="DR313">
        <v>2.0392417073170699</v>
      </c>
      <c r="DS313">
        <v>9.5927456445999301E-2</v>
      </c>
      <c r="DT313">
        <v>2.70903983442644E-2</v>
      </c>
      <c r="DU313">
        <v>1</v>
      </c>
      <c r="DV313">
        <v>1</v>
      </c>
      <c r="DW313">
        <v>2</v>
      </c>
      <c r="DX313" t="s">
        <v>355</v>
      </c>
      <c r="DY313">
        <v>2.9662700000000002</v>
      </c>
      <c r="DZ313">
        <v>2.7542599999999999</v>
      </c>
      <c r="EA313">
        <v>0.140733</v>
      </c>
      <c r="EB313">
        <v>0.14541699999999999</v>
      </c>
      <c r="EC313">
        <v>9.1372099999999998E-2</v>
      </c>
      <c r="ED313">
        <v>8.6894100000000002E-2</v>
      </c>
      <c r="EE313">
        <v>33150.1</v>
      </c>
      <c r="EF313">
        <v>36046.5</v>
      </c>
      <c r="EG313">
        <v>35005.199999999997</v>
      </c>
      <c r="EH313">
        <v>38303</v>
      </c>
      <c r="EI313">
        <v>45187.1</v>
      </c>
      <c r="EJ313">
        <v>50525.1</v>
      </c>
      <c r="EK313">
        <v>54808.1</v>
      </c>
      <c r="EL313">
        <v>61451.6</v>
      </c>
      <c r="EM313">
        <v>1.8004</v>
      </c>
      <c r="EN313">
        <v>2.0512000000000001</v>
      </c>
      <c r="EO313">
        <v>6.18398E-2</v>
      </c>
      <c r="EP313">
        <v>0</v>
      </c>
      <c r="EQ313">
        <v>28.7715</v>
      </c>
      <c r="ER313">
        <v>999.9</v>
      </c>
      <c r="ES313">
        <v>38.054000000000002</v>
      </c>
      <c r="ET313">
        <v>41.552999999999997</v>
      </c>
      <c r="EU313">
        <v>40.157800000000002</v>
      </c>
      <c r="EV313">
        <v>53.558199999999999</v>
      </c>
      <c r="EW313">
        <v>39.455100000000002</v>
      </c>
      <c r="EX313">
        <v>2</v>
      </c>
      <c r="EY313">
        <v>0.59117900000000001</v>
      </c>
      <c r="EZ313">
        <v>4.2655799999999999</v>
      </c>
      <c r="FA313">
        <v>20.095099999999999</v>
      </c>
      <c r="FB313">
        <v>5.1981200000000003</v>
      </c>
      <c r="FC313">
        <v>12.0099</v>
      </c>
      <c r="FD313">
        <v>4.9756</v>
      </c>
      <c r="FE313">
        <v>3.294</v>
      </c>
      <c r="FF313">
        <v>9999</v>
      </c>
      <c r="FG313">
        <v>9999</v>
      </c>
      <c r="FH313">
        <v>9999</v>
      </c>
      <c r="FI313">
        <v>548.5</v>
      </c>
      <c r="FJ313">
        <v>1.8632500000000001</v>
      </c>
      <c r="FK313">
        <v>1.86792</v>
      </c>
      <c r="FL313">
        <v>1.86768</v>
      </c>
      <c r="FM313">
        <v>1.8689</v>
      </c>
      <c r="FN313">
        <v>1.8696600000000001</v>
      </c>
      <c r="FO313">
        <v>1.8656900000000001</v>
      </c>
      <c r="FP313">
        <v>1.8666400000000001</v>
      </c>
      <c r="FQ313">
        <v>1.8680699999999999</v>
      </c>
      <c r="FR313">
        <v>5</v>
      </c>
      <c r="FS313">
        <v>0</v>
      </c>
      <c r="FT313">
        <v>0</v>
      </c>
      <c r="FU313">
        <v>0</v>
      </c>
      <c r="FV313" t="s">
        <v>356</v>
      </c>
      <c r="FW313" t="s">
        <v>357</v>
      </c>
      <c r="FX313" t="s">
        <v>358</v>
      </c>
      <c r="FY313" t="s">
        <v>358</v>
      </c>
      <c r="FZ313" t="s">
        <v>358</v>
      </c>
      <c r="GA313" t="s">
        <v>358</v>
      </c>
      <c r="GB313">
        <v>0</v>
      </c>
      <c r="GC313">
        <v>100</v>
      </c>
      <c r="GD313">
        <v>100</v>
      </c>
      <c r="GE313">
        <v>14.59</v>
      </c>
      <c r="GF313">
        <v>0.42670000000000002</v>
      </c>
      <c r="GG313">
        <v>5.6659111101770199</v>
      </c>
      <c r="GH313">
        <v>9.7043563482216103E-3</v>
      </c>
      <c r="GI313">
        <v>-6.1047874590071599E-7</v>
      </c>
      <c r="GJ313">
        <v>-2.0035481135848299E-10</v>
      </c>
      <c r="GK313">
        <v>-3.5135532291547797E-2</v>
      </c>
      <c r="GL313">
        <v>-2.6720997246463701E-3</v>
      </c>
      <c r="GM313">
        <v>1.0346449865754101E-3</v>
      </c>
      <c r="GN313">
        <v>-8.7332016154656395E-6</v>
      </c>
      <c r="GO313">
        <v>13</v>
      </c>
      <c r="GP313">
        <v>1798</v>
      </c>
      <c r="GQ313">
        <v>1</v>
      </c>
      <c r="GR313">
        <v>47</v>
      </c>
      <c r="GS313">
        <v>1627.8</v>
      </c>
      <c r="GT313">
        <v>13003.7</v>
      </c>
      <c r="GU313">
        <v>2.78931</v>
      </c>
      <c r="GV313">
        <v>2.67334</v>
      </c>
      <c r="GW313">
        <v>2.2485400000000002</v>
      </c>
      <c r="GX313">
        <v>2.7063000000000001</v>
      </c>
      <c r="GY313">
        <v>1.9958499999999999</v>
      </c>
      <c r="GZ313">
        <v>2.3339799999999999</v>
      </c>
      <c r="HA313">
        <v>44.893999999999998</v>
      </c>
      <c r="HB313">
        <v>14.158300000000001</v>
      </c>
      <c r="HC313">
        <v>18</v>
      </c>
      <c r="HD313">
        <v>441.87200000000001</v>
      </c>
      <c r="HE313">
        <v>614.34199999999998</v>
      </c>
      <c r="HF313">
        <v>23.005700000000001</v>
      </c>
      <c r="HG313">
        <v>34.331099999999999</v>
      </c>
      <c r="HH313">
        <v>30.001000000000001</v>
      </c>
      <c r="HI313">
        <v>34.198999999999998</v>
      </c>
      <c r="HJ313">
        <v>34.104199999999999</v>
      </c>
      <c r="HK313">
        <v>55.875900000000001</v>
      </c>
      <c r="HL313">
        <v>39.1402</v>
      </c>
      <c r="HM313">
        <v>0</v>
      </c>
      <c r="HN313">
        <v>23</v>
      </c>
      <c r="HO313">
        <v>1072.0899999999999</v>
      </c>
      <c r="HP313">
        <v>23.950399999999998</v>
      </c>
      <c r="HQ313">
        <v>101.60599999999999</v>
      </c>
      <c r="HR313">
        <v>102.27800000000001</v>
      </c>
    </row>
    <row r="314" spans="1:226" x14ac:dyDescent="0.2">
      <c r="A314">
        <v>401</v>
      </c>
      <c r="B314">
        <v>1656179441.5999999</v>
      </c>
      <c r="C314">
        <v>10137.5999999046</v>
      </c>
      <c r="D314" t="s">
        <v>957</v>
      </c>
      <c r="E314" t="s">
        <v>958</v>
      </c>
      <c r="F314">
        <v>5</v>
      </c>
      <c r="G314" t="s">
        <v>830</v>
      </c>
      <c r="H314" t="s">
        <v>352</v>
      </c>
      <c r="I314">
        <v>1656179434.04444</v>
      </c>
      <c r="J314">
        <f t="shared" si="170"/>
        <v>1.7804479152655392E-3</v>
      </c>
      <c r="K314">
        <f t="shared" si="171"/>
        <v>1.7804479152655392</v>
      </c>
      <c r="L314">
        <f t="shared" si="172"/>
        <v>11.809242314567031</v>
      </c>
      <c r="M314">
        <f t="shared" si="173"/>
        <v>1008.54759259259</v>
      </c>
      <c r="N314">
        <f t="shared" si="174"/>
        <v>616.65067233670129</v>
      </c>
      <c r="O314">
        <f t="shared" si="175"/>
        <v>47.107980505890055</v>
      </c>
      <c r="P314">
        <f t="shared" si="176"/>
        <v>77.046279948224068</v>
      </c>
      <c r="Q314">
        <f t="shared" si="177"/>
        <v>5.4687668653531862E-2</v>
      </c>
      <c r="R314">
        <f t="shared" si="178"/>
        <v>2.4802525402970339</v>
      </c>
      <c r="S314">
        <f t="shared" si="179"/>
        <v>5.402650915683483E-2</v>
      </c>
      <c r="T314">
        <f t="shared" si="180"/>
        <v>3.382530471853358E-2</v>
      </c>
      <c r="U314">
        <f t="shared" si="181"/>
        <v>321.51239011111096</v>
      </c>
      <c r="V314">
        <f t="shared" si="182"/>
        <v>30.549625613264272</v>
      </c>
      <c r="W314">
        <f t="shared" si="183"/>
        <v>30.549625613264272</v>
      </c>
      <c r="X314">
        <f t="shared" si="184"/>
        <v>4.3968170171917516</v>
      </c>
      <c r="Y314">
        <f t="shared" si="185"/>
        <v>49.684754318830862</v>
      </c>
      <c r="Z314">
        <f t="shared" si="186"/>
        <v>1.9844167229205656</v>
      </c>
      <c r="AA314">
        <f t="shared" si="187"/>
        <v>3.9940153677452286</v>
      </c>
      <c r="AB314">
        <f t="shared" si="188"/>
        <v>2.412400294271186</v>
      </c>
      <c r="AC314">
        <f t="shared" si="189"/>
        <v>-78.517753063210279</v>
      </c>
      <c r="AD314">
        <f t="shared" si="190"/>
        <v>-223.20558593709913</v>
      </c>
      <c r="AE314">
        <f t="shared" si="191"/>
        <v>-19.953793477044961</v>
      </c>
      <c r="AF314">
        <f t="shared" si="192"/>
        <v>-0.16474236624338801</v>
      </c>
      <c r="AG314">
        <f t="shared" si="193"/>
        <v>30.022850992875185</v>
      </c>
      <c r="AH314">
        <f t="shared" si="194"/>
        <v>1.7660363177262117</v>
      </c>
      <c r="AI314">
        <f t="shared" si="195"/>
        <v>11.809242314567031</v>
      </c>
      <c r="AJ314">
        <v>1087.9636348223901</v>
      </c>
      <c r="AK314">
        <v>1059.5681212121201</v>
      </c>
      <c r="AL314">
        <v>3.4127280005272298</v>
      </c>
      <c r="AM314">
        <v>66.925731478264595</v>
      </c>
      <c r="AN314">
        <f t="shared" si="196"/>
        <v>1.7804479152655392</v>
      </c>
      <c r="AO314">
        <v>23.909976890154901</v>
      </c>
      <c r="AP314">
        <v>25.993363030303001</v>
      </c>
      <c r="AQ314">
        <v>-5.2969256734373504E-4</v>
      </c>
      <c r="AR314">
        <v>77.475538684393399</v>
      </c>
      <c r="AS314">
        <v>3</v>
      </c>
      <c r="AT314">
        <v>1</v>
      </c>
      <c r="AU314">
        <f t="shared" si="197"/>
        <v>1</v>
      </c>
      <c r="AV314">
        <f t="shared" si="198"/>
        <v>0</v>
      </c>
      <c r="AW314">
        <f t="shared" si="199"/>
        <v>40093.991491372959</v>
      </c>
      <c r="AX314">
        <f t="shared" si="200"/>
        <v>1999.98074074074</v>
      </c>
      <c r="AY314">
        <f t="shared" si="201"/>
        <v>1681.1835444444439</v>
      </c>
      <c r="AZ314">
        <f t="shared" si="202"/>
        <v>0.84059986688760713</v>
      </c>
      <c r="BA314">
        <f t="shared" si="203"/>
        <v>0.16075774309308163</v>
      </c>
      <c r="BB314">
        <v>6</v>
      </c>
      <c r="BC314">
        <v>0.5</v>
      </c>
      <c r="BD314" t="s">
        <v>353</v>
      </c>
      <c r="BE314">
        <v>2</v>
      </c>
      <c r="BF314" t="b">
        <v>1</v>
      </c>
      <c r="BG314">
        <v>1656179434.04444</v>
      </c>
      <c r="BH314">
        <v>1008.54759259259</v>
      </c>
      <c r="BI314">
        <v>1046.7103703703699</v>
      </c>
      <c r="BJ314">
        <v>25.9763185185185</v>
      </c>
      <c r="BK314">
        <v>23.912233333333301</v>
      </c>
      <c r="BL314">
        <v>994.03585185185204</v>
      </c>
      <c r="BM314">
        <v>25.5499592592593</v>
      </c>
      <c r="BN314">
        <v>500.02622222222197</v>
      </c>
      <c r="BO314">
        <v>76.293251851851807</v>
      </c>
      <c r="BP314">
        <v>0.100049281481481</v>
      </c>
      <c r="BQ314">
        <v>28.880366666666699</v>
      </c>
      <c r="BR314">
        <v>29.779855555555599</v>
      </c>
      <c r="BS314">
        <v>999.9</v>
      </c>
      <c r="BT314">
        <v>0</v>
      </c>
      <c r="BU314">
        <v>0</v>
      </c>
      <c r="BV314">
        <v>10000.9259259259</v>
      </c>
      <c r="BW314">
        <v>0</v>
      </c>
      <c r="BX314">
        <v>1977.8881481481501</v>
      </c>
      <c r="BY314">
        <v>-38.162759259259303</v>
      </c>
      <c r="BZ314">
        <v>1035.44444444444</v>
      </c>
      <c r="CA314">
        <v>1072.35296296296</v>
      </c>
      <c r="CB314">
        <v>2.0640918518518498</v>
      </c>
      <c r="CC314">
        <v>1046.7103703703699</v>
      </c>
      <c r="CD314">
        <v>23.912233333333301</v>
      </c>
      <c r="CE314">
        <v>1.98181814814815</v>
      </c>
      <c r="CF314">
        <v>1.8243418518518499</v>
      </c>
      <c r="CG314">
        <v>17.299803703703699</v>
      </c>
      <c r="CH314">
        <v>15.996922222222199</v>
      </c>
      <c r="CI314">
        <v>1999.98074074074</v>
      </c>
      <c r="CJ314">
        <v>0.98000322222222203</v>
      </c>
      <c r="CK314">
        <v>1.9997162962963E-2</v>
      </c>
      <c r="CL314">
        <v>0</v>
      </c>
      <c r="CM314">
        <v>2.37068888888889</v>
      </c>
      <c r="CN314">
        <v>0</v>
      </c>
      <c r="CO314">
        <v>4685.9766666666701</v>
      </c>
      <c r="CP314">
        <v>17300.0111111111</v>
      </c>
      <c r="CQ314">
        <v>42.974333333333298</v>
      </c>
      <c r="CR314">
        <v>44.006888888888902</v>
      </c>
      <c r="CS314">
        <v>42.75</v>
      </c>
      <c r="CT314">
        <v>42.293629629629599</v>
      </c>
      <c r="CU314">
        <v>42.238333333333301</v>
      </c>
      <c r="CV314">
        <v>1959.99</v>
      </c>
      <c r="CW314">
        <v>39.990740740740698</v>
      </c>
      <c r="CX314">
        <v>0</v>
      </c>
      <c r="CY314">
        <v>1656179441.5</v>
      </c>
      <c r="CZ314">
        <v>0</v>
      </c>
      <c r="DA314">
        <v>0</v>
      </c>
      <c r="DB314" t="s">
        <v>354</v>
      </c>
      <c r="DC314">
        <v>1656081770.5</v>
      </c>
      <c r="DD314">
        <v>1655399214.5999999</v>
      </c>
      <c r="DE314">
        <v>0</v>
      </c>
      <c r="DF314">
        <v>0.13400000000000001</v>
      </c>
      <c r="DG314">
        <v>-0.06</v>
      </c>
      <c r="DH314">
        <v>9.3309999999999995</v>
      </c>
      <c r="DI314">
        <v>0.51100000000000001</v>
      </c>
      <c r="DJ314">
        <v>421</v>
      </c>
      <c r="DK314">
        <v>25</v>
      </c>
      <c r="DL314">
        <v>1.93</v>
      </c>
      <c r="DM314">
        <v>0.15</v>
      </c>
      <c r="DN314">
        <v>-38.083114634146298</v>
      </c>
      <c r="DO314">
        <v>-2.73639094076661</v>
      </c>
      <c r="DP314">
        <v>0.64469687736817904</v>
      </c>
      <c r="DQ314">
        <v>0</v>
      </c>
      <c r="DR314">
        <v>2.0466363414634099</v>
      </c>
      <c r="DS314">
        <v>0.29276174216027701</v>
      </c>
      <c r="DT314">
        <v>2.9750631209216699E-2</v>
      </c>
      <c r="DU314">
        <v>0</v>
      </c>
      <c r="DV314">
        <v>0</v>
      </c>
      <c r="DW314">
        <v>2</v>
      </c>
      <c r="DX314" t="s">
        <v>359</v>
      </c>
      <c r="DY314">
        <v>2.9660099999999998</v>
      </c>
      <c r="DZ314">
        <v>2.7533699999999999</v>
      </c>
      <c r="EA314">
        <v>0.14206299999999999</v>
      </c>
      <c r="EB314">
        <v>0.14671899999999999</v>
      </c>
      <c r="EC314">
        <v>9.1372999999999996E-2</v>
      </c>
      <c r="ED314">
        <v>8.6897000000000002E-2</v>
      </c>
      <c r="EE314">
        <v>33098.6</v>
      </c>
      <c r="EF314">
        <v>35991</v>
      </c>
      <c r="EG314">
        <v>35005.199999999997</v>
      </c>
      <c r="EH314">
        <v>38302.6</v>
      </c>
      <c r="EI314">
        <v>45186.6</v>
      </c>
      <c r="EJ314">
        <v>50524.4</v>
      </c>
      <c r="EK314">
        <v>54807.5</v>
      </c>
      <c r="EL314">
        <v>61450.9</v>
      </c>
      <c r="EM314">
        <v>1.8</v>
      </c>
      <c r="EN314">
        <v>2.0512000000000001</v>
      </c>
      <c r="EO314">
        <v>6.1243800000000001E-2</v>
      </c>
      <c r="EP314">
        <v>0</v>
      </c>
      <c r="EQ314">
        <v>28.788799999999998</v>
      </c>
      <c r="ER314">
        <v>999.9</v>
      </c>
      <c r="ES314">
        <v>38.054000000000002</v>
      </c>
      <c r="ET314">
        <v>41.563000000000002</v>
      </c>
      <c r="EU314">
        <v>40.176200000000001</v>
      </c>
      <c r="EV314">
        <v>53.638199999999998</v>
      </c>
      <c r="EW314">
        <v>39.523200000000003</v>
      </c>
      <c r="EX314">
        <v>2</v>
      </c>
      <c r="EY314">
        <v>0.59231699999999998</v>
      </c>
      <c r="EZ314">
        <v>4.2863199999999999</v>
      </c>
      <c r="FA314">
        <v>20.094000000000001</v>
      </c>
      <c r="FB314">
        <v>5.1945300000000003</v>
      </c>
      <c r="FC314">
        <v>12.0099</v>
      </c>
      <c r="FD314">
        <v>4.9744000000000002</v>
      </c>
      <c r="FE314">
        <v>3.294</v>
      </c>
      <c r="FF314">
        <v>9999</v>
      </c>
      <c r="FG314">
        <v>9999</v>
      </c>
      <c r="FH314">
        <v>9999</v>
      </c>
      <c r="FI314">
        <v>548.5</v>
      </c>
      <c r="FJ314">
        <v>1.8632500000000001</v>
      </c>
      <c r="FK314">
        <v>1.86795</v>
      </c>
      <c r="FL314">
        <v>1.86768</v>
      </c>
      <c r="FM314">
        <v>1.8689</v>
      </c>
      <c r="FN314">
        <v>1.86954</v>
      </c>
      <c r="FO314">
        <v>1.8656900000000001</v>
      </c>
      <c r="FP314">
        <v>1.8666100000000001</v>
      </c>
      <c r="FQ314">
        <v>1.8680099999999999</v>
      </c>
      <c r="FR314">
        <v>5</v>
      </c>
      <c r="FS314">
        <v>0</v>
      </c>
      <c r="FT314">
        <v>0</v>
      </c>
      <c r="FU314">
        <v>0</v>
      </c>
      <c r="FV314" t="s">
        <v>356</v>
      </c>
      <c r="FW314" t="s">
        <v>357</v>
      </c>
      <c r="FX314" t="s">
        <v>358</v>
      </c>
      <c r="FY314" t="s">
        <v>358</v>
      </c>
      <c r="FZ314" t="s">
        <v>358</v>
      </c>
      <c r="GA314" t="s">
        <v>358</v>
      </c>
      <c r="GB314">
        <v>0</v>
      </c>
      <c r="GC314">
        <v>100</v>
      </c>
      <c r="GD314">
        <v>100</v>
      </c>
      <c r="GE314">
        <v>14.71</v>
      </c>
      <c r="GF314">
        <v>0.42680000000000001</v>
      </c>
      <c r="GG314">
        <v>5.6659111101770199</v>
      </c>
      <c r="GH314">
        <v>9.7043563482216103E-3</v>
      </c>
      <c r="GI314">
        <v>-6.1047874590071599E-7</v>
      </c>
      <c r="GJ314">
        <v>-2.0035481135848299E-10</v>
      </c>
      <c r="GK314">
        <v>-3.5135532291547797E-2</v>
      </c>
      <c r="GL314">
        <v>-2.6720997246463701E-3</v>
      </c>
      <c r="GM314">
        <v>1.0346449865754101E-3</v>
      </c>
      <c r="GN314">
        <v>-8.7332016154656395E-6</v>
      </c>
      <c r="GO314">
        <v>13</v>
      </c>
      <c r="GP314">
        <v>1798</v>
      </c>
      <c r="GQ314">
        <v>1</v>
      </c>
      <c r="GR314">
        <v>47</v>
      </c>
      <c r="GS314">
        <v>1627.9</v>
      </c>
      <c r="GT314">
        <v>13003.8</v>
      </c>
      <c r="GU314">
        <v>2.81982</v>
      </c>
      <c r="GV314">
        <v>2.6660200000000001</v>
      </c>
      <c r="GW314">
        <v>2.2485400000000002</v>
      </c>
      <c r="GX314">
        <v>2.7063000000000001</v>
      </c>
      <c r="GY314">
        <v>1.9958499999999999</v>
      </c>
      <c r="GZ314">
        <v>2.36084</v>
      </c>
      <c r="HA314">
        <v>44.893999999999998</v>
      </c>
      <c r="HB314">
        <v>14.1671</v>
      </c>
      <c r="HC314">
        <v>18</v>
      </c>
      <c r="HD314">
        <v>441.66899999999998</v>
      </c>
      <c r="HE314">
        <v>614.40200000000004</v>
      </c>
      <c r="HF314">
        <v>23.005199999999999</v>
      </c>
      <c r="HG314">
        <v>34.341700000000003</v>
      </c>
      <c r="HH314">
        <v>30.001100000000001</v>
      </c>
      <c r="HI314">
        <v>34.206299999999999</v>
      </c>
      <c r="HJ314">
        <v>34.110300000000002</v>
      </c>
      <c r="HK314">
        <v>56.446300000000001</v>
      </c>
      <c r="HL314">
        <v>39.1402</v>
      </c>
      <c r="HM314">
        <v>0</v>
      </c>
      <c r="HN314">
        <v>23</v>
      </c>
      <c r="HO314">
        <v>1092.26</v>
      </c>
      <c r="HP314">
        <v>24.049399999999999</v>
      </c>
      <c r="HQ314">
        <v>101.605</v>
      </c>
      <c r="HR314">
        <v>102.276</v>
      </c>
    </row>
    <row r="315" spans="1:226" x14ac:dyDescent="0.2">
      <c r="A315">
        <v>402</v>
      </c>
      <c r="B315">
        <v>1656179447.0999999</v>
      </c>
      <c r="C315">
        <v>10143.0999999046</v>
      </c>
      <c r="D315" t="s">
        <v>959</v>
      </c>
      <c r="E315" t="s">
        <v>960</v>
      </c>
      <c r="F315">
        <v>5</v>
      </c>
      <c r="G315" t="s">
        <v>830</v>
      </c>
      <c r="H315" t="s">
        <v>352</v>
      </c>
      <c r="I315">
        <v>1656179439.33214</v>
      </c>
      <c r="J315">
        <f t="shared" si="170"/>
        <v>1.794677708414039E-3</v>
      </c>
      <c r="K315">
        <f t="shared" si="171"/>
        <v>1.7946777084140391</v>
      </c>
      <c r="L315">
        <f t="shared" si="172"/>
        <v>11.769604307363739</v>
      </c>
      <c r="M315">
        <f t="shared" si="173"/>
        <v>1026.00892857143</v>
      </c>
      <c r="N315">
        <f t="shared" si="174"/>
        <v>636.97581680823737</v>
      </c>
      <c r="O315">
        <f t="shared" si="175"/>
        <v>48.660349029969396</v>
      </c>
      <c r="P315">
        <f t="shared" si="176"/>
        <v>78.37966725694551</v>
      </c>
      <c r="Q315">
        <f t="shared" si="177"/>
        <v>5.5118755436208575E-2</v>
      </c>
      <c r="R315">
        <f t="shared" si="178"/>
        <v>2.4812391757046655</v>
      </c>
      <c r="S315">
        <f t="shared" si="179"/>
        <v>5.4447463963486459E-2</v>
      </c>
      <c r="T315">
        <f t="shared" si="180"/>
        <v>3.4089296598020902E-2</v>
      </c>
      <c r="U315">
        <f t="shared" si="181"/>
        <v>321.51432235714327</v>
      </c>
      <c r="V315">
        <f t="shared" si="182"/>
        <v>30.554900189699921</v>
      </c>
      <c r="W315">
        <f t="shared" si="183"/>
        <v>30.554900189699921</v>
      </c>
      <c r="X315">
        <f t="shared" si="184"/>
        <v>4.3981438960466734</v>
      </c>
      <c r="Y315">
        <f t="shared" si="185"/>
        <v>49.677969382697121</v>
      </c>
      <c r="Z315">
        <f t="shared" si="186"/>
        <v>1.9853174861038427</v>
      </c>
      <c r="AA315">
        <f t="shared" si="187"/>
        <v>3.9963740683719058</v>
      </c>
      <c r="AB315">
        <f t="shared" si="188"/>
        <v>2.4128264099428307</v>
      </c>
      <c r="AC315">
        <f t="shared" si="189"/>
        <v>-79.145286941059112</v>
      </c>
      <c r="AD315">
        <f t="shared" si="190"/>
        <v>-222.63630569664366</v>
      </c>
      <c r="AE315">
        <f t="shared" si="191"/>
        <v>-19.896511755340825</v>
      </c>
      <c r="AF315">
        <f t="shared" si="192"/>
        <v>-0.16378203590033991</v>
      </c>
      <c r="AG315">
        <f t="shared" si="193"/>
        <v>30.234100097083548</v>
      </c>
      <c r="AH315">
        <f t="shared" si="194"/>
        <v>1.7768517846252487</v>
      </c>
      <c r="AI315">
        <f t="shared" si="195"/>
        <v>11.769604307363739</v>
      </c>
      <c r="AJ315">
        <v>1106.2991867002299</v>
      </c>
      <c r="AK315">
        <v>1078.01503030303</v>
      </c>
      <c r="AL315">
        <v>3.3972941408258399</v>
      </c>
      <c r="AM315">
        <v>66.925731478264595</v>
      </c>
      <c r="AN315">
        <f t="shared" si="196"/>
        <v>1.7946777084140391</v>
      </c>
      <c r="AO315">
        <v>23.901876726508899</v>
      </c>
      <c r="AP315">
        <v>25.997363636363598</v>
      </c>
      <c r="AQ315">
        <v>4.4145297263752998E-4</v>
      </c>
      <c r="AR315">
        <v>77.475538684393399</v>
      </c>
      <c r="AS315">
        <v>3</v>
      </c>
      <c r="AT315">
        <v>1</v>
      </c>
      <c r="AU315">
        <f t="shared" si="197"/>
        <v>1</v>
      </c>
      <c r="AV315">
        <f t="shared" si="198"/>
        <v>0</v>
      </c>
      <c r="AW315">
        <f t="shared" si="199"/>
        <v>40117.036938581739</v>
      </c>
      <c r="AX315">
        <f t="shared" si="200"/>
        <v>1999.99285714286</v>
      </c>
      <c r="AY315">
        <f t="shared" si="201"/>
        <v>1681.1937214285738</v>
      </c>
      <c r="AZ315">
        <f t="shared" si="202"/>
        <v>0.840599862856653</v>
      </c>
      <c r="BA315">
        <f t="shared" si="203"/>
        <v>0.16075773531334039</v>
      </c>
      <c r="BB315">
        <v>6</v>
      </c>
      <c r="BC315">
        <v>0.5</v>
      </c>
      <c r="BD315" t="s">
        <v>353</v>
      </c>
      <c r="BE315">
        <v>2</v>
      </c>
      <c r="BF315" t="b">
        <v>1</v>
      </c>
      <c r="BG315">
        <v>1656179439.33214</v>
      </c>
      <c r="BH315">
        <v>1026.00892857143</v>
      </c>
      <c r="BI315">
        <v>1064.47642857143</v>
      </c>
      <c r="BJ315">
        <v>25.988289285714298</v>
      </c>
      <c r="BK315">
        <v>23.911539285714301</v>
      </c>
      <c r="BL315">
        <v>1011.36096428571</v>
      </c>
      <c r="BM315">
        <v>25.5615535714286</v>
      </c>
      <c r="BN315">
        <v>500.01428571428602</v>
      </c>
      <c r="BO315">
        <v>76.292892857142903</v>
      </c>
      <c r="BP315">
        <v>9.9880221428571406E-2</v>
      </c>
      <c r="BQ315">
        <v>28.890560714285701</v>
      </c>
      <c r="BR315">
        <v>29.787942857142902</v>
      </c>
      <c r="BS315">
        <v>999.9</v>
      </c>
      <c r="BT315">
        <v>0</v>
      </c>
      <c r="BU315">
        <v>0</v>
      </c>
      <c r="BV315">
        <v>10007.3214285714</v>
      </c>
      <c r="BW315">
        <v>0</v>
      </c>
      <c r="BX315">
        <v>1981.4235714285701</v>
      </c>
      <c r="BY315">
        <v>-38.466875000000002</v>
      </c>
      <c r="BZ315">
        <v>1053.3835714285699</v>
      </c>
      <c r="CA315">
        <v>1090.5525</v>
      </c>
      <c r="CB315">
        <v>2.0767639285714301</v>
      </c>
      <c r="CC315">
        <v>1064.47642857143</v>
      </c>
      <c r="CD315">
        <v>23.911539285714301</v>
      </c>
      <c r="CE315">
        <v>1.9827210714285699</v>
      </c>
      <c r="CF315">
        <v>1.8242796428571399</v>
      </c>
      <c r="CG315">
        <v>17.307021428571399</v>
      </c>
      <c r="CH315">
        <v>15.996392857142901</v>
      </c>
      <c r="CI315">
        <v>1999.99285714286</v>
      </c>
      <c r="CJ315">
        <v>0.98000342857142797</v>
      </c>
      <c r="CK315">
        <v>1.9996942857142899E-2</v>
      </c>
      <c r="CL315">
        <v>0</v>
      </c>
      <c r="CM315">
        <v>2.36308928571429</v>
      </c>
      <c r="CN315">
        <v>0</v>
      </c>
      <c r="CO315">
        <v>4690.6971428571396</v>
      </c>
      <c r="CP315">
        <v>17300.1107142857</v>
      </c>
      <c r="CQ315">
        <v>42.9955</v>
      </c>
      <c r="CR315">
        <v>44.028785714285704</v>
      </c>
      <c r="CS315">
        <v>42.767714285714298</v>
      </c>
      <c r="CT315">
        <v>42.311999999999998</v>
      </c>
      <c r="CU315">
        <v>42.263285714285701</v>
      </c>
      <c r="CV315">
        <v>1960.0021428571399</v>
      </c>
      <c r="CW315">
        <v>39.990714285714297</v>
      </c>
      <c r="CX315">
        <v>0</v>
      </c>
      <c r="CY315">
        <v>1656179446.9000001</v>
      </c>
      <c r="CZ315">
        <v>0</v>
      </c>
      <c r="DA315">
        <v>0</v>
      </c>
      <c r="DB315" t="s">
        <v>354</v>
      </c>
      <c r="DC315">
        <v>1656081770.5</v>
      </c>
      <c r="DD315">
        <v>1655399214.5999999</v>
      </c>
      <c r="DE315">
        <v>0</v>
      </c>
      <c r="DF315">
        <v>0.13400000000000001</v>
      </c>
      <c r="DG315">
        <v>-0.06</v>
      </c>
      <c r="DH315">
        <v>9.3309999999999995</v>
      </c>
      <c r="DI315">
        <v>0.51100000000000001</v>
      </c>
      <c r="DJ315">
        <v>421</v>
      </c>
      <c r="DK315">
        <v>25</v>
      </c>
      <c r="DL315">
        <v>1.93</v>
      </c>
      <c r="DM315">
        <v>0.15</v>
      </c>
      <c r="DN315">
        <v>-38.2930243902439</v>
      </c>
      <c r="DO315">
        <v>-1.90182020905926</v>
      </c>
      <c r="DP315">
        <v>0.60315074715643002</v>
      </c>
      <c r="DQ315">
        <v>0</v>
      </c>
      <c r="DR315">
        <v>2.0674126829268298</v>
      </c>
      <c r="DS315">
        <v>0.18875017421602899</v>
      </c>
      <c r="DT315">
        <v>1.9340744685689502E-2</v>
      </c>
      <c r="DU315">
        <v>0</v>
      </c>
      <c r="DV315">
        <v>0</v>
      </c>
      <c r="DW315">
        <v>2</v>
      </c>
      <c r="DX315" t="s">
        <v>359</v>
      </c>
      <c r="DY315">
        <v>2.9664700000000002</v>
      </c>
      <c r="DZ315">
        <v>2.7538</v>
      </c>
      <c r="EA315">
        <v>0.14367099999999999</v>
      </c>
      <c r="EB315">
        <v>0.14827000000000001</v>
      </c>
      <c r="EC315">
        <v>9.1387700000000002E-2</v>
      </c>
      <c r="ED315">
        <v>8.70779E-2</v>
      </c>
      <c r="EE315">
        <v>33035.300000000003</v>
      </c>
      <c r="EF315">
        <v>35924</v>
      </c>
      <c r="EG315">
        <v>35004</v>
      </c>
      <c r="EH315">
        <v>38301</v>
      </c>
      <c r="EI315">
        <v>45184.5</v>
      </c>
      <c r="EJ315">
        <v>50513.1</v>
      </c>
      <c r="EK315">
        <v>54805.8</v>
      </c>
      <c r="EL315">
        <v>61449.2</v>
      </c>
      <c r="EM315">
        <v>1.8002</v>
      </c>
      <c r="EN315">
        <v>2.0508000000000002</v>
      </c>
      <c r="EO315">
        <v>6.0945699999999998E-2</v>
      </c>
      <c r="EP315">
        <v>0</v>
      </c>
      <c r="EQ315">
        <v>28.813500000000001</v>
      </c>
      <c r="ER315">
        <v>999.9</v>
      </c>
      <c r="ES315">
        <v>38.03</v>
      </c>
      <c r="ET315">
        <v>41.563000000000002</v>
      </c>
      <c r="EU315">
        <v>40.152299999999997</v>
      </c>
      <c r="EV315">
        <v>53.578200000000002</v>
      </c>
      <c r="EW315">
        <v>39.491199999999999</v>
      </c>
      <c r="EX315">
        <v>2</v>
      </c>
      <c r="EY315">
        <v>0.593476</v>
      </c>
      <c r="EZ315">
        <v>4.30335</v>
      </c>
      <c r="FA315">
        <v>20.094200000000001</v>
      </c>
      <c r="FB315">
        <v>5.1981200000000003</v>
      </c>
      <c r="FC315">
        <v>12.0099</v>
      </c>
      <c r="FD315">
        <v>4.9756</v>
      </c>
      <c r="FE315">
        <v>3.294</v>
      </c>
      <c r="FF315">
        <v>9999</v>
      </c>
      <c r="FG315">
        <v>9999</v>
      </c>
      <c r="FH315">
        <v>9999</v>
      </c>
      <c r="FI315">
        <v>548.5</v>
      </c>
      <c r="FJ315">
        <v>1.8632500000000001</v>
      </c>
      <c r="FK315">
        <v>1.86795</v>
      </c>
      <c r="FL315">
        <v>1.86768</v>
      </c>
      <c r="FM315">
        <v>1.8689</v>
      </c>
      <c r="FN315">
        <v>1.8696299999999999</v>
      </c>
      <c r="FO315">
        <v>1.8656299999999999</v>
      </c>
      <c r="FP315">
        <v>1.8666100000000001</v>
      </c>
      <c r="FQ315">
        <v>1.8680399999999999</v>
      </c>
      <c r="FR315">
        <v>5</v>
      </c>
      <c r="FS315">
        <v>0</v>
      </c>
      <c r="FT315">
        <v>0</v>
      </c>
      <c r="FU315">
        <v>0</v>
      </c>
      <c r="FV315" t="s">
        <v>356</v>
      </c>
      <c r="FW315" t="s">
        <v>357</v>
      </c>
      <c r="FX315" t="s">
        <v>358</v>
      </c>
      <c r="FY315" t="s">
        <v>358</v>
      </c>
      <c r="FZ315" t="s">
        <v>358</v>
      </c>
      <c r="GA315" t="s">
        <v>358</v>
      </c>
      <c r="GB315">
        <v>0</v>
      </c>
      <c r="GC315">
        <v>100</v>
      </c>
      <c r="GD315">
        <v>100</v>
      </c>
      <c r="GE315">
        <v>14.85</v>
      </c>
      <c r="GF315">
        <v>0.42699999999999999</v>
      </c>
      <c r="GG315">
        <v>5.6659111101770199</v>
      </c>
      <c r="GH315">
        <v>9.7043563482216103E-3</v>
      </c>
      <c r="GI315">
        <v>-6.1047874590071599E-7</v>
      </c>
      <c r="GJ315">
        <v>-2.0035481135848299E-10</v>
      </c>
      <c r="GK315">
        <v>-3.5135532291547797E-2</v>
      </c>
      <c r="GL315">
        <v>-2.6720997246463701E-3</v>
      </c>
      <c r="GM315">
        <v>1.0346449865754101E-3</v>
      </c>
      <c r="GN315">
        <v>-8.7332016154656395E-6</v>
      </c>
      <c r="GO315">
        <v>13</v>
      </c>
      <c r="GP315">
        <v>1798</v>
      </c>
      <c r="GQ315">
        <v>1</v>
      </c>
      <c r="GR315">
        <v>47</v>
      </c>
      <c r="GS315">
        <v>1627.9</v>
      </c>
      <c r="GT315">
        <v>13003.9</v>
      </c>
      <c r="GU315">
        <v>2.8564500000000002</v>
      </c>
      <c r="GV315">
        <v>2.6684600000000001</v>
      </c>
      <c r="GW315">
        <v>2.2485400000000002</v>
      </c>
      <c r="GX315">
        <v>2.7050800000000002</v>
      </c>
      <c r="GY315">
        <v>1.9958499999999999</v>
      </c>
      <c r="GZ315">
        <v>2.3742700000000001</v>
      </c>
      <c r="HA315">
        <v>44.922199999999997</v>
      </c>
      <c r="HB315">
        <v>14.175800000000001</v>
      </c>
      <c r="HC315">
        <v>18</v>
      </c>
      <c r="HD315">
        <v>441.85300000000001</v>
      </c>
      <c r="HE315">
        <v>614.16600000000005</v>
      </c>
      <c r="HF315">
        <v>23.004000000000001</v>
      </c>
      <c r="HG315">
        <v>34.352800000000002</v>
      </c>
      <c r="HH315">
        <v>30.001000000000001</v>
      </c>
      <c r="HI315">
        <v>34.214399999999998</v>
      </c>
      <c r="HJ315">
        <v>34.119500000000002</v>
      </c>
      <c r="HK315">
        <v>57.1997</v>
      </c>
      <c r="HL315">
        <v>38.846699999999998</v>
      </c>
      <c r="HM315">
        <v>0</v>
      </c>
      <c r="HN315">
        <v>23</v>
      </c>
      <c r="HO315">
        <v>1105.78</v>
      </c>
      <c r="HP315">
        <v>24.092500000000001</v>
      </c>
      <c r="HQ315">
        <v>101.602</v>
      </c>
      <c r="HR315">
        <v>102.273</v>
      </c>
    </row>
    <row r="316" spans="1:226" x14ac:dyDescent="0.2">
      <c r="A316">
        <v>403</v>
      </c>
      <c r="B316">
        <v>1656179452.0999999</v>
      </c>
      <c r="C316">
        <v>10148.0999999046</v>
      </c>
      <c r="D316" t="s">
        <v>961</v>
      </c>
      <c r="E316" t="s">
        <v>962</v>
      </c>
      <c r="F316">
        <v>5</v>
      </c>
      <c r="G316" t="s">
        <v>830</v>
      </c>
      <c r="H316" t="s">
        <v>352</v>
      </c>
      <c r="I316">
        <v>1656179444.61852</v>
      </c>
      <c r="J316">
        <f t="shared" si="170"/>
        <v>1.8054765615972603E-3</v>
      </c>
      <c r="K316">
        <f t="shared" si="171"/>
        <v>1.8054765615972603</v>
      </c>
      <c r="L316">
        <f t="shared" si="172"/>
        <v>11.868731081438334</v>
      </c>
      <c r="M316">
        <f t="shared" si="173"/>
        <v>1043.42888888889</v>
      </c>
      <c r="N316">
        <f t="shared" si="174"/>
        <v>652.49660583452726</v>
      </c>
      <c r="O316">
        <f t="shared" si="175"/>
        <v>49.846099199485366</v>
      </c>
      <c r="P316">
        <f t="shared" si="176"/>
        <v>79.710544757001131</v>
      </c>
      <c r="Q316">
        <f t="shared" si="177"/>
        <v>5.5424743236061856E-2</v>
      </c>
      <c r="R316">
        <f t="shared" si="178"/>
        <v>2.4794104457017525</v>
      </c>
      <c r="S316">
        <f t="shared" si="179"/>
        <v>5.4745533336496524E-2</v>
      </c>
      <c r="T316">
        <f t="shared" si="180"/>
        <v>3.42762890857089E-2</v>
      </c>
      <c r="U316">
        <f t="shared" si="181"/>
        <v>321.51540477777775</v>
      </c>
      <c r="V316">
        <f t="shared" si="182"/>
        <v>30.564678532561732</v>
      </c>
      <c r="W316">
        <f t="shared" si="183"/>
        <v>30.564678532561732</v>
      </c>
      <c r="X316">
        <f t="shared" si="184"/>
        <v>4.4006046707487529</v>
      </c>
      <c r="Y316">
        <f t="shared" si="185"/>
        <v>49.674044202499658</v>
      </c>
      <c r="Z316">
        <f t="shared" si="186"/>
        <v>1.9865327887467541</v>
      </c>
      <c r="AA316">
        <f t="shared" si="187"/>
        <v>3.9991364114597086</v>
      </c>
      <c r="AB316">
        <f t="shared" si="188"/>
        <v>2.4140718820019988</v>
      </c>
      <c r="AC316">
        <f t="shared" si="189"/>
        <v>-79.621516366439181</v>
      </c>
      <c r="AD316">
        <f t="shared" si="190"/>
        <v>-222.18435461789596</v>
      </c>
      <c r="AE316">
        <f t="shared" si="191"/>
        <v>-19.872904372697487</v>
      </c>
      <c r="AF316">
        <f t="shared" si="192"/>
        <v>-0.16337057925485965</v>
      </c>
      <c r="AG316">
        <f t="shared" si="193"/>
        <v>30.178820108385015</v>
      </c>
      <c r="AH316">
        <f t="shared" si="194"/>
        <v>1.7663794814480365</v>
      </c>
      <c r="AI316">
        <f t="shared" si="195"/>
        <v>11.868731081438334</v>
      </c>
      <c r="AJ316">
        <v>1122.9081972705101</v>
      </c>
      <c r="AK316">
        <v>1094.6482424242399</v>
      </c>
      <c r="AL316">
        <v>3.3611386066978199</v>
      </c>
      <c r="AM316">
        <v>66.925731478264595</v>
      </c>
      <c r="AN316">
        <f t="shared" si="196"/>
        <v>1.8054765615972603</v>
      </c>
      <c r="AO316">
        <v>23.992539348830999</v>
      </c>
      <c r="AP316">
        <v>26.046226060605999</v>
      </c>
      <c r="AQ316">
        <v>1.1996728411672999E-2</v>
      </c>
      <c r="AR316">
        <v>77.475538684393399</v>
      </c>
      <c r="AS316">
        <v>3</v>
      </c>
      <c r="AT316">
        <v>1</v>
      </c>
      <c r="AU316">
        <f t="shared" si="197"/>
        <v>1</v>
      </c>
      <c r="AV316">
        <f t="shared" si="198"/>
        <v>0</v>
      </c>
      <c r="AW316">
        <f t="shared" si="199"/>
        <v>40070.216724936785</v>
      </c>
      <c r="AX316">
        <f t="shared" si="200"/>
        <v>1999.9996296296299</v>
      </c>
      <c r="AY316">
        <f t="shared" si="201"/>
        <v>1681.1994111111112</v>
      </c>
      <c r="AZ316">
        <f t="shared" si="202"/>
        <v>0.84059986122219643</v>
      </c>
      <c r="BA316">
        <f t="shared" si="203"/>
        <v>0.16075773215883926</v>
      </c>
      <c r="BB316">
        <v>6</v>
      </c>
      <c r="BC316">
        <v>0.5</v>
      </c>
      <c r="BD316" t="s">
        <v>353</v>
      </c>
      <c r="BE316">
        <v>2</v>
      </c>
      <c r="BF316" t="b">
        <v>1</v>
      </c>
      <c r="BG316">
        <v>1656179444.61852</v>
      </c>
      <c r="BH316">
        <v>1043.42888888889</v>
      </c>
      <c r="BI316">
        <v>1081.8555555555599</v>
      </c>
      <c r="BJ316">
        <v>26.0041592592593</v>
      </c>
      <c r="BK316">
        <v>23.9396037037037</v>
      </c>
      <c r="BL316">
        <v>1028.6444444444401</v>
      </c>
      <c r="BM316">
        <v>25.576911111111102</v>
      </c>
      <c r="BN316">
        <v>499.99514814814802</v>
      </c>
      <c r="BO316">
        <v>76.292896296296306</v>
      </c>
      <c r="BP316">
        <v>9.9990277777777803E-2</v>
      </c>
      <c r="BQ316">
        <v>28.902492592592601</v>
      </c>
      <c r="BR316">
        <v>29.794192592592601</v>
      </c>
      <c r="BS316">
        <v>999.9</v>
      </c>
      <c r="BT316">
        <v>0</v>
      </c>
      <c r="BU316">
        <v>0</v>
      </c>
      <c r="BV316">
        <v>9995.5555555555493</v>
      </c>
      <c r="BW316">
        <v>0</v>
      </c>
      <c r="BX316">
        <v>1985.49444444444</v>
      </c>
      <c r="BY316">
        <v>-38.426640740740702</v>
      </c>
      <c r="BZ316">
        <v>1071.2851851851899</v>
      </c>
      <c r="CA316">
        <v>1108.3892592592599</v>
      </c>
      <c r="CB316">
        <v>2.0645544444444401</v>
      </c>
      <c r="CC316">
        <v>1081.8555555555599</v>
      </c>
      <c r="CD316">
        <v>23.9396037037037</v>
      </c>
      <c r="CE316">
        <v>1.9839318518518501</v>
      </c>
      <c r="CF316">
        <v>1.8264211111111099</v>
      </c>
      <c r="CG316">
        <v>17.316681481481499</v>
      </c>
      <c r="CH316">
        <v>16.0147444444444</v>
      </c>
      <c r="CI316">
        <v>1999.9996296296299</v>
      </c>
      <c r="CJ316">
        <v>0.98000355555555496</v>
      </c>
      <c r="CK316">
        <v>1.9996807407407401E-2</v>
      </c>
      <c r="CL316">
        <v>0</v>
      </c>
      <c r="CM316">
        <v>2.3322148148148201</v>
      </c>
      <c r="CN316">
        <v>0</v>
      </c>
      <c r="CO316">
        <v>4695.5370370370401</v>
      </c>
      <c r="CP316">
        <v>17300.166666666701</v>
      </c>
      <c r="CQ316">
        <v>43.013777777777797</v>
      </c>
      <c r="CR316">
        <v>44.050518518518501</v>
      </c>
      <c r="CS316">
        <v>42.789037037036998</v>
      </c>
      <c r="CT316">
        <v>42.326000000000001</v>
      </c>
      <c r="CU316">
        <v>42.284444444444397</v>
      </c>
      <c r="CV316">
        <v>1960.0088888888899</v>
      </c>
      <c r="CW316">
        <v>39.990740740740698</v>
      </c>
      <c r="CX316">
        <v>0</v>
      </c>
      <c r="CY316">
        <v>1656179451.7</v>
      </c>
      <c r="CZ316">
        <v>0</v>
      </c>
      <c r="DA316">
        <v>0</v>
      </c>
      <c r="DB316" t="s">
        <v>354</v>
      </c>
      <c r="DC316">
        <v>1656081770.5</v>
      </c>
      <c r="DD316">
        <v>1655399214.5999999</v>
      </c>
      <c r="DE316">
        <v>0</v>
      </c>
      <c r="DF316">
        <v>0.13400000000000001</v>
      </c>
      <c r="DG316">
        <v>-0.06</v>
      </c>
      <c r="DH316">
        <v>9.3309999999999995</v>
      </c>
      <c r="DI316">
        <v>0.51100000000000001</v>
      </c>
      <c r="DJ316">
        <v>421</v>
      </c>
      <c r="DK316">
        <v>25</v>
      </c>
      <c r="DL316">
        <v>1.93</v>
      </c>
      <c r="DM316">
        <v>0.15</v>
      </c>
      <c r="DN316">
        <v>-38.410765853658503</v>
      </c>
      <c r="DO316">
        <v>-0.822610452961693</v>
      </c>
      <c r="DP316">
        <v>0.54905799800703303</v>
      </c>
      <c r="DQ316">
        <v>0</v>
      </c>
      <c r="DR316">
        <v>2.06540609756098</v>
      </c>
      <c r="DS316">
        <v>-8.4228919860627194E-2</v>
      </c>
      <c r="DT316">
        <v>2.3570213103546199E-2</v>
      </c>
      <c r="DU316">
        <v>1</v>
      </c>
      <c r="DV316">
        <v>1</v>
      </c>
      <c r="DW316">
        <v>2</v>
      </c>
      <c r="DX316" t="s">
        <v>355</v>
      </c>
      <c r="DY316">
        <v>2.9661</v>
      </c>
      <c r="DZ316">
        <v>2.7536700000000001</v>
      </c>
      <c r="EA316">
        <v>0.145069</v>
      </c>
      <c r="EB316">
        <v>0.149729</v>
      </c>
      <c r="EC316">
        <v>9.1515200000000005E-2</v>
      </c>
      <c r="ED316">
        <v>8.7104899999999999E-2</v>
      </c>
      <c r="EE316">
        <v>32980.400000000001</v>
      </c>
      <c r="EF316">
        <v>35861.4</v>
      </c>
      <c r="EG316">
        <v>35003</v>
      </c>
      <c r="EH316">
        <v>38300.1</v>
      </c>
      <c r="EI316">
        <v>45177.7</v>
      </c>
      <c r="EJ316">
        <v>50509.8</v>
      </c>
      <c r="EK316">
        <v>54805.1</v>
      </c>
      <c r="EL316">
        <v>61447.1</v>
      </c>
      <c r="EM316">
        <v>1.7996000000000001</v>
      </c>
      <c r="EN316">
        <v>2.0506000000000002</v>
      </c>
      <c r="EO316">
        <v>6.3031900000000002E-2</v>
      </c>
      <c r="EP316">
        <v>0</v>
      </c>
      <c r="EQ316">
        <v>28.835699999999999</v>
      </c>
      <c r="ER316">
        <v>999.9</v>
      </c>
      <c r="ES316">
        <v>38.03</v>
      </c>
      <c r="ET316">
        <v>41.563000000000002</v>
      </c>
      <c r="EU316">
        <v>40.153199999999998</v>
      </c>
      <c r="EV316">
        <v>54.038200000000003</v>
      </c>
      <c r="EW316">
        <v>39.439100000000003</v>
      </c>
      <c r="EX316">
        <v>2</v>
      </c>
      <c r="EY316">
        <v>0.59457300000000002</v>
      </c>
      <c r="EZ316">
        <v>4.3207199999999997</v>
      </c>
      <c r="FA316">
        <v>20.0928</v>
      </c>
      <c r="FB316">
        <v>5.1945300000000003</v>
      </c>
      <c r="FC316">
        <v>12.0099</v>
      </c>
      <c r="FD316">
        <v>4.9744000000000002</v>
      </c>
      <c r="FE316">
        <v>3.294</v>
      </c>
      <c r="FF316">
        <v>9999</v>
      </c>
      <c r="FG316">
        <v>9999</v>
      </c>
      <c r="FH316">
        <v>9999</v>
      </c>
      <c r="FI316">
        <v>548.5</v>
      </c>
      <c r="FJ316">
        <v>1.8632500000000001</v>
      </c>
      <c r="FK316">
        <v>1.86795</v>
      </c>
      <c r="FL316">
        <v>1.86765</v>
      </c>
      <c r="FM316">
        <v>1.8689</v>
      </c>
      <c r="FN316">
        <v>1.8696600000000001</v>
      </c>
      <c r="FO316">
        <v>1.8656600000000001</v>
      </c>
      <c r="FP316">
        <v>1.8666400000000001</v>
      </c>
      <c r="FQ316">
        <v>1.8680399999999999</v>
      </c>
      <c r="FR316">
        <v>5</v>
      </c>
      <c r="FS316">
        <v>0</v>
      </c>
      <c r="FT316">
        <v>0</v>
      </c>
      <c r="FU316">
        <v>0</v>
      </c>
      <c r="FV316" t="s">
        <v>356</v>
      </c>
      <c r="FW316" t="s">
        <v>357</v>
      </c>
      <c r="FX316" t="s">
        <v>358</v>
      </c>
      <c r="FY316" t="s">
        <v>358</v>
      </c>
      <c r="FZ316" t="s">
        <v>358</v>
      </c>
      <c r="GA316" t="s">
        <v>358</v>
      </c>
      <c r="GB316">
        <v>0</v>
      </c>
      <c r="GC316">
        <v>100</v>
      </c>
      <c r="GD316">
        <v>100</v>
      </c>
      <c r="GE316">
        <v>14.97</v>
      </c>
      <c r="GF316">
        <v>0.42870000000000003</v>
      </c>
      <c r="GG316">
        <v>5.6659111101770199</v>
      </c>
      <c r="GH316">
        <v>9.7043563482216103E-3</v>
      </c>
      <c r="GI316">
        <v>-6.1047874590071599E-7</v>
      </c>
      <c r="GJ316">
        <v>-2.0035481135848299E-10</v>
      </c>
      <c r="GK316">
        <v>-3.5135532291547797E-2</v>
      </c>
      <c r="GL316">
        <v>-2.6720997246463701E-3</v>
      </c>
      <c r="GM316">
        <v>1.0346449865754101E-3</v>
      </c>
      <c r="GN316">
        <v>-8.7332016154656395E-6</v>
      </c>
      <c r="GO316">
        <v>13</v>
      </c>
      <c r="GP316">
        <v>1798</v>
      </c>
      <c r="GQ316">
        <v>1</v>
      </c>
      <c r="GR316">
        <v>47</v>
      </c>
      <c r="GS316">
        <v>1628</v>
      </c>
      <c r="GT316">
        <v>13004</v>
      </c>
      <c r="GU316">
        <v>2.8869600000000002</v>
      </c>
      <c r="GV316">
        <v>2.6660200000000001</v>
      </c>
      <c r="GW316">
        <v>2.2485400000000002</v>
      </c>
      <c r="GX316">
        <v>2.7063000000000001</v>
      </c>
      <c r="GY316">
        <v>1.9958499999999999</v>
      </c>
      <c r="GZ316">
        <v>2.3742700000000001</v>
      </c>
      <c r="HA316">
        <v>44.922199999999997</v>
      </c>
      <c r="HB316">
        <v>14.175800000000001</v>
      </c>
      <c r="HC316">
        <v>18</v>
      </c>
      <c r="HD316">
        <v>441.54300000000001</v>
      </c>
      <c r="HE316">
        <v>614.09699999999998</v>
      </c>
      <c r="HF316">
        <v>23.003699999999998</v>
      </c>
      <c r="HG316">
        <v>34.365299999999998</v>
      </c>
      <c r="HH316">
        <v>30.001100000000001</v>
      </c>
      <c r="HI316">
        <v>34.223700000000001</v>
      </c>
      <c r="HJ316">
        <v>34.128700000000002</v>
      </c>
      <c r="HK316">
        <v>57.888100000000001</v>
      </c>
      <c r="HL316">
        <v>38.846699999999998</v>
      </c>
      <c r="HM316">
        <v>0</v>
      </c>
      <c r="HN316">
        <v>23</v>
      </c>
      <c r="HO316">
        <v>1125.9100000000001</v>
      </c>
      <c r="HP316">
        <v>24.09</v>
      </c>
      <c r="HQ316">
        <v>101.6</v>
      </c>
      <c r="HR316">
        <v>102.27</v>
      </c>
    </row>
    <row r="317" spans="1:226" x14ac:dyDescent="0.2">
      <c r="A317">
        <v>404</v>
      </c>
      <c r="B317">
        <v>1656179457.0999999</v>
      </c>
      <c r="C317">
        <v>10153.0999999046</v>
      </c>
      <c r="D317" t="s">
        <v>963</v>
      </c>
      <c r="E317" t="s">
        <v>964</v>
      </c>
      <c r="F317">
        <v>5</v>
      </c>
      <c r="G317" t="s">
        <v>830</v>
      </c>
      <c r="H317" t="s">
        <v>352</v>
      </c>
      <c r="I317">
        <v>1656179449.33214</v>
      </c>
      <c r="J317">
        <f t="shared" si="170"/>
        <v>1.8074178435614002E-3</v>
      </c>
      <c r="K317">
        <f t="shared" si="171"/>
        <v>1.8074178435614001</v>
      </c>
      <c r="L317">
        <f t="shared" si="172"/>
        <v>12.314496169289132</v>
      </c>
      <c r="M317">
        <f t="shared" si="173"/>
        <v>1058.77607142857</v>
      </c>
      <c r="N317">
        <f t="shared" si="174"/>
        <v>654.47804550168075</v>
      </c>
      <c r="O317">
        <f t="shared" si="175"/>
        <v>49.997501102984337</v>
      </c>
      <c r="P317">
        <f t="shared" si="176"/>
        <v>80.88301534772782</v>
      </c>
      <c r="Q317">
        <f t="shared" si="177"/>
        <v>5.5444526455686767E-2</v>
      </c>
      <c r="R317">
        <f t="shared" si="178"/>
        <v>2.480240813216783</v>
      </c>
      <c r="S317">
        <f t="shared" si="179"/>
        <v>5.476505935234946E-2</v>
      </c>
      <c r="T317">
        <f t="shared" si="180"/>
        <v>3.4288515676659227E-2</v>
      </c>
      <c r="U317">
        <f t="shared" si="181"/>
        <v>321.51608935714307</v>
      </c>
      <c r="V317">
        <f t="shared" si="182"/>
        <v>30.578781639373826</v>
      </c>
      <c r="W317">
        <f t="shared" si="183"/>
        <v>30.578781639373826</v>
      </c>
      <c r="X317">
        <f t="shared" si="184"/>
        <v>4.4041559091068709</v>
      </c>
      <c r="Y317">
        <f t="shared" si="185"/>
        <v>49.677898396293493</v>
      </c>
      <c r="Z317">
        <f t="shared" si="186"/>
        <v>1.9884383451122671</v>
      </c>
      <c r="AA317">
        <f t="shared" si="187"/>
        <v>4.0026619669978354</v>
      </c>
      <c r="AB317">
        <f t="shared" si="188"/>
        <v>2.4157175639946038</v>
      </c>
      <c r="AC317">
        <f t="shared" si="189"/>
        <v>-79.707126901057748</v>
      </c>
      <c r="AD317">
        <f t="shared" si="190"/>
        <v>-222.10967139139117</v>
      </c>
      <c r="AE317">
        <f t="shared" si="191"/>
        <v>-19.862458552432507</v>
      </c>
      <c r="AF317">
        <f t="shared" si="192"/>
        <v>-0.16316748773832046</v>
      </c>
      <c r="AG317">
        <f t="shared" si="193"/>
        <v>30.42869233715437</v>
      </c>
      <c r="AH317">
        <f t="shared" si="194"/>
        <v>1.7646774630736253</v>
      </c>
      <c r="AI317">
        <f t="shared" si="195"/>
        <v>12.314496169289132</v>
      </c>
      <c r="AJ317">
        <v>1140.4258497630201</v>
      </c>
      <c r="AK317">
        <v>1111.4816363636401</v>
      </c>
      <c r="AL317">
        <v>3.3949826771888101</v>
      </c>
      <c r="AM317">
        <v>66.925731478264595</v>
      </c>
      <c r="AN317">
        <f t="shared" si="196"/>
        <v>1.8074178435614001</v>
      </c>
      <c r="AO317">
        <v>23.997034267387001</v>
      </c>
      <c r="AP317">
        <v>26.078322424242401</v>
      </c>
      <c r="AQ317">
        <v>6.5835241210062002E-3</v>
      </c>
      <c r="AR317">
        <v>77.475538684393399</v>
      </c>
      <c r="AS317">
        <v>3</v>
      </c>
      <c r="AT317">
        <v>1</v>
      </c>
      <c r="AU317">
        <f t="shared" si="197"/>
        <v>1</v>
      </c>
      <c r="AV317">
        <f t="shared" si="198"/>
        <v>0</v>
      </c>
      <c r="AW317">
        <f t="shared" si="199"/>
        <v>40088.735279303299</v>
      </c>
      <c r="AX317">
        <f t="shared" si="200"/>
        <v>2000.0039285714299</v>
      </c>
      <c r="AY317">
        <f t="shared" si="201"/>
        <v>1681.2030214285724</v>
      </c>
      <c r="AZ317">
        <f t="shared" si="202"/>
        <v>0.84059985953599015</v>
      </c>
      <c r="BA317">
        <f t="shared" si="203"/>
        <v>0.16075772890446108</v>
      </c>
      <c r="BB317">
        <v>6</v>
      </c>
      <c r="BC317">
        <v>0.5</v>
      </c>
      <c r="BD317" t="s">
        <v>353</v>
      </c>
      <c r="BE317">
        <v>2</v>
      </c>
      <c r="BF317" t="b">
        <v>1</v>
      </c>
      <c r="BG317">
        <v>1656179449.33214</v>
      </c>
      <c r="BH317">
        <v>1058.77607142857</v>
      </c>
      <c r="BI317">
        <v>1097.5314285714301</v>
      </c>
      <c r="BJ317">
        <v>26.029085714285699</v>
      </c>
      <c r="BK317">
        <v>23.966653571428601</v>
      </c>
      <c r="BL317">
        <v>1043.8728571428601</v>
      </c>
      <c r="BM317">
        <v>25.601046428571401</v>
      </c>
      <c r="BN317">
        <v>500.01485714285701</v>
      </c>
      <c r="BO317">
        <v>76.292928571428604</v>
      </c>
      <c r="BP317">
        <v>0.100009964285714</v>
      </c>
      <c r="BQ317">
        <v>28.9177107142857</v>
      </c>
      <c r="BR317">
        <v>29.820460714285701</v>
      </c>
      <c r="BS317">
        <v>999.9</v>
      </c>
      <c r="BT317">
        <v>0</v>
      </c>
      <c r="BU317">
        <v>0</v>
      </c>
      <c r="BV317">
        <v>10000.892857142901</v>
      </c>
      <c r="BW317">
        <v>0</v>
      </c>
      <c r="BX317">
        <v>1990.5503571428601</v>
      </c>
      <c r="BY317">
        <v>-38.755932142857098</v>
      </c>
      <c r="BZ317">
        <v>1087.07071428571</v>
      </c>
      <c r="CA317">
        <v>1124.4814285714299</v>
      </c>
      <c r="CB317">
        <v>2.0624317857142902</v>
      </c>
      <c r="CC317">
        <v>1097.5314285714301</v>
      </c>
      <c r="CD317">
        <v>23.966653571428601</v>
      </c>
      <c r="CE317">
        <v>1.9858346428571401</v>
      </c>
      <c r="CF317">
        <v>1.8284857142857101</v>
      </c>
      <c r="CG317">
        <v>17.331839285714299</v>
      </c>
      <c r="CH317">
        <v>16.0324357142857</v>
      </c>
      <c r="CI317">
        <v>2000.0039285714299</v>
      </c>
      <c r="CJ317">
        <v>0.98000364285714303</v>
      </c>
      <c r="CK317">
        <v>1.9996714285714302E-2</v>
      </c>
      <c r="CL317">
        <v>0</v>
      </c>
      <c r="CM317">
        <v>2.3034750000000002</v>
      </c>
      <c r="CN317">
        <v>0</v>
      </c>
      <c r="CO317">
        <v>4700.0407142857102</v>
      </c>
      <c r="CP317">
        <v>17300.2071428571</v>
      </c>
      <c r="CQ317">
        <v>43.033214285714301</v>
      </c>
      <c r="CR317">
        <v>44.066499999999998</v>
      </c>
      <c r="CS317">
        <v>42.8075714285714</v>
      </c>
      <c r="CT317">
        <v>42.345750000000002</v>
      </c>
      <c r="CU317">
        <v>42.303142857142802</v>
      </c>
      <c r="CV317">
        <v>1960.0132142857101</v>
      </c>
      <c r="CW317">
        <v>39.990714285714297</v>
      </c>
      <c r="CX317">
        <v>0</v>
      </c>
      <c r="CY317">
        <v>1656179456.5</v>
      </c>
      <c r="CZ317">
        <v>0</v>
      </c>
      <c r="DA317">
        <v>0</v>
      </c>
      <c r="DB317" t="s">
        <v>354</v>
      </c>
      <c r="DC317">
        <v>1656081770.5</v>
      </c>
      <c r="DD317">
        <v>1655399214.5999999</v>
      </c>
      <c r="DE317">
        <v>0</v>
      </c>
      <c r="DF317">
        <v>0.13400000000000001</v>
      </c>
      <c r="DG317">
        <v>-0.06</v>
      </c>
      <c r="DH317">
        <v>9.3309999999999995</v>
      </c>
      <c r="DI317">
        <v>0.51100000000000001</v>
      </c>
      <c r="DJ317">
        <v>421</v>
      </c>
      <c r="DK317">
        <v>25</v>
      </c>
      <c r="DL317">
        <v>1.93</v>
      </c>
      <c r="DM317">
        <v>0.15</v>
      </c>
      <c r="DN317">
        <v>-38.625151219512198</v>
      </c>
      <c r="DO317">
        <v>-1.5730662020906601</v>
      </c>
      <c r="DP317">
        <v>0.55602987203573295</v>
      </c>
      <c r="DQ317">
        <v>0</v>
      </c>
      <c r="DR317">
        <v>2.0656251219512201</v>
      </c>
      <c r="DS317">
        <v>-0.10591588850174199</v>
      </c>
      <c r="DT317">
        <v>2.4041329670012001E-2</v>
      </c>
      <c r="DU317">
        <v>0</v>
      </c>
      <c r="DV317">
        <v>0</v>
      </c>
      <c r="DW317">
        <v>2</v>
      </c>
      <c r="DX317" t="s">
        <v>359</v>
      </c>
      <c r="DY317">
        <v>2.9659399999999998</v>
      </c>
      <c r="DZ317">
        <v>2.7540200000000001</v>
      </c>
      <c r="EA317">
        <v>0.14651</v>
      </c>
      <c r="EB317">
        <v>0.15110899999999999</v>
      </c>
      <c r="EC317">
        <v>9.1598200000000005E-2</v>
      </c>
      <c r="ED317">
        <v>8.7108400000000002E-2</v>
      </c>
      <c r="EE317">
        <v>32924.5</v>
      </c>
      <c r="EF317">
        <v>35801.699999999997</v>
      </c>
      <c r="EG317">
        <v>35002.9</v>
      </c>
      <c r="EH317">
        <v>38298.699999999997</v>
      </c>
      <c r="EI317">
        <v>45173.5</v>
      </c>
      <c r="EJ317">
        <v>50508.800000000003</v>
      </c>
      <c r="EK317">
        <v>54805</v>
      </c>
      <c r="EL317">
        <v>61446</v>
      </c>
      <c r="EM317">
        <v>1.7998000000000001</v>
      </c>
      <c r="EN317">
        <v>2.0506000000000002</v>
      </c>
      <c r="EO317">
        <v>5.8710600000000002E-2</v>
      </c>
      <c r="EP317">
        <v>0</v>
      </c>
      <c r="EQ317">
        <v>28.8629</v>
      </c>
      <c r="ER317">
        <v>999.9</v>
      </c>
      <c r="ES317">
        <v>37.981000000000002</v>
      </c>
      <c r="ET317">
        <v>41.582999999999998</v>
      </c>
      <c r="EU317">
        <v>40.148200000000003</v>
      </c>
      <c r="EV317">
        <v>53.988199999999999</v>
      </c>
      <c r="EW317">
        <v>39.423099999999998</v>
      </c>
      <c r="EX317">
        <v>2</v>
      </c>
      <c r="EY317">
        <v>0.59603700000000004</v>
      </c>
      <c r="EZ317">
        <v>4.3289499999999999</v>
      </c>
      <c r="FA317">
        <v>20.093499999999999</v>
      </c>
      <c r="FB317">
        <v>5.1969200000000004</v>
      </c>
      <c r="FC317">
        <v>12.0099</v>
      </c>
      <c r="FD317">
        <v>4.9748000000000001</v>
      </c>
      <c r="FE317">
        <v>3.294</v>
      </c>
      <c r="FF317">
        <v>9999</v>
      </c>
      <c r="FG317">
        <v>9999</v>
      </c>
      <c r="FH317">
        <v>9999</v>
      </c>
      <c r="FI317">
        <v>548.5</v>
      </c>
      <c r="FJ317">
        <v>1.8632500000000001</v>
      </c>
      <c r="FK317">
        <v>1.86795</v>
      </c>
      <c r="FL317">
        <v>1.86768</v>
      </c>
      <c r="FM317">
        <v>1.86893</v>
      </c>
      <c r="FN317">
        <v>1.8696299999999999</v>
      </c>
      <c r="FO317">
        <v>1.8656900000000001</v>
      </c>
      <c r="FP317">
        <v>1.86673</v>
      </c>
      <c r="FQ317">
        <v>1.8680099999999999</v>
      </c>
      <c r="FR317">
        <v>5</v>
      </c>
      <c r="FS317">
        <v>0</v>
      </c>
      <c r="FT317">
        <v>0</v>
      </c>
      <c r="FU317">
        <v>0</v>
      </c>
      <c r="FV317" t="s">
        <v>356</v>
      </c>
      <c r="FW317" t="s">
        <v>357</v>
      </c>
      <c r="FX317" t="s">
        <v>358</v>
      </c>
      <c r="FY317" t="s">
        <v>358</v>
      </c>
      <c r="FZ317" t="s">
        <v>358</v>
      </c>
      <c r="GA317" t="s">
        <v>358</v>
      </c>
      <c r="GB317">
        <v>0</v>
      </c>
      <c r="GC317">
        <v>100</v>
      </c>
      <c r="GD317">
        <v>100</v>
      </c>
      <c r="GE317">
        <v>15.1</v>
      </c>
      <c r="GF317">
        <v>0.42980000000000002</v>
      </c>
      <c r="GG317">
        <v>5.6659111101770199</v>
      </c>
      <c r="GH317">
        <v>9.7043563482216103E-3</v>
      </c>
      <c r="GI317">
        <v>-6.1047874590071599E-7</v>
      </c>
      <c r="GJ317">
        <v>-2.0035481135848299E-10</v>
      </c>
      <c r="GK317">
        <v>-3.5135532291547797E-2</v>
      </c>
      <c r="GL317">
        <v>-2.6720997246463701E-3</v>
      </c>
      <c r="GM317">
        <v>1.0346449865754101E-3</v>
      </c>
      <c r="GN317">
        <v>-8.7332016154656395E-6</v>
      </c>
      <c r="GO317">
        <v>13</v>
      </c>
      <c r="GP317">
        <v>1798</v>
      </c>
      <c r="GQ317">
        <v>1</v>
      </c>
      <c r="GR317">
        <v>47</v>
      </c>
      <c r="GS317">
        <v>1628.1</v>
      </c>
      <c r="GT317">
        <v>13004</v>
      </c>
      <c r="GU317">
        <v>2.9223599999999998</v>
      </c>
      <c r="GV317">
        <v>2.66235</v>
      </c>
      <c r="GW317">
        <v>2.2485400000000002</v>
      </c>
      <c r="GX317">
        <v>2.7063000000000001</v>
      </c>
      <c r="GY317">
        <v>1.9958499999999999</v>
      </c>
      <c r="GZ317">
        <v>2.3864700000000001</v>
      </c>
      <c r="HA317">
        <v>44.950400000000002</v>
      </c>
      <c r="HB317">
        <v>14.175800000000001</v>
      </c>
      <c r="HC317">
        <v>18</v>
      </c>
      <c r="HD317">
        <v>441.73</v>
      </c>
      <c r="HE317">
        <v>614.16300000000001</v>
      </c>
      <c r="HF317">
        <v>23.002400000000002</v>
      </c>
      <c r="HG317">
        <v>34.377800000000001</v>
      </c>
      <c r="HH317">
        <v>30.001100000000001</v>
      </c>
      <c r="HI317">
        <v>34.232799999999997</v>
      </c>
      <c r="HJ317">
        <v>34.134799999999998</v>
      </c>
      <c r="HK317">
        <v>58.544499999999999</v>
      </c>
      <c r="HL317">
        <v>38.846699999999998</v>
      </c>
      <c r="HM317">
        <v>0</v>
      </c>
      <c r="HN317">
        <v>23</v>
      </c>
      <c r="HO317">
        <v>1139.3</v>
      </c>
      <c r="HP317">
        <v>24.082899999999999</v>
      </c>
      <c r="HQ317">
        <v>101.6</v>
      </c>
      <c r="HR317">
        <v>102.267</v>
      </c>
    </row>
    <row r="318" spans="1:226" x14ac:dyDescent="0.2">
      <c r="A318">
        <v>405</v>
      </c>
      <c r="B318">
        <v>1656179462.0999999</v>
      </c>
      <c r="C318">
        <v>10158.0999999046</v>
      </c>
      <c r="D318" t="s">
        <v>965</v>
      </c>
      <c r="E318" t="s">
        <v>966</v>
      </c>
      <c r="F318">
        <v>5</v>
      </c>
      <c r="G318" t="s">
        <v>830</v>
      </c>
      <c r="H318" t="s">
        <v>352</v>
      </c>
      <c r="I318">
        <v>1656179454.5999999</v>
      </c>
      <c r="J318">
        <f t="shared" si="170"/>
        <v>1.7960877434402404E-3</v>
      </c>
      <c r="K318">
        <f t="shared" si="171"/>
        <v>1.7960877434402405</v>
      </c>
      <c r="L318">
        <f t="shared" si="172"/>
        <v>12.789018559453655</v>
      </c>
      <c r="M318">
        <f t="shared" si="173"/>
        <v>1075.97555555556</v>
      </c>
      <c r="N318">
        <f t="shared" si="174"/>
        <v>654.56967297272149</v>
      </c>
      <c r="O318">
        <f t="shared" si="175"/>
        <v>50.004354812030485</v>
      </c>
      <c r="P318">
        <f t="shared" si="176"/>
        <v>82.196694516450734</v>
      </c>
      <c r="Q318">
        <f t="shared" si="177"/>
        <v>5.5032501231919051E-2</v>
      </c>
      <c r="R318">
        <f t="shared" si="178"/>
        <v>2.4802409187237657</v>
      </c>
      <c r="S318">
        <f t="shared" si="179"/>
        <v>5.4363029528593398E-2</v>
      </c>
      <c r="T318">
        <f t="shared" si="180"/>
        <v>3.4036364202506011E-2</v>
      </c>
      <c r="U318">
        <f t="shared" si="181"/>
        <v>321.51445899999948</v>
      </c>
      <c r="V318">
        <f t="shared" si="182"/>
        <v>30.598688258500214</v>
      </c>
      <c r="W318">
        <f t="shared" si="183"/>
        <v>30.598688258500214</v>
      </c>
      <c r="X318">
        <f t="shared" si="184"/>
        <v>4.4091727523879793</v>
      </c>
      <c r="Y318">
        <f t="shared" si="185"/>
        <v>49.693824449648908</v>
      </c>
      <c r="Z318">
        <f t="shared" si="186"/>
        <v>1.9909777917692932</v>
      </c>
      <c r="AA318">
        <f t="shared" si="187"/>
        <v>4.0064893652663107</v>
      </c>
      <c r="AB318">
        <f t="shared" si="188"/>
        <v>2.4181949606186861</v>
      </c>
      <c r="AC318">
        <f t="shared" si="189"/>
        <v>-79.207469485714597</v>
      </c>
      <c r="AD318">
        <f t="shared" si="190"/>
        <v>-222.56415251810546</v>
      </c>
      <c r="AE318">
        <f t="shared" si="191"/>
        <v>-19.906692012375188</v>
      </c>
      <c r="AF318">
        <f t="shared" si="192"/>
        <v>-0.16385501619575393</v>
      </c>
      <c r="AG318">
        <f t="shared" si="193"/>
        <v>30.552567249785479</v>
      </c>
      <c r="AH318">
        <f t="shared" si="194"/>
        <v>1.7474302855535033</v>
      </c>
      <c r="AI318">
        <f t="shared" si="195"/>
        <v>12.789018559453655</v>
      </c>
      <c r="AJ318">
        <v>1157.42229961831</v>
      </c>
      <c r="AK318">
        <v>1128.2155757575799</v>
      </c>
      <c r="AL318">
        <v>3.3161161439296598</v>
      </c>
      <c r="AM318">
        <v>66.925731478264595</v>
      </c>
      <c r="AN318">
        <f t="shared" si="196"/>
        <v>1.7960877434402405</v>
      </c>
      <c r="AO318">
        <v>24.0160905512315</v>
      </c>
      <c r="AP318">
        <v>26.113830303030301</v>
      </c>
      <c r="AQ318">
        <v>2.54856678897034E-4</v>
      </c>
      <c r="AR318">
        <v>77.475538684393399</v>
      </c>
      <c r="AS318">
        <v>3</v>
      </c>
      <c r="AT318">
        <v>1</v>
      </c>
      <c r="AU318">
        <f t="shared" si="197"/>
        <v>1</v>
      </c>
      <c r="AV318">
        <f t="shared" si="198"/>
        <v>0</v>
      </c>
      <c r="AW318">
        <f t="shared" si="199"/>
        <v>40086.540787535479</v>
      </c>
      <c r="AX318">
        <f t="shared" si="200"/>
        <v>1999.9937037037</v>
      </c>
      <c r="AY318">
        <f t="shared" si="201"/>
        <v>1681.1944333333304</v>
      </c>
      <c r="AZ318">
        <f t="shared" si="202"/>
        <v>0.84059986299956879</v>
      </c>
      <c r="BA318">
        <f t="shared" si="203"/>
        <v>0.16075773558916762</v>
      </c>
      <c r="BB318">
        <v>6</v>
      </c>
      <c r="BC318">
        <v>0.5</v>
      </c>
      <c r="BD318" t="s">
        <v>353</v>
      </c>
      <c r="BE318">
        <v>2</v>
      </c>
      <c r="BF318" t="b">
        <v>1</v>
      </c>
      <c r="BG318">
        <v>1656179454.5999999</v>
      </c>
      <c r="BH318">
        <v>1075.97555555556</v>
      </c>
      <c r="BI318">
        <v>1114.89333333333</v>
      </c>
      <c r="BJ318">
        <v>26.062403703703701</v>
      </c>
      <c r="BK318">
        <v>24.020218518518501</v>
      </c>
      <c r="BL318">
        <v>1060.93962962963</v>
      </c>
      <c r="BM318">
        <v>25.6332925925926</v>
      </c>
      <c r="BN318">
        <v>500.01970370370401</v>
      </c>
      <c r="BO318">
        <v>76.292681481481495</v>
      </c>
      <c r="BP318">
        <v>0.10003403333333299</v>
      </c>
      <c r="BQ318">
        <v>28.934218518518499</v>
      </c>
      <c r="BR318">
        <v>29.839781481481499</v>
      </c>
      <c r="BS318">
        <v>999.9</v>
      </c>
      <c r="BT318">
        <v>0</v>
      </c>
      <c r="BU318">
        <v>0</v>
      </c>
      <c r="BV318">
        <v>10000.9259259259</v>
      </c>
      <c r="BW318">
        <v>0</v>
      </c>
      <c r="BX318">
        <v>1997.0177777777801</v>
      </c>
      <c r="BY318">
        <v>-38.9182407407407</v>
      </c>
      <c r="BZ318">
        <v>1104.7688888888899</v>
      </c>
      <c r="CA318">
        <v>1142.3333333333301</v>
      </c>
      <c r="CB318">
        <v>2.04218518518518</v>
      </c>
      <c r="CC318">
        <v>1114.89333333333</v>
      </c>
      <c r="CD318">
        <v>24.020218518518501</v>
      </c>
      <c r="CE318">
        <v>1.98837111111111</v>
      </c>
      <c r="CF318">
        <v>1.83256666666667</v>
      </c>
      <c r="CG318">
        <v>17.3520222222222</v>
      </c>
      <c r="CH318">
        <v>16.067344444444402</v>
      </c>
      <c r="CI318">
        <v>1999.9937037037</v>
      </c>
      <c r="CJ318">
        <v>0.98000366666666605</v>
      </c>
      <c r="CK318">
        <v>1.9996688888888899E-2</v>
      </c>
      <c r="CL318">
        <v>0</v>
      </c>
      <c r="CM318">
        <v>2.3033222222222198</v>
      </c>
      <c r="CN318">
        <v>0</v>
      </c>
      <c r="CO318">
        <v>4704.9196296296304</v>
      </c>
      <c r="CP318">
        <v>17300.114814814799</v>
      </c>
      <c r="CQ318">
        <v>43.055111111111103</v>
      </c>
      <c r="CR318">
        <v>44.087666666666699</v>
      </c>
      <c r="CS318">
        <v>42.811999999999998</v>
      </c>
      <c r="CT318">
        <v>42.368000000000002</v>
      </c>
      <c r="CU318">
        <v>42.3213333333333</v>
      </c>
      <c r="CV318">
        <v>1960.0029629629601</v>
      </c>
      <c r="CW318">
        <v>39.990740740740698</v>
      </c>
      <c r="CX318">
        <v>0</v>
      </c>
      <c r="CY318">
        <v>1656179461.9000001</v>
      </c>
      <c r="CZ318">
        <v>0</v>
      </c>
      <c r="DA318">
        <v>0</v>
      </c>
      <c r="DB318" t="s">
        <v>354</v>
      </c>
      <c r="DC318">
        <v>1656081770.5</v>
      </c>
      <c r="DD318">
        <v>1655399214.5999999</v>
      </c>
      <c r="DE318">
        <v>0</v>
      </c>
      <c r="DF318">
        <v>0.13400000000000001</v>
      </c>
      <c r="DG318">
        <v>-0.06</v>
      </c>
      <c r="DH318">
        <v>9.3309999999999995</v>
      </c>
      <c r="DI318">
        <v>0.51100000000000001</v>
      </c>
      <c r="DJ318">
        <v>421</v>
      </c>
      <c r="DK318">
        <v>25</v>
      </c>
      <c r="DL318">
        <v>1.93</v>
      </c>
      <c r="DM318">
        <v>0.15</v>
      </c>
      <c r="DN318">
        <v>-38.7736926829268</v>
      </c>
      <c r="DO318">
        <v>-3.3090459930312899</v>
      </c>
      <c r="DP318">
        <v>0.560630509333234</v>
      </c>
      <c r="DQ318">
        <v>0</v>
      </c>
      <c r="DR318">
        <v>2.05903609756098</v>
      </c>
      <c r="DS318">
        <v>-0.109901393728216</v>
      </c>
      <c r="DT318">
        <v>3.2889517039817302E-2</v>
      </c>
      <c r="DU318">
        <v>0</v>
      </c>
      <c r="DV318">
        <v>0</v>
      </c>
      <c r="DW318">
        <v>2</v>
      </c>
      <c r="DX318" t="s">
        <v>359</v>
      </c>
      <c r="DY318">
        <v>2.9662099999999998</v>
      </c>
      <c r="DZ318">
        <v>2.7539600000000002</v>
      </c>
      <c r="EA318">
        <v>0.14790800000000001</v>
      </c>
      <c r="EB318">
        <v>0.152502</v>
      </c>
      <c r="EC318">
        <v>9.1690300000000002E-2</v>
      </c>
      <c r="ED318">
        <v>8.7469699999999997E-2</v>
      </c>
      <c r="EE318">
        <v>32869.699999999997</v>
      </c>
      <c r="EF318">
        <v>35742.199999999997</v>
      </c>
      <c r="EG318">
        <v>35002</v>
      </c>
      <c r="EH318">
        <v>38298.1</v>
      </c>
      <c r="EI318">
        <v>45168.4</v>
      </c>
      <c r="EJ318">
        <v>50487.6</v>
      </c>
      <c r="EK318">
        <v>54804.3</v>
      </c>
      <c r="EL318">
        <v>61444.5</v>
      </c>
      <c r="EM318">
        <v>1.7994000000000001</v>
      </c>
      <c r="EN318">
        <v>2.0501999999999998</v>
      </c>
      <c r="EO318">
        <v>5.9127800000000001E-2</v>
      </c>
      <c r="EP318">
        <v>0</v>
      </c>
      <c r="EQ318">
        <v>28.884699999999999</v>
      </c>
      <c r="ER318">
        <v>999.9</v>
      </c>
      <c r="ES318">
        <v>37.981000000000002</v>
      </c>
      <c r="ET318">
        <v>41.582999999999998</v>
      </c>
      <c r="EU318">
        <v>40.146099999999997</v>
      </c>
      <c r="EV318">
        <v>54.058199999999999</v>
      </c>
      <c r="EW318">
        <v>39.455100000000002</v>
      </c>
      <c r="EX318">
        <v>2</v>
      </c>
      <c r="EY318">
        <v>0.59674799999999995</v>
      </c>
      <c r="EZ318">
        <v>4.3357099999999997</v>
      </c>
      <c r="FA318">
        <v>20.093</v>
      </c>
      <c r="FB318">
        <v>5.1981200000000003</v>
      </c>
      <c r="FC318">
        <v>12.0099</v>
      </c>
      <c r="FD318">
        <v>4.9752000000000001</v>
      </c>
      <c r="FE318">
        <v>3.294</v>
      </c>
      <c r="FF318">
        <v>9999</v>
      </c>
      <c r="FG318">
        <v>9999</v>
      </c>
      <c r="FH318">
        <v>9999</v>
      </c>
      <c r="FI318">
        <v>548.5</v>
      </c>
      <c r="FJ318">
        <v>1.86328</v>
      </c>
      <c r="FK318">
        <v>1.86798</v>
      </c>
      <c r="FL318">
        <v>1.86768</v>
      </c>
      <c r="FM318">
        <v>1.8689</v>
      </c>
      <c r="FN318">
        <v>1.8696600000000001</v>
      </c>
      <c r="FO318">
        <v>1.8656600000000001</v>
      </c>
      <c r="FP318">
        <v>1.8666100000000001</v>
      </c>
      <c r="FQ318">
        <v>1.8680099999999999</v>
      </c>
      <c r="FR318">
        <v>5</v>
      </c>
      <c r="FS318">
        <v>0</v>
      </c>
      <c r="FT318">
        <v>0</v>
      </c>
      <c r="FU318">
        <v>0</v>
      </c>
      <c r="FV318" t="s">
        <v>356</v>
      </c>
      <c r="FW318" t="s">
        <v>357</v>
      </c>
      <c r="FX318" t="s">
        <v>358</v>
      </c>
      <c r="FY318" t="s">
        <v>358</v>
      </c>
      <c r="FZ318" t="s">
        <v>358</v>
      </c>
      <c r="GA318" t="s">
        <v>358</v>
      </c>
      <c r="GB318">
        <v>0</v>
      </c>
      <c r="GC318">
        <v>100</v>
      </c>
      <c r="GD318">
        <v>100</v>
      </c>
      <c r="GE318">
        <v>15.22</v>
      </c>
      <c r="GF318">
        <v>0.43109999999999998</v>
      </c>
      <c r="GG318">
        <v>5.6659111101770199</v>
      </c>
      <c r="GH318">
        <v>9.7043563482216103E-3</v>
      </c>
      <c r="GI318">
        <v>-6.1047874590071599E-7</v>
      </c>
      <c r="GJ318">
        <v>-2.0035481135848299E-10</v>
      </c>
      <c r="GK318">
        <v>-3.5135532291547797E-2</v>
      </c>
      <c r="GL318">
        <v>-2.6720997246463701E-3</v>
      </c>
      <c r="GM318">
        <v>1.0346449865754101E-3</v>
      </c>
      <c r="GN318">
        <v>-8.7332016154656395E-6</v>
      </c>
      <c r="GO318">
        <v>13</v>
      </c>
      <c r="GP318">
        <v>1798</v>
      </c>
      <c r="GQ318">
        <v>1</v>
      </c>
      <c r="GR318">
        <v>47</v>
      </c>
      <c r="GS318">
        <v>1628.2</v>
      </c>
      <c r="GT318">
        <v>13004.1</v>
      </c>
      <c r="GU318">
        <v>2.9553199999999999</v>
      </c>
      <c r="GV318">
        <v>2.6672400000000001</v>
      </c>
      <c r="GW318">
        <v>2.2485400000000002</v>
      </c>
      <c r="GX318">
        <v>2.7063000000000001</v>
      </c>
      <c r="GY318">
        <v>1.9958499999999999</v>
      </c>
      <c r="GZ318">
        <v>2.3706100000000001</v>
      </c>
      <c r="HA318">
        <v>44.950400000000002</v>
      </c>
      <c r="HB318">
        <v>14.1671</v>
      </c>
      <c r="HC318">
        <v>18</v>
      </c>
      <c r="HD318">
        <v>441.52300000000002</v>
      </c>
      <c r="HE318">
        <v>613.90899999999999</v>
      </c>
      <c r="HF318">
        <v>23.001899999999999</v>
      </c>
      <c r="HG318">
        <v>34.389699999999998</v>
      </c>
      <c r="HH318">
        <v>30.001100000000001</v>
      </c>
      <c r="HI318">
        <v>34.239100000000001</v>
      </c>
      <c r="HJ318">
        <v>34.142200000000003</v>
      </c>
      <c r="HK318">
        <v>59.25</v>
      </c>
      <c r="HL318">
        <v>38.571899999999999</v>
      </c>
      <c r="HM318">
        <v>0</v>
      </c>
      <c r="HN318">
        <v>23</v>
      </c>
      <c r="HO318">
        <v>1159.71</v>
      </c>
      <c r="HP318">
        <v>24.070599999999999</v>
      </c>
      <c r="HQ318">
        <v>101.598</v>
      </c>
      <c r="HR318">
        <v>102.265</v>
      </c>
    </row>
    <row r="319" spans="1:226" x14ac:dyDescent="0.2">
      <c r="A319">
        <v>406</v>
      </c>
      <c r="B319">
        <v>1656179467.0999999</v>
      </c>
      <c r="C319">
        <v>10163.0999999046</v>
      </c>
      <c r="D319" t="s">
        <v>967</v>
      </c>
      <c r="E319" t="s">
        <v>968</v>
      </c>
      <c r="F319">
        <v>5</v>
      </c>
      <c r="G319" t="s">
        <v>830</v>
      </c>
      <c r="H319" t="s">
        <v>352</v>
      </c>
      <c r="I319">
        <v>1656179459.31429</v>
      </c>
      <c r="J319">
        <f t="shared" si="170"/>
        <v>1.7962912197531209E-3</v>
      </c>
      <c r="K319">
        <f t="shared" si="171"/>
        <v>1.7962912197531209</v>
      </c>
      <c r="L319">
        <f t="shared" si="172"/>
        <v>12.563556711414487</v>
      </c>
      <c r="M319">
        <f t="shared" si="173"/>
        <v>1091.35035714286</v>
      </c>
      <c r="N319">
        <f t="shared" si="174"/>
        <v>675.63409496066743</v>
      </c>
      <c r="O319">
        <f t="shared" si="175"/>
        <v>51.613389447009226</v>
      </c>
      <c r="P319">
        <f t="shared" si="176"/>
        <v>83.371001295643978</v>
      </c>
      <c r="Q319">
        <f t="shared" si="177"/>
        <v>5.5036907923799866E-2</v>
      </c>
      <c r="R319">
        <f t="shared" si="178"/>
        <v>2.4798164372540703</v>
      </c>
      <c r="S319">
        <f t="shared" si="179"/>
        <v>5.436721659416241E-2</v>
      </c>
      <c r="T319">
        <f t="shared" si="180"/>
        <v>3.4039000460342229E-2</v>
      </c>
      <c r="U319">
        <f t="shared" si="181"/>
        <v>321.51341035714239</v>
      </c>
      <c r="V319">
        <f t="shared" si="182"/>
        <v>30.610682368341237</v>
      </c>
      <c r="W319">
        <f t="shared" si="183"/>
        <v>30.610682368341237</v>
      </c>
      <c r="X319">
        <f t="shared" si="184"/>
        <v>4.4121978971852478</v>
      </c>
      <c r="Y319">
        <f t="shared" si="185"/>
        <v>49.735771129975241</v>
      </c>
      <c r="Z319">
        <f t="shared" si="186"/>
        <v>1.9940220474549912</v>
      </c>
      <c r="AA319">
        <f t="shared" si="187"/>
        <v>4.0092311874364697</v>
      </c>
      <c r="AB319">
        <f t="shared" si="188"/>
        <v>2.4181758497302566</v>
      </c>
      <c r="AC319">
        <f t="shared" si="189"/>
        <v>-79.216442791112627</v>
      </c>
      <c r="AD319">
        <f t="shared" si="190"/>
        <v>-222.54971369125798</v>
      </c>
      <c r="AE319">
        <f t="shared" si="191"/>
        <v>-19.911156594048343</v>
      </c>
      <c r="AF319">
        <f t="shared" si="192"/>
        <v>-0.16390271927656386</v>
      </c>
      <c r="AG319">
        <f t="shared" si="193"/>
        <v>30.972212152414855</v>
      </c>
      <c r="AH319">
        <f t="shared" si="194"/>
        <v>1.7425014091223006</v>
      </c>
      <c r="AI319">
        <f t="shared" si="195"/>
        <v>12.563556711414487</v>
      </c>
      <c r="AJ319">
        <v>1174.7133331375901</v>
      </c>
      <c r="AK319">
        <v>1145.2551515151499</v>
      </c>
      <c r="AL319">
        <v>3.4460989448427499</v>
      </c>
      <c r="AM319">
        <v>66.925731478264595</v>
      </c>
      <c r="AN319">
        <f t="shared" si="196"/>
        <v>1.7962912197531209</v>
      </c>
      <c r="AO319">
        <v>24.139011699447199</v>
      </c>
      <c r="AP319">
        <v>26.176266666666699</v>
      </c>
      <c r="AQ319">
        <v>1.31282351631888E-2</v>
      </c>
      <c r="AR319">
        <v>77.475538684393399</v>
      </c>
      <c r="AS319">
        <v>3</v>
      </c>
      <c r="AT319">
        <v>1</v>
      </c>
      <c r="AU319">
        <f t="shared" si="197"/>
        <v>1</v>
      </c>
      <c r="AV319">
        <f t="shared" si="198"/>
        <v>0</v>
      </c>
      <c r="AW319">
        <f t="shared" si="199"/>
        <v>40074.470824642347</v>
      </c>
      <c r="AX319">
        <f t="shared" si="200"/>
        <v>1999.98714285714</v>
      </c>
      <c r="AY319">
        <f t="shared" si="201"/>
        <v>1681.1889214285693</v>
      </c>
      <c r="AZ319">
        <f t="shared" si="202"/>
        <v>0.84059986457055802</v>
      </c>
      <c r="BA319">
        <f t="shared" si="203"/>
        <v>0.16075773862117684</v>
      </c>
      <c r="BB319">
        <v>6</v>
      </c>
      <c r="BC319">
        <v>0.5</v>
      </c>
      <c r="BD319" t="s">
        <v>353</v>
      </c>
      <c r="BE319">
        <v>2</v>
      </c>
      <c r="BF319" t="b">
        <v>1</v>
      </c>
      <c r="BG319">
        <v>1656179459.31429</v>
      </c>
      <c r="BH319">
        <v>1091.35035714286</v>
      </c>
      <c r="BI319">
        <v>1130.7974999999999</v>
      </c>
      <c r="BJ319">
        <v>26.1023214285714</v>
      </c>
      <c r="BK319">
        <v>24.065978571428602</v>
      </c>
      <c r="BL319">
        <v>1076.1971428571401</v>
      </c>
      <c r="BM319">
        <v>25.671939285714299</v>
      </c>
      <c r="BN319">
        <v>500.01935714285702</v>
      </c>
      <c r="BO319">
        <v>76.292535714285705</v>
      </c>
      <c r="BP319">
        <v>9.9981821428571399E-2</v>
      </c>
      <c r="BQ319">
        <v>28.946035714285699</v>
      </c>
      <c r="BR319">
        <v>29.851182142857098</v>
      </c>
      <c r="BS319">
        <v>999.9</v>
      </c>
      <c r="BT319">
        <v>0</v>
      </c>
      <c r="BU319">
        <v>0</v>
      </c>
      <c r="BV319">
        <v>9998.2142857142899</v>
      </c>
      <c r="BW319">
        <v>0</v>
      </c>
      <c r="BX319">
        <v>2003.1228571428601</v>
      </c>
      <c r="BY319">
        <v>-39.447225000000003</v>
      </c>
      <c r="BZ319">
        <v>1120.60142857143</v>
      </c>
      <c r="CA319">
        <v>1158.6835714285701</v>
      </c>
      <c r="CB319">
        <v>2.0363514285714301</v>
      </c>
      <c r="CC319">
        <v>1130.7974999999999</v>
      </c>
      <c r="CD319">
        <v>24.065978571428602</v>
      </c>
      <c r="CE319">
        <v>1.9914135714285699</v>
      </c>
      <c r="CF319">
        <v>1.83605464285714</v>
      </c>
      <c r="CG319">
        <v>17.376203571428601</v>
      </c>
      <c r="CH319">
        <v>16.097110714285702</v>
      </c>
      <c r="CI319">
        <v>1999.98714285714</v>
      </c>
      <c r="CJ319">
        <v>0.98000364285714303</v>
      </c>
      <c r="CK319">
        <v>1.9996714285714302E-2</v>
      </c>
      <c r="CL319">
        <v>0</v>
      </c>
      <c r="CM319">
        <v>2.3335285714285701</v>
      </c>
      <c r="CN319">
        <v>0</v>
      </c>
      <c r="CO319">
        <v>4709.0874999999996</v>
      </c>
      <c r="CP319">
        <v>17300.067857142902</v>
      </c>
      <c r="CQ319">
        <v>43.061999999999998</v>
      </c>
      <c r="CR319">
        <v>44.106999999999999</v>
      </c>
      <c r="CS319">
        <v>42.83</v>
      </c>
      <c r="CT319">
        <v>42.375</v>
      </c>
      <c r="CU319">
        <v>42.33</v>
      </c>
      <c r="CV319">
        <v>1959.99642857143</v>
      </c>
      <c r="CW319">
        <v>39.990714285714297</v>
      </c>
      <c r="CX319">
        <v>0</v>
      </c>
      <c r="CY319">
        <v>1656179466.7</v>
      </c>
      <c r="CZ319">
        <v>0</v>
      </c>
      <c r="DA319">
        <v>0</v>
      </c>
      <c r="DB319" t="s">
        <v>354</v>
      </c>
      <c r="DC319">
        <v>1656081770.5</v>
      </c>
      <c r="DD319">
        <v>1655399214.5999999</v>
      </c>
      <c r="DE319">
        <v>0</v>
      </c>
      <c r="DF319">
        <v>0.13400000000000001</v>
      </c>
      <c r="DG319">
        <v>-0.06</v>
      </c>
      <c r="DH319">
        <v>9.3309999999999995</v>
      </c>
      <c r="DI319">
        <v>0.51100000000000001</v>
      </c>
      <c r="DJ319">
        <v>421</v>
      </c>
      <c r="DK319">
        <v>25</v>
      </c>
      <c r="DL319">
        <v>1.93</v>
      </c>
      <c r="DM319">
        <v>0.15</v>
      </c>
      <c r="DN319">
        <v>-39.072346341463401</v>
      </c>
      <c r="DO319">
        <v>-4.5427442508711602</v>
      </c>
      <c r="DP319">
        <v>0.59379341858093204</v>
      </c>
      <c r="DQ319">
        <v>0</v>
      </c>
      <c r="DR319">
        <v>2.0373397560975599</v>
      </c>
      <c r="DS319">
        <v>-0.146999372822299</v>
      </c>
      <c r="DT319">
        <v>3.7154294469165801E-2</v>
      </c>
      <c r="DU319">
        <v>0</v>
      </c>
      <c r="DV319">
        <v>0</v>
      </c>
      <c r="DW319">
        <v>2</v>
      </c>
      <c r="DX319" t="s">
        <v>359</v>
      </c>
      <c r="DY319">
        <v>2.9654199999999999</v>
      </c>
      <c r="DZ319">
        <v>2.75406</v>
      </c>
      <c r="EA319">
        <v>0.14934800000000001</v>
      </c>
      <c r="EB319">
        <v>0.153972</v>
      </c>
      <c r="EC319">
        <v>9.1832899999999995E-2</v>
      </c>
      <c r="ED319">
        <v>8.7467500000000004E-2</v>
      </c>
      <c r="EE319">
        <v>32813.300000000003</v>
      </c>
      <c r="EF319">
        <v>35678.800000000003</v>
      </c>
      <c r="EG319">
        <v>35001.300000000003</v>
      </c>
      <c r="EH319">
        <v>38296.6</v>
      </c>
      <c r="EI319">
        <v>45159.7</v>
      </c>
      <c r="EJ319">
        <v>50485.9</v>
      </c>
      <c r="EK319">
        <v>54802.3</v>
      </c>
      <c r="EL319">
        <v>61442.3</v>
      </c>
      <c r="EM319">
        <v>1.7991999999999999</v>
      </c>
      <c r="EN319">
        <v>2.0506000000000002</v>
      </c>
      <c r="EO319">
        <v>6.00517E-2</v>
      </c>
      <c r="EP319">
        <v>0</v>
      </c>
      <c r="EQ319">
        <v>28.91</v>
      </c>
      <c r="ER319">
        <v>999.9</v>
      </c>
      <c r="ES319">
        <v>37.956000000000003</v>
      </c>
      <c r="ET319">
        <v>41.594000000000001</v>
      </c>
      <c r="EU319">
        <v>40.143000000000001</v>
      </c>
      <c r="EV319">
        <v>53.828200000000002</v>
      </c>
      <c r="EW319">
        <v>39.423099999999998</v>
      </c>
      <c r="EX319">
        <v>2</v>
      </c>
      <c r="EY319">
        <v>0.59814999999999996</v>
      </c>
      <c r="EZ319">
        <v>4.3444399999999996</v>
      </c>
      <c r="FA319">
        <v>20.0931</v>
      </c>
      <c r="FB319">
        <v>5.1981200000000003</v>
      </c>
      <c r="FC319">
        <v>12.0099</v>
      </c>
      <c r="FD319">
        <v>4.9756</v>
      </c>
      <c r="FE319">
        <v>3.294</v>
      </c>
      <c r="FF319">
        <v>9999</v>
      </c>
      <c r="FG319">
        <v>9999</v>
      </c>
      <c r="FH319">
        <v>9999</v>
      </c>
      <c r="FI319">
        <v>548.5</v>
      </c>
      <c r="FJ319">
        <v>1.8632500000000001</v>
      </c>
      <c r="FK319">
        <v>1.86798</v>
      </c>
      <c r="FL319">
        <v>1.86768</v>
      </c>
      <c r="FM319">
        <v>1.86893</v>
      </c>
      <c r="FN319">
        <v>1.86957</v>
      </c>
      <c r="FO319">
        <v>1.8656600000000001</v>
      </c>
      <c r="FP319">
        <v>1.8666700000000001</v>
      </c>
      <c r="FQ319">
        <v>1.8680399999999999</v>
      </c>
      <c r="FR319">
        <v>5</v>
      </c>
      <c r="FS319">
        <v>0</v>
      </c>
      <c r="FT319">
        <v>0</v>
      </c>
      <c r="FU319">
        <v>0</v>
      </c>
      <c r="FV319" t="s">
        <v>356</v>
      </c>
      <c r="FW319" t="s">
        <v>357</v>
      </c>
      <c r="FX319" t="s">
        <v>358</v>
      </c>
      <c r="FY319" t="s">
        <v>358</v>
      </c>
      <c r="FZ319" t="s">
        <v>358</v>
      </c>
      <c r="GA319" t="s">
        <v>358</v>
      </c>
      <c r="GB319">
        <v>0</v>
      </c>
      <c r="GC319">
        <v>100</v>
      </c>
      <c r="GD319">
        <v>100</v>
      </c>
      <c r="GE319">
        <v>15.35</v>
      </c>
      <c r="GF319">
        <v>0.433</v>
      </c>
      <c r="GG319">
        <v>5.6659111101770199</v>
      </c>
      <c r="GH319">
        <v>9.7043563482216103E-3</v>
      </c>
      <c r="GI319">
        <v>-6.1047874590071599E-7</v>
      </c>
      <c r="GJ319">
        <v>-2.0035481135848299E-10</v>
      </c>
      <c r="GK319">
        <v>-3.5135532291547797E-2</v>
      </c>
      <c r="GL319">
        <v>-2.6720997246463701E-3</v>
      </c>
      <c r="GM319">
        <v>1.0346449865754101E-3</v>
      </c>
      <c r="GN319">
        <v>-8.7332016154656395E-6</v>
      </c>
      <c r="GO319">
        <v>13</v>
      </c>
      <c r="GP319">
        <v>1798</v>
      </c>
      <c r="GQ319">
        <v>1</v>
      </c>
      <c r="GR319">
        <v>47</v>
      </c>
      <c r="GS319">
        <v>1628.3</v>
      </c>
      <c r="GT319">
        <v>13004.2</v>
      </c>
      <c r="GU319">
        <v>2.99072</v>
      </c>
      <c r="GV319">
        <v>2.6684600000000001</v>
      </c>
      <c r="GW319">
        <v>2.2485400000000002</v>
      </c>
      <c r="GX319">
        <v>2.7063000000000001</v>
      </c>
      <c r="GY319">
        <v>1.9958499999999999</v>
      </c>
      <c r="GZ319">
        <v>2.33887</v>
      </c>
      <c r="HA319">
        <v>44.950400000000002</v>
      </c>
      <c r="HB319">
        <v>14.158300000000001</v>
      </c>
      <c r="HC319">
        <v>18</v>
      </c>
      <c r="HD319">
        <v>441.46199999999999</v>
      </c>
      <c r="HE319">
        <v>614.33799999999997</v>
      </c>
      <c r="HF319">
        <v>23.0015</v>
      </c>
      <c r="HG319">
        <v>34.402799999999999</v>
      </c>
      <c r="HH319">
        <v>30.001200000000001</v>
      </c>
      <c r="HI319">
        <v>34.248399999999997</v>
      </c>
      <c r="HJ319">
        <v>34.153199999999998</v>
      </c>
      <c r="HK319">
        <v>59.908700000000003</v>
      </c>
      <c r="HL319">
        <v>38.571899999999999</v>
      </c>
      <c r="HM319">
        <v>0</v>
      </c>
      <c r="HN319">
        <v>23</v>
      </c>
      <c r="HO319">
        <v>1173.22</v>
      </c>
      <c r="HP319">
        <v>24.065100000000001</v>
      </c>
      <c r="HQ319">
        <v>101.595</v>
      </c>
      <c r="HR319">
        <v>102.262</v>
      </c>
    </row>
    <row r="320" spans="1:226" x14ac:dyDescent="0.2">
      <c r="A320">
        <v>407</v>
      </c>
      <c r="B320">
        <v>1656179472.0999999</v>
      </c>
      <c r="C320">
        <v>10168.0999999046</v>
      </c>
      <c r="D320" t="s">
        <v>969</v>
      </c>
      <c r="E320" t="s">
        <v>970</v>
      </c>
      <c r="F320">
        <v>5</v>
      </c>
      <c r="G320" t="s">
        <v>830</v>
      </c>
      <c r="H320" t="s">
        <v>352</v>
      </c>
      <c r="I320">
        <v>1656179464.5999999</v>
      </c>
      <c r="J320">
        <f t="shared" si="170"/>
        <v>1.7985265322478E-3</v>
      </c>
      <c r="K320">
        <f t="shared" si="171"/>
        <v>1.7985265322478001</v>
      </c>
      <c r="L320">
        <f t="shared" si="172"/>
        <v>13.017554648558855</v>
      </c>
      <c r="M320">
        <f t="shared" si="173"/>
        <v>1108.81925925926</v>
      </c>
      <c r="N320">
        <f t="shared" si="174"/>
        <v>679.89239421325442</v>
      </c>
      <c r="O320">
        <f t="shared" si="175"/>
        <v>51.938631314079444</v>
      </c>
      <c r="P320">
        <f t="shared" si="176"/>
        <v>84.705396310925011</v>
      </c>
      <c r="Q320">
        <f t="shared" si="177"/>
        <v>5.5135470685285695E-2</v>
      </c>
      <c r="R320">
        <f t="shared" si="178"/>
        <v>2.4791990933215771</v>
      </c>
      <c r="S320">
        <f t="shared" si="179"/>
        <v>5.4463229220360419E-2</v>
      </c>
      <c r="T320">
        <f t="shared" si="180"/>
        <v>3.4099233515358554E-2</v>
      </c>
      <c r="U320">
        <f t="shared" si="181"/>
        <v>321.51674811111144</v>
      </c>
      <c r="V320">
        <f t="shared" si="182"/>
        <v>30.619175884857707</v>
      </c>
      <c r="W320">
        <f t="shared" si="183"/>
        <v>30.619175884857707</v>
      </c>
      <c r="X320">
        <f t="shared" si="184"/>
        <v>4.414341218615573</v>
      </c>
      <c r="Y320">
        <f t="shared" si="185"/>
        <v>49.797718888950897</v>
      </c>
      <c r="Z320">
        <f t="shared" si="186"/>
        <v>1.9975205455624103</v>
      </c>
      <c r="AA320">
        <f t="shared" si="187"/>
        <v>4.0112691708166164</v>
      </c>
      <c r="AB320">
        <f t="shared" si="188"/>
        <v>2.4168206730531629</v>
      </c>
      <c r="AC320">
        <f t="shared" si="189"/>
        <v>-79.315020072127979</v>
      </c>
      <c r="AD320">
        <f t="shared" si="190"/>
        <v>-222.4561397576345</v>
      </c>
      <c r="AE320">
        <f t="shared" si="191"/>
        <v>-19.909444174812887</v>
      </c>
      <c r="AF320">
        <f t="shared" si="192"/>
        <v>-0.16385589346396046</v>
      </c>
      <c r="AG320">
        <f t="shared" si="193"/>
        <v>31.183299484864765</v>
      </c>
      <c r="AH320">
        <f t="shared" si="194"/>
        <v>1.7385033496572346</v>
      </c>
      <c r="AI320">
        <f t="shared" si="195"/>
        <v>13.017554648558855</v>
      </c>
      <c r="AJ320">
        <v>1192.1146014097001</v>
      </c>
      <c r="AK320">
        <v>1162.4441212121201</v>
      </c>
      <c r="AL320">
        <v>3.36094684542253</v>
      </c>
      <c r="AM320">
        <v>66.925731478264595</v>
      </c>
      <c r="AN320">
        <f t="shared" si="196"/>
        <v>1.7985265322478001</v>
      </c>
      <c r="AO320">
        <v>24.141259106450899</v>
      </c>
      <c r="AP320">
        <v>26.208940606060601</v>
      </c>
      <c r="AQ320">
        <v>7.20196388959915E-3</v>
      </c>
      <c r="AR320">
        <v>77.475538684393399</v>
      </c>
      <c r="AS320">
        <v>3</v>
      </c>
      <c r="AT320">
        <v>1</v>
      </c>
      <c r="AU320">
        <f t="shared" si="197"/>
        <v>1</v>
      </c>
      <c r="AV320">
        <f t="shared" si="198"/>
        <v>0</v>
      </c>
      <c r="AW320">
        <f t="shared" si="199"/>
        <v>40058.036634196709</v>
      </c>
      <c r="AX320">
        <f t="shared" si="200"/>
        <v>2000.0077777777799</v>
      </c>
      <c r="AY320">
        <f t="shared" si="201"/>
        <v>1681.2062777777794</v>
      </c>
      <c r="AZ320">
        <f t="shared" si="202"/>
        <v>0.84059986988939484</v>
      </c>
      <c r="BA320">
        <f t="shared" si="203"/>
        <v>0.1607577488865321</v>
      </c>
      <c r="BB320">
        <v>6</v>
      </c>
      <c r="BC320">
        <v>0.5</v>
      </c>
      <c r="BD320" t="s">
        <v>353</v>
      </c>
      <c r="BE320">
        <v>2</v>
      </c>
      <c r="BF320" t="b">
        <v>1</v>
      </c>
      <c r="BG320">
        <v>1656179464.5999999</v>
      </c>
      <c r="BH320">
        <v>1108.81925925926</v>
      </c>
      <c r="BI320">
        <v>1148.5507407407399</v>
      </c>
      <c r="BJ320">
        <v>26.148148148148099</v>
      </c>
      <c r="BK320">
        <v>24.1165814814815</v>
      </c>
      <c r="BL320">
        <v>1093.5333333333299</v>
      </c>
      <c r="BM320">
        <v>25.716288888888901</v>
      </c>
      <c r="BN320">
        <v>500.02140740740703</v>
      </c>
      <c r="BO320">
        <v>76.292414814814805</v>
      </c>
      <c r="BP320">
        <v>0.100013981481481</v>
      </c>
      <c r="BQ320">
        <v>28.954814814814799</v>
      </c>
      <c r="BR320">
        <v>29.8593222222222</v>
      </c>
      <c r="BS320">
        <v>999.9</v>
      </c>
      <c r="BT320">
        <v>0</v>
      </c>
      <c r="BU320">
        <v>0</v>
      </c>
      <c r="BV320">
        <v>9994.2592592592591</v>
      </c>
      <c r="BW320">
        <v>0</v>
      </c>
      <c r="BX320">
        <v>2004.39703703704</v>
      </c>
      <c r="BY320">
        <v>-39.730059259259299</v>
      </c>
      <c r="BZ320">
        <v>1138.59296296296</v>
      </c>
      <c r="CA320">
        <v>1176.9340740740699</v>
      </c>
      <c r="CB320">
        <v>2.0315755555555599</v>
      </c>
      <c r="CC320">
        <v>1148.5507407407399</v>
      </c>
      <c r="CD320">
        <v>24.1165814814815</v>
      </c>
      <c r="CE320">
        <v>1.9949070370370401</v>
      </c>
      <c r="CF320">
        <v>1.83991222222222</v>
      </c>
      <c r="CG320">
        <v>17.403929629629602</v>
      </c>
      <c r="CH320">
        <v>16.1300296296296</v>
      </c>
      <c r="CI320">
        <v>2000.0077777777799</v>
      </c>
      <c r="CJ320">
        <v>0.98000366666666605</v>
      </c>
      <c r="CK320">
        <v>1.9996688888888899E-2</v>
      </c>
      <c r="CL320">
        <v>0</v>
      </c>
      <c r="CM320">
        <v>2.3580851851851898</v>
      </c>
      <c r="CN320">
        <v>0</v>
      </c>
      <c r="CO320">
        <v>4710.2585185185198</v>
      </c>
      <c r="CP320">
        <v>17300.248148148199</v>
      </c>
      <c r="CQ320">
        <v>43.066666666666698</v>
      </c>
      <c r="CR320">
        <v>44.131888888888902</v>
      </c>
      <c r="CS320">
        <v>42.851666666666702</v>
      </c>
      <c r="CT320">
        <v>42.375</v>
      </c>
      <c r="CU320">
        <v>42.351666666666702</v>
      </c>
      <c r="CV320">
        <v>1960.0162962963</v>
      </c>
      <c r="CW320">
        <v>39.9914814814815</v>
      </c>
      <c r="CX320">
        <v>0</v>
      </c>
      <c r="CY320">
        <v>1656179471.5</v>
      </c>
      <c r="CZ320">
        <v>0</v>
      </c>
      <c r="DA320">
        <v>0</v>
      </c>
      <c r="DB320" t="s">
        <v>354</v>
      </c>
      <c r="DC320">
        <v>1656081770.5</v>
      </c>
      <c r="DD320">
        <v>1655399214.5999999</v>
      </c>
      <c r="DE320">
        <v>0</v>
      </c>
      <c r="DF320">
        <v>0.13400000000000001</v>
      </c>
      <c r="DG320">
        <v>-0.06</v>
      </c>
      <c r="DH320">
        <v>9.3309999999999995</v>
      </c>
      <c r="DI320">
        <v>0.51100000000000001</v>
      </c>
      <c r="DJ320">
        <v>421</v>
      </c>
      <c r="DK320">
        <v>25</v>
      </c>
      <c r="DL320">
        <v>1.93</v>
      </c>
      <c r="DM320">
        <v>0.15</v>
      </c>
      <c r="DN320">
        <v>-39.478075609756097</v>
      </c>
      <c r="DO320">
        <v>-4.5022766550523396</v>
      </c>
      <c r="DP320">
        <v>0.63397258992086503</v>
      </c>
      <c r="DQ320">
        <v>0</v>
      </c>
      <c r="DR320">
        <v>2.0406639024390199</v>
      </c>
      <c r="DS320">
        <v>-9.3442996515677196E-2</v>
      </c>
      <c r="DT320">
        <v>3.59060221783674E-2</v>
      </c>
      <c r="DU320">
        <v>1</v>
      </c>
      <c r="DV320">
        <v>1</v>
      </c>
      <c r="DW320">
        <v>2</v>
      </c>
      <c r="DX320" t="s">
        <v>355</v>
      </c>
      <c r="DY320">
        <v>2.9664700000000002</v>
      </c>
      <c r="DZ320">
        <v>2.75407</v>
      </c>
      <c r="EA320">
        <v>0.150783</v>
      </c>
      <c r="EB320">
        <v>0.15542600000000001</v>
      </c>
      <c r="EC320">
        <v>9.1918899999999998E-2</v>
      </c>
      <c r="ED320">
        <v>8.7472800000000003E-2</v>
      </c>
      <c r="EE320">
        <v>32757.200000000001</v>
      </c>
      <c r="EF320">
        <v>35616.400000000001</v>
      </c>
      <c r="EG320">
        <v>35000.6</v>
      </c>
      <c r="EH320">
        <v>38295.699999999997</v>
      </c>
      <c r="EI320">
        <v>45154.9</v>
      </c>
      <c r="EJ320">
        <v>50484.6</v>
      </c>
      <c r="EK320">
        <v>54801.599999999999</v>
      </c>
      <c r="EL320">
        <v>61441</v>
      </c>
      <c r="EM320">
        <v>1.8</v>
      </c>
      <c r="EN320">
        <v>2.0499999999999998</v>
      </c>
      <c r="EO320">
        <v>5.8710600000000002E-2</v>
      </c>
      <c r="EP320">
        <v>0</v>
      </c>
      <c r="EQ320">
        <v>28.9239</v>
      </c>
      <c r="ER320">
        <v>999.9</v>
      </c>
      <c r="ES320">
        <v>37.956000000000003</v>
      </c>
      <c r="ET320">
        <v>41.594000000000001</v>
      </c>
      <c r="EU320">
        <v>40.138399999999997</v>
      </c>
      <c r="EV320">
        <v>53.868200000000002</v>
      </c>
      <c r="EW320">
        <v>39.435099999999998</v>
      </c>
      <c r="EX320">
        <v>2</v>
      </c>
      <c r="EY320">
        <v>0.59914599999999996</v>
      </c>
      <c r="EZ320">
        <v>4.34856</v>
      </c>
      <c r="FA320">
        <v>20.0929</v>
      </c>
      <c r="FB320">
        <v>5.1981200000000003</v>
      </c>
      <c r="FC320">
        <v>12.0099</v>
      </c>
      <c r="FD320">
        <v>4.9752000000000001</v>
      </c>
      <c r="FE320">
        <v>3.294</v>
      </c>
      <c r="FF320">
        <v>9999</v>
      </c>
      <c r="FG320">
        <v>9999</v>
      </c>
      <c r="FH320">
        <v>9999</v>
      </c>
      <c r="FI320">
        <v>548.5</v>
      </c>
      <c r="FJ320">
        <v>1.86328</v>
      </c>
      <c r="FK320">
        <v>1.86798</v>
      </c>
      <c r="FL320">
        <v>1.86768</v>
      </c>
      <c r="FM320">
        <v>1.8689</v>
      </c>
      <c r="FN320">
        <v>1.8696299999999999</v>
      </c>
      <c r="FO320">
        <v>1.8656600000000001</v>
      </c>
      <c r="FP320">
        <v>1.8666100000000001</v>
      </c>
      <c r="FQ320">
        <v>1.8680099999999999</v>
      </c>
      <c r="FR320">
        <v>5</v>
      </c>
      <c r="FS320">
        <v>0</v>
      </c>
      <c r="FT320">
        <v>0</v>
      </c>
      <c r="FU320">
        <v>0</v>
      </c>
      <c r="FV320" t="s">
        <v>356</v>
      </c>
      <c r="FW320" t="s">
        <v>357</v>
      </c>
      <c r="FX320" t="s">
        <v>358</v>
      </c>
      <c r="FY320" t="s">
        <v>358</v>
      </c>
      <c r="FZ320" t="s">
        <v>358</v>
      </c>
      <c r="GA320" t="s">
        <v>358</v>
      </c>
      <c r="GB320">
        <v>0</v>
      </c>
      <c r="GC320">
        <v>100</v>
      </c>
      <c r="GD320">
        <v>100</v>
      </c>
      <c r="GE320">
        <v>15.47</v>
      </c>
      <c r="GF320">
        <v>0.434</v>
      </c>
      <c r="GG320">
        <v>5.6659111101770199</v>
      </c>
      <c r="GH320">
        <v>9.7043563482216103E-3</v>
      </c>
      <c r="GI320">
        <v>-6.1047874590071599E-7</v>
      </c>
      <c r="GJ320">
        <v>-2.0035481135848299E-10</v>
      </c>
      <c r="GK320">
        <v>-3.5135532291547797E-2</v>
      </c>
      <c r="GL320">
        <v>-2.6720997246463701E-3</v>
      </c>
      <c r="GM320">
        <v>1.0346449865754101E-3</v>
      </c>
      <c r="GN320">
        <v>-8.7332016154656395E-6</v>
      </c>
      <c r="GO320">
        <v>13</v>
      </c>
      <c r="GP320">
        <v>1798</v>
      </c>
      <c r="GQ320">
        <v>1</v>
      </c>
      <c r="GR320">
        <v>47</v>
      </c>
      <c r="GS320">
        <v>1628.4</v>
      </c>
      <c r="GT320">
        <v>13004.3</v>
      </c>
      <c r="GU320">
        <v>3.0224600000000001</v>
      </c>
      <c r="GV320">
        <v>2.6709000000000001</v>
      </c>
      <c r="GW320">
        <v>2.2485400000000002</v>
      </c>
      <c r="GX320">
        <v>2.7050800000000002</v>
      </c>
      <c r="GY320">
        <v>1.9958499999999999</v>
      </c>
      <c r="GZ320">
        <v>2.3584000000000001</v>
      </c>
      <c r="HA320">
        <v>44.9786</v>
      </c>
      <c r="HB320">
        <v>14.158300000000001</v>
      </c>
      <c r="HC320">
        <v>18</v>
      </c>
      <c r="HD320">
        <v>442.02100000000002</v>
      </c>
      <c r="HE320">
        <v>613.92399999999998</v>
      </c>
      <c r="HF320">
        <v>23.001200000000001</v>
      </c>
      <c r="HG320">
        <v>34.412100000000002</v>
      </c>
      <c r="HH320">
        <v>30.001100000000001</v>
      </c>
      <c r="HI320">
        <v>34.257599999999996</v>
      </c>
      <c r="HJ320">
        <v>34.159300000000002</v>
      </c>
      <c r="HK320">
        <v>60.593800000000002</v>
      </c>
      <c r="HL320">
        <v>38.571899999999999</v>
      </c>
      <c r="HM320">
        <v>0</v>
      </c>
      <c r="HN320">
        <v>23</v>
      </c>
      <c r="HO320">
        <v>1193.3399999999999</v>
      </c>
      <c r="HP320">
        <v>24.0413</v>
      </c>
      <c r="HQ320">
        <v>101.59399999999999</v>
      </c>
      <c r="HR320">
        <v>102.259</v>
      </c>
    </row>
    <row r="321" spans="1:226" x14ac:dyDescent="0.2">
      <c r="A321">
        <v>408</v>
      </c>
      <c r="B321">
        <v>1656179477.0999999</v>
      </c>
      <c r="C321">
        <v>10173.0999999046</v>
      </c>
      <c r="D321" t="s">
        <v>971</v>
      </c>
      <c r="E321" t="s">
        <v>972</v>
      </c>
      <c r="F321">
        <v>5</v>
      </c>
      <c r="G321" t="s">
        <v>830</v>
      </c>
      <c r="H321" t="s">
        <v>352</v>
      </c>
      <c r="I321">
        <v>1656179469.31429</v>
      </c>
      <c r="J321">
        <f t="shared" si="170"/>
        <v>1.8247259983168343E-3</v>
      </c>
      <c r="K321">
        <f t="shared" si="171"/>
        <v>1.8247259983168342</v>
      </c>
      <c r="L321">
        <f t="shared" si="172"/>
        <v>12.452689377102681</v>
      </c>
      <c r="M321">
        <f t="shared" si="173"/>
        <v>1124.4814285714299</v>
      </c>
      <c r="N321">
        <f t="shared" si="174"/>
        <v>716.56396119104249</v>
      </c>
      <c r="O321">
        <f t="shared" si="175"/>
        <v>54.740173953012658</v>
      </c>
      <c r="P321">
        <f t="shared" si="176"/>
        <v>85.902044117065643</v>
      </c>
      <c r="Q321">
        <f t="shared" si="177"/>
        <v>5.6027610490633713E-2</v>
      </c>
      <c r="R321">
        <f t="shared" si="178"/>
        <v>2.4798159279419467</v>
      </c>
      <c r="S321">
        <f t="shared" si="179"/>
        <v>5.5333756125909468E-2</v>
      </c>
      <c r="T321">
        <f t="shared" si="180"/>
        <v>3.4645221645570122E-2</v>
      </c>
      <c r="U321">
        <f t="shared" si="181"/>
        <v>321.51871639285713</v>
      </c>
      <c r="V321">
        <f t="shared" si="182"/>
        <v>30.618353598707287</v>
      </c>
      <c r="W321">
        <f t="shared" si="183"/>
        <v>30.618353598707287</v>
      </c>
      <c r="X321">
        <f t="shared" si="184"/>
        <v>4.4141336767463919</v>
      </c>
      <c r="Y321">
        <f t="shared" si="185"/>
        <v>49.856028983576842</v>
      </c>
      <c r="Z321">
        <f t="shared" si="186"/>
        <v>2.0007270083165456</v>
      </c>
      <c r="AA321">
        <f t="shared" si="187"/>
        <v>4.0130091567774251</v>
      </c>
      <c r="AB321">
        <f t="shared" si="188"/>
        <v>2.4134066684298463</v>
      </c>
      <c r="AC321">
        <f t="shared" si="189"/>
        <v>-80.470416525772393</v>
      </c>
      <c r="AD321">
        <f t="shared" si="190"/>
        <v>-221.39989169265235</v>
      </c>
      <c r="AE321">
        <f t="shared" si="191"/>
        <v>-19.810636074641867</v>
      </c>
      <c r="AF321">
        <f t="shared" si="192"/>
        <v>-0.16222790020950129</v>
      </c>
      <c r="AG321">
        <f t="shared" si="193"/>
        <v>31.460288127160457</v>
      </c>
      <c r="AH321">
        <f t="shared" si="194"/>
        <v>1.7557945637299366</v>
      </c>
      <c r="AI321">
        <f t="shared" si="195"/>
        <v>12.452689377102681</v>
      </c>
      <c r="AJ321">
        <v>1209.6458024002</v>
      </c>
      <c r="AK321">
        <v>1180.0373939393901</v>
      </c>
      <c r="AL321">
        <v>3.5162984160538202</v>
      </c>
      <c r="AM321">
        <v>66.925731478264595</v>
      </c>
      <c r="AN321">
        <f t="shared" si="196"/>
        <v>1.8247259983168342</v>
      </c>
      <c r="AO321">
        <v>24.141085903049198</v>
      </c>
      <c r="AP321">
        <v>26.229732727272701</v>
      </c>
      <c r="AQ321">
        <v>9.2560555629446102E-3</v>
      </c>
      <c r="AR321">
        <v>77.475538684393399</v>
      </c>
      <c r="AS321">
        <v>3</v>
      </c>
      <c r="AT321">
        <v>1</v>
      </c>
      <c r="AU321">
        <f t="shared" si="197"/>
        <v>1</v>
      </c>
      <c r="AV321">
        <f t="shared" si="198"/>
        <v>0</v>
      </c>
      <c r="AW321">
        <f t="shared" si="199"/>
        <v>40072.2982554751</v>
      </c>
      <c r="AX321">
        <f t="shared" si="200"/>
        <v>2000.02</v>
      </c>
      <c r="AY321">
        <f t="shared" si="201"/>
        <v>1681.2165535714287</v>
      </c>
      <c r="AZ321">
        <f t="shared" si="202"/>
        <v>0.84059987078700649</v>
      </c>
      <c r="BA321">
        <f t="shared" si="203"/>
        <v>0.16075775061892239</v>
      </c>
      <c r="BB321">
        <v>6</v>
      </c>
      <c r="BC321">
        <v>0.5</v>
      </c>
      <c r="BD321" t="s">
        <v>353</v>
      </c>
      <c r="BE321">
        <v>2</v>
      </c>
      <c r="BF321" t="b">
        <v>1</v>
      </c>
      <c r="BG321">
        <v>1656179469.31429</v>
      </c>
      <c r="BH321">
        <v>1124.4814285714299</v>
      </c>
      <c r="BI321">
        <v>1164.6025</v>
      </c>
      <c r="BJ321">
        <v>26.1900678571429</v>
      </c>
      <c r="BK321">
        <v>24.138321428571398</v>
      </c>
      <c r="BL321">
        <v>1109.0775000000001</v>
      </c>
      <c r="BM321">
        <v>25.7568642857143</v>
      </c>
      <c r="BN321">
        <v>500.00628571428598</v>
      </c>
      <c r="BO321">
        <v>76.292510714285697</v>
      </c>
      <c r="BP321">
        <v>0.100075178571429</v>
      </c>
      <c r="BQ321">
        <v>28.9623071428571</v>
      </c>
      <c r="BR321">
        <v>29.864467857142898</v>
      </c>
      <c r="BS321">
        <v>999.9</v>
      </c>
      <c r="BT321">
        <v>0</v>
      </c>
      <c r="BU321">
        <v>0</v>
      </c>
      <c r="BV321">
        <v>9998.2142857142899</v>
      </c>
      <c r="BW321">
        <v>0</v>
      </c>
      <c r="BX321">
        <v>1984.88392857143</v>
      </c>
      <c r="BY321">
        <v>-40.119457142857101</v>
      </c>
      <c r="BZ321">
        <v>1154.7249999999999</v>
      </c>
      <c r="CA321">
        <v>1193.40857142857</v>
      </c>
      <c r="CB321">
        <v>2.05174821428571</v>
      </c>
      <c r="CC321">
        <v>1164.6025</v>
      </c>
      <c r="CD321">
        <v>24.138321428571398</v>
      </c>
      <c r="CE321">
        <v>1.9981064285714301</v>
      </c>
      <c r="CF321">
        <v>1.8415725000000001</v>
      </c>
      <c r="CG321">
        <v>17.429317857142902</v>
      </c>
      <c r="CH321">
        <v>16.144196428571401</v>
      </c>
      <c r="CI321">
        <v>2000.02</v>
      </c>
      <c r="CJ321">
        <v>0.98000374999999995</v>
      </c>
      <c r="CK321">
        <v>1.99966E-2</v>
      </c>
      <c r="CL321">
        <v>0</v>
      </c>
      <c r="CM321">
        <v>2.3939214285714301</v>
      </c>
      <c r="CN321">
        <v>0</v>
      </c>
      <c r="CO321">
        <v>4700.4957142857102</v>
      </c>
      <c r="CP321">
        <v>17300.353571428601</v>
      </c>
      <c r="CQ321">
        <v>43.082250000000002</v>
      </c>
      <c r="CR321">
        <v>44.140500000000003</v>
      </c>
      <c r="CS321">
        <v>42.8705</v>
      </c>
      <c r="CT321">
        <v>42.390500000000003</v>
      </c>
      <c r="CU321">
        <v>42.361499999999999</v>
      </c>
      <c r="CV321">
        <v>1960.02821428571</v>
      </c>
      <c r="CW321">
        <v>39.991785714285697</v>
      </c>
      <c r="CX321">
        <v>0</v>
      </c>
      <c r="CY321">
        <v>1656179476.9000001</v>
      </c>
      <c r="CZ321">
        <v>0</v>
      </c>
      <c r="DA321">
        <v>0</v>
      </c>
      <c r="DB321" t="s">
        <v>354</v>
      </c>
      <c r="DC321">
        <v>1656081770.5</v>
      </c>
      <c r="DD321">
        <v>1655399214.5999999</v>
      </c>
      <c r="DE321">
        <v>0</v>
      </c>
      <c r="DF321">
        <v>0.13400000000000001</v>
      </c>
      <c r="DG321">
        <v>-0.06</v>
      </c>
      <c r="DH321">
        <v>9.3309999999999995</v>
      </c>
      <c r="DI321">
        <v>0.51100000000000001</v>
      </c>
      <c r="DJ321">
        <v>421</v>
      </c>
      <c r="DK321">
        <v>25</v>
      </c>
      <c r="DL321">
        <v>1.93</v>
      </c>
      <c r="DM321">
        <v>0.15</v>
      </c>
      <c r="DN321">
        <v>-39.817653658536599</v>
      </c>
      <c r="DO321">
        <v>-4.2351114982578499</v>
      </c>
      <c r="DP321">
        <v>0.60687546200934295</v>
      </c>
      <c r="DQ321">
        <v>0</v>
      </c>
      <c r="DR321">
        <v>2.0462817073170698</v>
      </c>
      <c r="DS321">
        <v>0.13758522648083299</v>
      </c>
      <c r="DT321">
        <v>3.9900143462205502E-2</v>
      </c>
      <c r="DU321">
        <v>0</v>
      </c>
      <c r="DV321">
        <v>0</v>
      </c>
      <c r="DW321">
        <v>2</v>
      </c>
      <c r="DX321" t="s">
        <v>359</v>
      </c>
      <c r="DY321">
        <v>2.9666700000000001</v>
      </c>
      <c r="DZ321">
        <v>2.75414</v>
      </c>
      <c r="EA321">
        <v>0.1522</v>
      </c>
      <c r="EB321">
        <v>0.15681200000000001</v>
      </c>
      <c r="EC321">
        <v>9.1946899999999998E-2</v>
      </c>
      <c r="ED321">
        <v>8.7410000000000002E-2</v>
      </c>
      <c r="EE321">
        <v>32701.200000000001</v>
      </c>
      <c r="EF321">
        <v>35556.9</v>
      </c>
      <c r="EG321">
        <v>34999.4</v>
      </c>
      <c r="EH321">
        <v>38294.699999999997</v>
      </c>
      <c r="EI321">
        <v>45152</v>
      </c>
      <c r="EJ321">
        <v>50486.8</v>
      </c>
      <c r="EK321">
        <v>54799.8</v>
      </c>
      <c r="EL321">
        <v>61439.4</v>
      </c>
      <c r="EM321">
        <v>1.8002</v>
      </c>
      <c r="EN321">
        <v>2.0495999999999999</v>
      </c>
      <c r="EO321">
        <v>5.7071400000000001E-2</v>
      </c>
      <c r="EP321">
        <v>0</v>
      </c>
      <c r="EQ321">
        <v>28.939800000000002</v>
      </c>
      <c r="ER321">
        <v>999.9</v>
      </c>
      <c r="ES321">
        <v>37.932000000000002</v>
      </c>
      <c r="ET321">
        <v>41.613999999999997</v>
      </c>
      <c r="EU321">
        <v>40.160400000000003</v>
      </c>
      <c r="EV321">
        <v>53.578200000000002</v>
      </c>
      <c r="EW321">
        <v>39.495199999999997</v>
      </c>
      <c r="EX321">
        <v>2</v>
      </c>
      <c r="EY321">
        <v>0.60052799999999995</v>
      </c>
      <c r="EZ321">
        <v>4.3520000000000003</v>
      </c>
      <c r="FA321">
        <v>20.0928</v>
      </c>
      <c r="FB321">
        <v>5.1969200000000004</v>
      </c>
      <c r="FC321">
        <v>12.0099</v>
      </c>
      <c r="FD321">
        <v>4.9752000000000001</v>
      </c>
      <c r="FE321">
        <v>3.294</v>
      </c>
      <c r="FF321">
        <v>9999</v>
      </c>
      <c r="FG321">
        <v>9999</v>
      </c>
      <c r="FH321">
        <v>9999</v>
      </c>
      <c r="FI321">
        <v>548.5</v>
      </c>
      <c r="FJ321">
        <v>1.8632500000000001</v>
      </c>
      <c r="FK321">
        <v>1.86795</v>
      </c>
      <c r="FL321">
        <v>1.86768</v>
      </c>
      <c r="FM321">
        <v>1.8689</v>
      </c>
      <c r="FN321">
        <v>1.8696600000000001</v>
      </c>
      <c r="FO321">
        <v>1.8656600000000001</v>
      </c>
      <c r="FP321">
        <v>1.8666100000000001</v>
      </c>
      <c r="FQ321">
        <v>1.86798</v>
      </c>
      <c r="FR321">
        <v>5</v>
      </c>
      <c r="FS321">
        <v>0</v>
      </c>
      <c r="FT321">
        <v>0</v>
      </c>
      <c r="FU321">
        <v>0</v>
      </c>
      <c r="FV321" t="s">
        <v>356</v>
      </c>
      <c r="FW321" t="s">
        <v>357</v>
      </c>
      <c r="FX321" t="s">
        <v>358</v>
      </c>
      <c r="FY321" t="s">
        <v>358</v>
      </c>
      <c r="FZ321" t="s">
        <v>358</v>
      </c>
      <c r="GA321" t="s">
        <v>358</v>
      </c>
      <c r="GB321">
        <v>0</v>
      </c>
      <c r="GC321">
        <v>100</v>
      </c>
      <c r="GD321">
        <v>100</v>
      </c>
      <c r="GE321">
        <v>15.6</v>
      </c>
      <c r="GF321">
        <v>0.4345</v>
      </c>
      <c r="GG321">
        <v>5.6659111101770199</v>
      </c>
      <c r="GH321">
        <v>9.7043563482216103E-3</v>
      </c>
      <c r="GI321">
        <v>-6.1047874590071599E-7</v>
      </c>
      <c r="GJ321">
        <v>-2.0035481135848299E-10</v>
      </c>
      <c r="GK321">
        <v>-3.5135532291547797E-2</v>
      </c>
      <c r="GL321">
        <v>-2.6720997246463701E-3</v>
      </c>
      <c r="GM321">
        <v>1.0346449865754101E-3</v>
      </c>
      <c r="GN321">
        <v>-8.7332016154656395E-6</v>
      </c>
      <c r="GO321">
        <v>13</v>
      </c>
      <c r="GP321">
        <v>1798</v>
      </c>
      <c r="GQ321">
        <v>1</v>
      </c>
      <c r="GR321">
        <v>47</v>
      </c>
      <c r="GS321">
        <v>1628.4</v>
      </c>
      <c r="GT321">
        <v>13004.4</v>
      </c>
      <c r="GU321">
        <v>3.0590799999999998</v>
      </c>
      <c r="GV321">
        <v>2.66357</v>
      </c>
      <c r="GW321">
        <v>2.2485400000000002</v>
      </c>
      <c r="GX321">
        <v>2.7063000000000001</v>
      </c>
      <c r="GY321">
        <v>1.9958499999999999</v>
      </c>
      <c r="GZ321">
        <v>2.34131</v>
      </c>
      <c r="HA321">
        <v>44.9786</v>
      </c>
      <c r="HB321">
        <v>14.1671</v>
      </c>
      <c r="HC321">
        <v>18</v>
      </c>
      <c r="HD321">
        <v>442.214</v>
      </c>
      <c r="HE321">
        <v>613.69399999999996</v>
      </c>
      <c r="HF321">
        <v>23.000800000000002</v>
      </c>
      <c r="HG321">
        <v>34.424599999999998</v>
      </c>
      <c r="HH321">
        <v>30.001200000000001</v>
      </c>
      <c r="HI321">
        <v>34.2669</v>
      </c>
      <c r="HJ321">
        <v>34.168500000000002</v>
      </c>
      <c r="HK321">
        <v>61.246600000000001</v>
      </c>
      <c r="HL321">
        <v>38.845500000000001</v>
      </c>
      <c r="HM321">
        <v>0</v>
      </c>
      <c r="HN321">
        <v>23</v>
      </c>
      <c r="HO321">
        <v>1206.81</v>
      </c>
      <c r="HP321">
        <v>24.018999999999998</v>
      </c>
      <c r="HQ321">
        <v>101.59</v>
      </c>
      <c r="HR321">
        <v>102.25700000000001</v>
      </c>
    </row>
    <row r="322" spans="1:226" x14ac:dyDescent="0.2">
      <c r="A322">
        <v>409</v>
      </c>
      <c r="B322">
        <v>1656179482.0999999</v>
      </c>
      <c r="C322">
        <v>10178.0999999046</v>
      </c>
      <c r="D322" t="s">
        <v>973</v>
      </c>
      <c r="E322" t="s">
        <v>974</v>
      </c>
      <c r="F322">
        <v>5</v>
      </c>
      <c r="G322" t="s">
        <v>830</v>
      </c>
      <c r="H322" t="s">
        <v>352</v>
      </c>
      <c r="I322">
        <v>1656179474.5999999</v>
      </c>
      <c r="J322">
        <f t="shared" si="170"/>
        <v>1.8128764231172146E-3</v>
      </c>
      <c r="K322">
        <f t="shared" si="171"/>
        <v>1.8128764231172145</v>
      </c>
      <c r="L322">
        <f t="shared" si="172"/>
        <v>13.016425305563663</v>
      </c>
      <c r="M322">
        <f t="shared" si="173"/>
        <v>1142.2559259259299</v>
      </c>
      <c r="N322">
        <f t="shared" si="174"/>
        <v>714.9585913686949</v>
      </c>
      <c r="O322">
        <f t="shared" si="175"/>
        <v>54.61769976851258</v>
      </c>
      <c r="P322">
        <f t="shared" si="176"/>
        <v>87.260146215732959</v>
      </c>
      <c r="Q322">
        <f t="shared" si="177"/>
        <v>5.5629956283067578E-2</v>
      </c>
      <c r="R322">
        <f t="shared" si="178"/>
        <v>2.4802434090641663</v>
      </c>
      <c r="S322">
        <f t="shared" si="179"/>
        <v>5.494596767506657E-2</v>
      </c>
      <c r="T322">
        <f t="shared" si="180"/>
        <v>3.4401982699781827E-2</v>
      </c>
      <c r="U322">
        <f t="shared" si="181"/>
        <v>321.51574322222194</v>
      </c>
      <c r="V322">
        <f t="shared" si="182"/>
        <v>30.632135629558114</v>
      </c>
      <c r="W322">
        <f t="shared" si="183"/>
        <v>30.632135629558114</v>
      </c>
      <c r="X322">
        <f t="shared" si="184"/>
        <v>4.417613331482201</v>
      </c>
      <c r="Y322">
        <f t="shared" si="185"/>
        <v>49.883492274339886</v>
      </c>
      <c r="Z322">
        <f t="shared" si="186"/>
        <v>2.0030448040368141</v>
      </c>
      <c r="AA322">
        <f t="shared" si="187"/>
        <v>4.0154462182014914</v>
      </c>
      <c r="AB322">
        <f t="shared" si="188"/>
        <v>2.414568527445387</v>
      </c>
      <c r="AC322">
        <f t="shared" si="189"/>
        <v>-79.947850259469163</v>
      </c>
      <c r="AD322">
        <f t="shared" si="190"/>
        <v>-221.87836425593588</v>
      </c>
      <c r="AE322">
        <f t="shared" si="191"/>
        <v>-19.852414873232515</v>
      </c>
      <c r="AF322">
        <f t="shared" si="192"/>
        <v>-0.16288616641563181</v>
      </c>
      <c r="AG322">
        <f t="shared" si="193"/>
        <v>31.489282761568361</v>
      </c>
      <c r="AH322">
        <f t="shared" si="194"/>
        <v>1.7880134064972752</v>
      </c>
      <c r="AI322">
        <f t="shared" si="195"/>
        <v>13.016425305563663</v>
      </c>
      <c r="AJ322">
        <v>1227.1777961862599</v>
      </c>
      <c r="AK322">
        <v>1197.1270909090899</v>
      </c>
      <c r="AL322">
        <v>3.45452734317236</v>
      </c>
      <c r="AM322">
        <v>66.925731478264595</v>
      </c>
      <c r="AN322">
        <f t="shared" si="196"/>
        <v>1.8128764231172145</v>
      </c>
      <c r="AO322">
        <v>24.117775085737001</v>
      </c>
      <c r="AP322">
        <v>26.234454545454501</v>
      </c>
      <c r="AQ322">
        <v>3.6730794131005501E-4</v>
      </c>
      <c r="AR322">
        <v>77.475538684393399</v>
      </c>
      <c r="AS322">
        <v>3</v>
      </c>
      <c r="AT322">
        <v>1</v>
      </c>
      <c r="AU322">
        <f t="shared" si="197"/>
        <v>1</v>
      </c>
      <c r="AV322">
        <f t="shared" si="198"/>
        <v>0</v>
      </c>
      <c r="AW322">
        <f t="shared" si="199"/>
        <v>40081.483843124865</v>
      </c>
      <c r="AX322">
        <f t="shared" si="200"/>
        <v>2000.0014814814799</v>
      </c>
      <c r="AY322">
        <f t="shared" si="201"/>
        <v>1681.2009888888877</v>
      </c>
      <c r="AZ322">
        <f t="shared" si="202"/>
        <v>0.84059987177787276</v>
      </c>
      <c r="BA322">
        <f t="shared" si="203"/>
        <v>0.1607577525312944</v>
      </c>
      <c r="BB322">
        <v>6</v>
      </c>
      <c r="BC322">
        <v>0.5</v>
      </c>
      <c r="BD322" t="s">
        <v>353</v>
      </c>
      <c r="BE322">
        <v>2</v>
      </c>
      <c r="BF322" t="b">
        <v>1</v>
      </c>
      <c r="BG322">
        <v>1656179474.5999999</v>
      </c>
      <c r="BH322">
        <v>1142.2559259259299</v>
      </c>
      <c r="BI322">
        <v>1182.49444444444</v>
      </c>
      <c r="BJ322">
        <v>26.2203296296296</v>
      </c>
      <c r="BK322">
        <v>24.130944444444399</v>
      </c>
      <c r="BL322">
        <v>1126.71814814815</v>
      </c>
      <c r="BM322">
        <v>25.786151851851901</v>
      </c>
      <c r="BN322">
        <v>499.993333333333</v>
      </c>
      <c r="BO322">
        <v>76.292803703703697</v>
      </c>
      <c r="BP322">
        <v>0.10001180740740701</v>
      </c>
      <c r="BQ322">
        <v>28.972796296296298</v>
      </c>
      <c r="BR322">
        <v>29.872585185185201</v>
      </c>
      <c r="BS322">
        <v>999.9</v>
      </c>
      <c r="BT322">
        <v>0</v>
      </c>
      <c r="BU322">
        <v>0</v>
      </c>
      <c r="BV322">
        <v>10000.9259259259</v>
      </c>
      <c r="BW322">
        <v>0</v>
      </c>
      <c r="BX322">
        <v>1972.2607407407399</v>
      </c>
      <c r="BY322">
        <v>-40.237340740740699</v>
      </c>
      <c r="BZ322">
        <v>1173.0133333333299</v>
      </c>
      <c r="CA322">
        <v>1211.7333333333299</v>
      </c>
      <c r="CB322">
        <v>2.08938925925926</v>
      </c>
      <c r="CC322">
        <v>1182.49444444444</v>
      </c>
      <c r="CD322">
        <v>24.130944444444399</v>
      </c>
      <c r="CE322">
        <v>2.00042259259259</v>
      </c>
      <c r="CF322">
        <v>1.8410166666666701</v>
      </c>
      <c r="CG322">
        <v>17.447666666666699</v>
      </c>
      <c r="CH322">
        <v>16.1394555555556</v>
      </c>
      <c r="CI322">
        <v>2000.0014814814799</v>
      </c>
      <c r="CJ322">
        <v>0.98000377777777803</v>
      </c>
      <c r="CK322">
        <v>1.9996570370370399E-2</v>
      </c>
      <c r="CL322">
        <v>0</v>
      </c>
      <c r="CM322">
        <v>2.3498777777777802</v>
      </c>
      <c r="CN322">
        <v>0</v>
      </c>
      <c r="CO322">
        <v>4685.9129629629597</v>
      </c>
      <c r="CP322">
        <v>17300.203703703701</v>
      </c>
      <c r="CQ322">
        <v>43.103999999999999</v>
      </c>
      <c r="CR322">
        <v>44.161740740740697</v>
      </c>
      <c r="CS322">
        <v>42.884185185185203</v>
      </c>
      <c r="CT322">
        <v>42.411740740740697</v>
      </c>
      <c r="CU322">
        <v>42.381888888888902</v>
      </c>
      <c r="CV322">
        <v>1960.01</v>
      </c>
      <c r="CW322">
        <v>39.9914814814815</v>
      </c>
      <c r="CX322">
        <v>0</v>
      </c>
      <c r="CY322">
        <v>1656179481.7</v>
      </c>
      <c r="CZ322">
        <v>0</v>
      </c>
      <c r="DA322">
        <v>0</v>
      </c>
      <c r="DB322" t="s">
        <v>354</v>
      </c>
      <c r="DC322">
        <v>1656081770.5</v>
      </c>
      <c r="DD322">
        <v>1655399214.5999999</v>
      </c>
      <c r="DE322">
        <v>0</v>
      </c>
      <c r="DF322">
        <v>0.13400000000000001</v>
      </c>
      <c r="DG322">
        <v>-0.06</v>
      </c>
      <c r="DH322">
        <v>9.3309999999999995</v>
      </c>
      <c r="DI322">
        <v>0.51100000000000001</v>
      </c>
      <c r="DJ322">
        <v>421</v>
      </c>
      <c r="DK322">
        <v>25</v>
      </c>
      <c r="DL322">
        <v>1.93</v>
      </c>
      <c r="DM322">
        <v>0.15</v>
      </c>
      <c r="DN322">
        <v>-40.180697560975602</v>
      </c>
      <c r="DO322">
        <v>-1.8992027874565001</v>
      </c>
      <c r="DP322">
        <v>0.50565842490457702</v>
      </c>
      <c r="DQ322">
        <v>0</v>
      </c>
      <c r="DR322">
        <v>2.0663414634146302</v>
      </c>
      <c r="DS322">
        <v>0.43158919860626799</v>
      </c>
      <c r="DT322">
        <v>4.3472361702635402E-2</v>
      </c>
      <c r="DU322">
        <v>0</v>
      </c>
      <c r="DV322">
        <v>0</v>
      </c>
      <c r="DW322">
        <v>2</v>
      </c>
      <c r="DX322" t="s">
        <v>359</v>
      </c>
      <c r="DY322">
        <v>2.9662999999999999</v>
      </c>
      <c r="DZ322">
        <v>2.7536</v>
      </c>
      <c r="EA322">
        <v>0.15359400000000001</v>
      </c>
      <c r="EB322">
        <v>0.15814800000000001</v>
      </c>
      <c r="EC322">
        <v>9.1948600000000005E-2</v>
      </c>
      <c r="ED322">
        <v>8.7400099999999994E-2</v>
      </c>
      <c r="EE322">
        <v>32646.5</v>
      </c>
      <c r="EF322">
        <v>35499.300000000003</v>
      </c>
      <c r="EG322">
        <v>34998.400000000001</v>
      </c>
      <c r="EH322">
        <v>38293.5</v>
      </c>
      <c r="EI322">
        <v>45151.3</v>
      </c>
      <c r="EJ322">
        <v>50485.4</v>
      </c>
      <c r="EK322">
        <v>54799</v>
      </c>
      <c r="EL322">
        <v>61437</v>
      </c>
      <c r="EM322">
        <v>1.7991999999999999</v>
      </c>
      <c r="EN322">
        <v>2.0497999999999998</v>
      </c>
      <c r="EO322">
        <v>5.78165E-2</v>
      </c>
      <c r="EP322">
        <v>0</v>
      </c>
      <c r="EQ322">
        <v>28.956199999999999</v>
      </c>
      <c r="ER322">
        <v>999.9</v>
      </c>
      <c r="ES322">
        <v>37.906999999999996</v>
      </c>
      <c r="ET322">
        <v>41.624000000000002</v>
      </c>
      <c r="EU322">
        <v>40.152099999999997</v>
      </c>
      <c r="EV322">
        <v>53.888199999999998</v>
      </c>
      <c r="EW322">
        <v>39.5032</v>
      </c>
      <c r="EX322">
        <v>2</v>
      </c>
      <c r="EY322">
        <v>0.60193099999999999</v>
      </c>
      <c r="EZ322">
        <v>4.35412</v>
      </c>
      <c r="FA322">
        <v>20.092600000000001</v>
      </c>
      <c r="FB322">
        <v>5.1945300000000003</v>
      </c>
      <c r="FC322">
        <v>12.0099</v>
      </c>
      <c r="FD322">
        <v>4.9748000000000001</v>
      </c>
      <c r="FE322">
        <v>3.294</v>
      </c>
      <c r="FF322">
        <v>9999</v>
      </c>
      <c r="FG322">
        <v>9999</v>
      </c>
      <c r="FH322">
        <v>9999</v>
      </c>
      <c r="FI322">
        <v>548.5</v>
      </c>
      <c r="FJ322">
        <v>1.8632500000000001</v>
      </c>
      <c r="FK322">
        <v>1.86795</v>
      </c>
      <c r="FL322">
        <v>1.86768</v>
      </c>
      <c r="FM322">
        <v>1.8689</v>
      </c>
      <c r="FN322">
        <v>1.8696600000000001</v>
      </c>
      <c r="FO322">
        <v>1.8656900000000001</v>
      </c>
      <c r="FP322">
        <v>1.8666400000000001</v>
      </c>
      <c r="FQ322">
        <v>1.86798</v>
      </c>
      <c r="FR322">
        <v>5</v>
      </c>
      <c r="FS322">
        <v>0</v>
      </c>
      <c r="FT322">
        <v>0</v>
      </c>
      <c r="FU322">
        <v>0</v>
      </c>
      <c r="FV322" t="s">
        <v>356</v>
      </c>
      <c r="FW322" t="s">
        <v>357</v>
      </c>
      <c r="FX322" t="s">
        <v>358</v>
      </c>
      <c r="FY322" t="s">
        <v>358</v>
      </c>
      <c r="FZ322" t="s">
        <v>358</v>
      </c>
      <c r="GA322" t="s">
        <v>358</v>
      </c>
      <c r="GB322">
        <v>0</v>
      </c>
      <c r="GC322">
        <v>100</v>
      </c>
      <c r="GD322">
        <v>100</v>
      </c>
      <c r="GE322">
        <v>15.72</v>
      </c>
      <c r="GF322">
        <v>0.43459999999999999</v>
      </c>
      <c r="GG322">
        <v>5.6659111101770199</v>
      </c>
      <c r="GH322">
        <v>9.7043563482216103E-3</v>
      </c>
      <c r="GI322">
        <v>-6.1047874590071599E-7</v>
      </c>
      <c r="GJ322">
        <v>-2.0035481135848299E-10</v>
      </c>
      <c r="GK322">
        <v>-3.5135532291547797E-2</v>
      </c>
      <c r="GL322">
        <v>-2.6720997246463701E-3</v>
      </c>
      <c r="GM322">
        <v>1.0346449865754101E-3</v>
      </c>
      <c r="GN322">
        <v>-8.7332016154656395E-6</v>
      </c>
      <c r="GO322">
        <v>13</v>
      </c>
      <c r="GP322">
        <v>1798</v>
      </c>
      <c r="GQ322">
        <v>1</v>
      </c>
      <c r="GR322">
        <v>47</v>
      </c>
      <c r="GS322">
        <v>1628.5</v>
      </c>
      <c r="GT322">
        <v>13004.5</v>
      </c>
      <c r="GU322">
        <v>3.0895999999999999</v>
      </c>
      <c r="GV322">
        <v>2.65991</v>
      </c>
      <c r="GW322">
        <v>2.2485400000000002</v>
      </c>
      <c r="GX322">
        <v>2.7063000000000001</v>
      </c>
      <c r="GY322">
        <v>1.9958499999999999</v>
      </c>
      <c r="GZ322">
        <v>2.3791500000000001</v>
      </c>
      <c r="HA322">
        <v>45.006900000000002</v>
      </c>
      <c r="HB322">
        <v>14.1671</v>
      </c>
      <c r="HC322">
        <v>18</v>
      </c>
      <c r="HD322">
        <v>441.65300000000002</v>
      </c>
      <c r="HE322">
        <v>613.93200000000002</v>
      </c>
      <c r="HF322">
        <v>23.000399999999999</v>
      </c>
      <c r="HG322">
        <v>34.437100000000001</v>
      </c>
      <c r="HH322">
        <v>30.001300000000001</v>
      </c>
      <c r="HI322">
        <v>34.276200000000003</v>
      </c>
      <c r="HJ322">
        <v>34.177100000000003</v>
      </c>
      <c r="HK322">
        <v>61.848700000000001</v>
      </c>
      <c r="HL322">
        <v>38.845500000000001</v>
      </c>
      <c r="HM322">
        <v>0</v>
      </c>
      <c r="HN322">
        <v>23</v>
      </c>
      <c r="HO322">
        <v>1227.01</v>
      </c>
      <c r="HP322">
        <v>24.078600000000002</v>
      </c>
      <c r="HQ322">
        <v>101.58799999999999</v>
      </c>
      <c r="HR322">
        <v>102.253</v>
      </c>
    </row>
    <row r="323" spans="1:226" x14ac:dyDescent="0.2">
      <c r="A323">
        <v>410</v>
      </c>
      <c r="B323">
        <v>1656179487.0999999</v>
      </c>
      <c r="C323">
        <v>10183.0999999046</v>
      </c>
      <c r="D323" t="s">
        <v>975</v>
      </c>
      <c r="E323" t="s">
        <v>976</v>
      </c>
      <c r="F323">
        <v>5</v>
      </c>
      <c r="G323" t="s">
        <v>830</v>
      </c>
      <c r="H323" t="s">
        <v>352</v>
      </c>
      <c r="I323">
        <v>1656179479.31429</v>
      </c>
      <c r="J323">
        <f t="shared" si="170"/>
        <v>1.828668163321574E-3</v>
      </c>
      <c r="K323">
        <f t="shared" si="171"/>
        <v>1.828668163321574</v>
      </c>
      <c r="L323">
        <f t="shared" si="172"/>
        <v>12.787545049578132</v>
      </c>
      <c r="M323">
        <f t="shared" si="173"/>
        <v>1157.95464285714</v>
      </c>
      <c r="N323">
        <f t="shared" si="174"/>
        <v>739.37156529315621</v>
      </c>
      <c r="O323">
        <f t="shared" si="175"/>
        <v>56.483028219295008</v>
      </c>
      <c r="P323">
        <f t="shared" si="176"/>
        <v>88.459967679756431</v>
      </c>
      <c r="Q323">
        <f t="shared" si="177"/>
        <v>5.6107323869538622E-2</v>
      </c>
      <c r="R323">
        <f t="shared" si="178"/>
        <v>2.4801097411031696</v>
      </c>
      <c r="S323">
        <f t="shared" si="179"/>
        <v>5.5411588288045002E-2</v>
      </c>
      <c r="T323">
        <f t="shared" si="180"/>
        <v>3.4694032903177553E-2</v>
      </c>
      <c r="U323">
        <f t="shared" si="181"/>
        <v>321.51259671428642</v>
      </c>
      <c r="V323">
        <f t="shared" si="182"/>
        <v>30.638451105751191</v>
      </c>
      <c r="W323">
        <f t="shared" si="183"/>
        <v>30.638451105751191</v>
      </c>
      <c r="X323">
        <f t="shared" si="184"/>
        <v>4.4192086463243738</v>
      </c>
      <c r="Y323">
        <f t="shared" si="185"/>
        <v>49.877885977139719</v>
      </c>
      <c r="Z323">
        <f t="shared" si="186"/>
        <v>2.004101361393805</v>
      </c>
      <c r="AA323">
        <f t="shared" si="187"/>
        <v>4.0180158443610354</v>
      </c>
      <c r="AB323">
        <f t="shared" si="188"/>
        <v>2.4151072849305688</v>
      </c>
      <c r="AC323">
        <f t="shared" si="189"/>
        <v>-80.644266002481416</v>
      </c>
      <c r="AD323">
        <f t="shared" si="190"/>
        <v>-221.23286915657337</v>
      </c>
      <c r="AE323">
        <f t="shared" si="191"/>
        <v>-19.797428952754636</v>
      </c>
      <c r="AF323">
        <f t="shared" si="192"/>
        <v>-0.16196739752297162</v>
      </c>
      <c r="AG323">
        <f t="shared" si="193"/>
        <v>31.598970922281492</v>
      </c>
      <c r="AH323">
        <f t="shared" si="194"/>
        <v>1.807000462863287</v>
      </c>
      <c r="AI323">
        <f t="shared" si="195"/>
        <v>12.787545049578132</v>
      </c>
      <c r="AJ323">
        <v>1243.70139928408</v>
      </c>
      <c r="AK323">
        <v>1214.0594545454501</v>
      </c>
      <c r="AL323">
        <v>3.4230663998510802</v>
      </c>
      <c r="AM323">
        <v>66.925731478264595</v>
      </c>
      <c r="AN323">
        <f t="shared" si="196"/>
        <v>1.828668163321574</v>
      </c>
      <c r="AO323">
        <v>24.112667084137399</v>
      </c>
      <c r="AP323">
        <v>26.247438787878799</v>
      </c>
      <c r="AQ323">
        <v>4.5559576802603501E-4</v>
      </c>
      <c r="AR323">
        <v>77.475538684393399</v>
      </c>
      <c r="AS323">
        <v>3</v>
      </c>
      <c r="AT323">
        <v>1</v>
      </c>
      <c r="AU323">
        <f t="shared" si="197"/>
        <v>1</v>
      </c>
      <c r="AV323">
        <f t="shared" si="198"/>
        <v>0</v>
      </c>
      <c r="AW323">
        <f t="shared" si="199"/>
        <v>40076.722105867833</v>
      </c>
      <c r="AX323">
        <f t="shared" si="200"/>
        <v>1999.98178571429</v>
      </c>
      <c r="AY323">
        <f t="shared" si="201"/>
        <v>1681.1844428571465</v>
      </c>
      <c r="AZ323">
        <f t="shared" si="202"/>
        <v>0.84059987689173599</v>
      </c>
      <c r="BA323">
        <f t="shared" si="203"/>
        <v>0.16075776240105044</v>
      </c>
      <c r="BB323">
        <v>6</v>
      </c>
      <c r="BC323">
        <v>0.5</v>
      </c>
      <c r="BD323" t="s">
        <v>353</v>
      </c>
      <c r="BE323">
        <v>2</v>
      </c>
      <c r="BF323" t="b">
        <v>1</v>
      </c>
      <c r="BG323">
        <v>1656179479.31429</v>
      </c>
      <c r="BH323">
        <v>1157.95464285714</v>
      </c>
      <c r="BI323">
        <v>1198.3864285714301</v>
      </c>
      <c r="BJ323">
        <v>26.233996428571398</v>
      </c>
      <c r="BK323">
        <v>24.122371428571402</v>
      </c>
      <c r="BL323">
        <v>1142.29892857143</v>
      </c>
      <c r="BM323">
        <v>25.799382142857102</v>
      </c>
      <c r="BN323">
        <v>499.97389285714303</v>
      </c>
      <c r="BO323">
        <v>76.293307142857202</v>
      </c>
      <c r="BP323">
        <v>9.9985310714285694E-2</v>
      </c>
      <c r="BQ323">
        <v>28.98385</v>
      </c>
      <c r="BR323">
        <v>29.8809928571429</v>
      </c>
      <c r="BS323">
        <v>999.9</v>
      </c>
      <c r="BT323">
        <v>0</v>
      </c>
      <c r="BU323">
        <v>0</v>
      </c>
      <c r="BV323">
        <v>10000</v>
      </c>
      <c r="BW323">
        <v>0</v>
      </c>
      <c r="BX323">
        <v>1980.59428571429</v>
      </c>
      <c r="BY323">
        <v>-40.431442857142898</v>
      </c>
      <c r="BZ323">
        <v>1189.1507142857099</v>
      </c>
      <c r="CA323">
        <v>1228.0078571428601</v>
      </c>
      <c r="CB323">
        <v>2.11163071428571</v>
      </c>
      <c r="CC323">
        <v>1198.3864285714301</v>
      </c>
      <c r="CD323">
        <v>24.122371428571402</v>
      </c>
      <c r="CE323">
        <v>2.0014785714285699</v>
      </c>
      <c r="CF323">
        <v>1.84037428571429</v>
      </c>
      <c r="CG323">
        <v>17.4560285714286</v>
      </c>
      <c r="CH323">
        <v>16.1339964285714</v>
      </c>
      <c r="CI323">
        <v>1999.98178571429</v>
      </c>
      <c r="CJ323">
        <v>0.98000374999999995</v>
      </c>
      <c r="CK323">
        <v>1.99966E-2</v>
      </c>
      <c r="CL323">
        <v>0</v>
      </c>
      <c r="CM323">
        <v>2.3259035714285701</v>
      </c>
      <c r="CN323">
        <v>0</v>
      </c>
      <c r="CO323">
        <v>4684.2332142857103</v>
      </c>
      <c r="CP323">
        <v>17300.0285714286</v>
      </c>
      <c r="CQ323">
        <v>43.1205</v>
      </c>
      <c r="CR323">
        <v>44.1759285714285</v>
      </c>
      <c r="CS323">
        <v>42.903785714285704</v>
      </c>
      <c r="CT323">
        <v>42.430357142857098</v>
      </c>
      <c r="CU323">
        <v>42.401571428571401</v>
      </c>
      <c r="CV323">
        <v>1959.9903571428599</v>
      </c>
      <c r="CW323">
        <v>39.9914285714286</v>
      </c>
      <c r="CX323">
        <v>0</v>
      </c>
      <c r="CY323">
        <v>1656179486.5</v>
      </c>
      <c r="CZ323">
        <v>0</v>
      </c>
      <c r="DA323">
        <v>0</v>
      </c>
      <c r="DB323" t="s">
        <v>354</v>
      </c>
      <c r="DC323">
        <v>1656081770.5</v>
      </c>
      <c r="DD323">
        <v>1655399214.5999999</v>
      </c>
      <c r="DE323">
        <v>0</v>
      </c>
      <c r="DF323">
        <v>0.13400000000000001</v>
      </c>
      <c r="DG323">
        <v>-0.06</v>
      </c>
      <c r="DH323">
        <v>9.3309999999999995</v>
      </c>
      <c r="DI323">
        <v>0.51100000000000001</v>
      </c>
      <c r="DJ323">
        <v>421</v>
      </c>
      <c r="DK323">
        <v>25</v>
      </c>
      <c r="DL323">
        <v>1.93</v>
      </c>
      <c r="DM323">
        <v>0.15</v>
      </c>
      <c r="DN323">
        <v>-40.320763414634101</v>
      </c>
      <c r="DO323">
        <v>-0.559862717770089</v>
      </c>
      <c r="DP323">
        <v>0.45936745839495702</v>
      </c>
      <c r="DQ323">
        <v>0</v>
      </c>
      <c r="DR323">
        <v>2.0918356097560999</v>
      </c>
      <c r="DS323">
        <v>0.32277783972125401</v>
      </c>
      <c r="DT323">
        <v>3.2757709131668998E-2</v>
      </c>
      <c r="DU323">
        <v>0</v>
      </c>
      <c r="DV323">
        <v>0</v>
      </c>
      <c r="DW323">
        <v>2</v>
      </c>
      <c r="DX323" t="s">
        <v>359</v>
      </c>
      <c r="DY323">
        <v>2.9657800000000001</v>
      </c>
      <c r="DZ323">
        <v>2.7537099999999999</v>
      </c>
      <c r="EA323">
        <v>0.15496599999999999</v>
      </c>
      <c r="EB323">
        <v>0.159555</v>
      </c>
      <c r="EC323">
        <v>9.1998200000000002E-2</v>
      </c>
      <c r="ED323">
        <v>8.7403900000000007E-2</v>
      </c>
      <c r="EE323">
        <v>32593.200000000001</v>
      </c>
      <c r="EF323">
        <v>35438.6</v>
      </c>
      <c r="EG323">
        <v>34998.199999999997</v>
      </c>
      <c r="EH323">
        <v>38292.199999999997</v>
      </c>
      <c r="EI323">
        <v>45149.2</v>
      </c>
      <c r="EJ323">
        <v>50484.1</v>
      </c>
      <c r="EK323">
        <v>54799.4</v>
      </c>
      <c r="EL323">
        <v>61435.6</v>
      </c>
      <c r="EM323">
        <v>1.7988</v>
      </c>
      <c r="EN323">
        <v>2.0497999999999998</v>
      </c>
      <c r="EO323">
        <v>5.75185E-2</v>
      </c>
      <c r="EP323">
        <v>0</v>
      </c>
      <c r="EQ323">
        <v>28.9771</v>
      </c>
      <c r="ER323">
        <v>999.9</v>
      </c>
      <c r="ES323">
        <v>37.906999999999996</v>
      </c>
      <c r="ET323">
        <v>41.613999999999997</v>
      </c>
      <c r="EU323">
        <v>40.130000000000003</v>
      </c>
      <c r="EV323">
        <v>53.898200000000003</v>
      </c>
      <c r="EW323">
        <v>39.471200000000003</v>
      </c>
      <c r="EX323">
        <v>2</v>
      </c>
      <c r="EY323">
        <v>0.60317100000000001</v>
      </c>
      <c r="EZ323">
        <v>4.3540299999999998</v>
      </c>
      <c r="FA323">
        <v>20.092600000000001</v>
      </c>
      <c r="FB323">
        <v>5.1933299999999996</v>
      </c>
      <c r="FC323">
        <v>12.0099</v>
      </c>
      <c r="FD323">
        <v>4.9744000000000002</v>
      </c>
      <c r="FE323">
        <v>3.294</v>
      </c>
      <c r="FF323">
        <v>9999</v>
      </c>
      <c r="FG323">
        <v>9999</v>
      </c>
      <c r="FH323">
        <v>9999</v>
      </c>
      <c r="FI323">
        <v>548.5</v>
      </c>
      <c r="FJ323">
        <v>1.8632500000000001</v>
      </c>
      <c r="FK323">
        <v>1.86798</v>
      </c>
      <c r="FL323">
        <v>1.86768</v>
      </c>
      <c r="FM323">
        <v>1.8689</v>
      </c>
      <c r="FN323">
        <v>1.8696600000000001</v>
      </c>
      <c r="FO323">
        <v>1.8656900000000001</v>
      </c>
      <c r="FP323">
        <v>1.8666400000000001</v>
      </c>
      <c r="FQ323">
        <v>1.8680099999999999</v>
      </c>
      <c r="FR323">
        <v>5</v>
      </c>
      <c r="FS323">
        <v>0</v>
      </c>
      <c r="FT323">
        <v>0</v>
      </c>
      <c r="FU323">
        <v>0</v>
      </c>
      <c r="FV323" t="s">
        <v>356</v>
      </c>
      <c r="FW323" t="s">
        <v>357</v>
      </c>
      <c r="FX323" t="s">
        <v>358</v>
      </c>
      <c r="FY323" t="s">
        <v>358</v>
      </c>
      <c r="FZ323" t="s">
        <v>358</v>
      </c>
      <c r="GA323" t="s">
        <v>358</v>
      </c>
      <c r="GB323">
        <v>0</v>
      </c>
      <c r="GC323">
        <v>100</v>
      </c>
      <c r="GD323">
        <v>100</v>
      </c>
      <c r="GE323">
        <v>15.85</v>
      </c>
      <c r="GF323">
        <v>0.43519999999999998</v>
      </c>
      <c r="GG323">
        <v>5.6659111101770199</v>
      </c>
      <c r="GH323">
        <v>9.7043563482216103E-3</v>
      </c>
      <c r="GI323">
        <v>-6.1047874590071599E-7</v>
      </c>
      <c r="GJ323">
        <v>-2.0035481135848299E-10</v>
      </c>
      <c r="GK323">
        <v>-3.5135532291547797E-2</v>
      </c>
      <c r="GL323">
        <v>-2.6720997246463701E-3</v>
      </c>
      <c r="GM323">
        <v>1.0346449865754101E-3</v>
      </c>
      <c r="GN323">
        <v>-8.7332016154656395E-6</v>
      </c>
      <c r="GO323">
        <v>13</v>
      </c>
      <c r="GP323">
        <v>1798</v>
      </c>
      <c r="GQ323">
        <v>1</v>
      </c>
      <c r="GR323">
        <v>47</v>
      </c>
      <c r="GS323">
        <v>1628.6</v>
      </c>
      <c r="GT323">
        <v>13004.5</v>
      </c>
      <c r="GU323">
        <v>3.12378</v>
      </c>
      <c r="GV323">
        <v>2.66235</v>
      </c>
      <c r="GW323">
        <v>2.2485400000000002</v>
      </c>
      <c r="GX323">
        <v>2.7050800000000002</v>
      </c>
      <c r="GY323">
        <v>1.9958499999999999</v>
      </c>
      <c r="GZ323">
        <v>2.3596200000000001</v>
      </c>
      <c r="HA323">
        <v>45.006900000000002</v>
      </c>
      <c r="HB323">
        <v>14.1671</v>
      </c>
      <c r="HC323">
        <v>18</v>
      </c>
      <c r="HD323">
        <v>441.46699999999998</v>
      </c>
      <c r="HE323">
        <v>614.029</v>
      </c>
      <c r="HF323">
        <v>23.0001</v>
      </c>
      <c r="HG323">
        <v>34.449599999999997</v>
      </c>
      <c r="HH323">
        <v>30.001200000000001</v>
      </c>
      <c r="HI323">
        <v>34.285499999999999</v>
      </c>
      <c r="HJ323">
        <v>34.186900000000001</v>
      </c>
      <c r="HK323">
        <v>62.56</v>
      </c>
      <c r="HL323">
        <v>38.845500000000001</v>
      </c>
      <c r="HM323">
        <v>0</v>
      </c>
      <c r="HN323">
        <v>23</v>
      </c>
      <c r="HO323">
        <v>1240.54</v>
      </c>
      <c r="HP323">
        <v>24.0717</v>
      </c>
      <c r="HQ323">
        <v>101.58799999999999</v>
      </c>
      <c r="HR323">
        <v>102.25</v>
      </c>
    </row>
    <row r="324" spans="1:226" x14ac:dyDescent="0.2">
      <c r="A324">
        <v>411</v>
      </c>
      <c r="B324">
        <v>1656179492.0999999</v>
      </c>
      <c r="C324">
        <v>10188.0999999046</v>
      </c>
      <c r="D324" t="s">
        <v>977</v>
      </c>
      <c r="E324" t="s">
        <v>978</v>
      </c>
      <c r="F324">
        <v>5</v>
      </c>
      <c r="G324" t="s">
        <v>830</v>
      </c>
      <c r="H324" t="s">
        <v>352</v>
      </c>
      <c r="I324">
        <v>1656179484.5999999</v>
      </c>
      <c r="J324">
        <f t="shared" si="170"/>
        <v>1.8407238790389619E-3</v>
      </c>
      <c r="K324">
        <f t="shared" si="171"/>
        <v>1.840723879038962</v>
      </c>
      <c r="L324">
        <f t="shared" si="172"/>
        <v>13.426650254329536</v>
      </c>
      <c r="M324">
        <f t="shared" si="173"/>
        <v>1175.54740740741</v>
      </c>
      <c r="N324">
        <f t="shared" si="174"/>
        <v>740.1123210366884</v>
      </c>
      <c r="O324">
        <f t="shared" si="175"/>
        <v>56.540046316367444</v>
      </c>
      <c r="P324">
        <f t="shared" si="176"/>
        <v>89.804618802726083</v>
      </c>
      <c r="Q324">
        <f t="shared" si="177"/>
        <v>5.641833321799164E-2</v>
      </c>
      <c r="R324">
        <f t="shared" si="178"/>
        <v>2.4786814741722778</v>
      </c>
      <c r="S324">
        <f t="shared" si="179"/>
        <v>5.571451545265646E-2</v>
      </c>
      <c r="T324">
        <f t="shared" si="180"/>
        <v>3.4884075796610077E-2</v>
      </c>
      <c r="U324">
        <f t="shared" si="181"/>
        <v>321.50927866666643</v>
      </c>
      <c r="V324">
        <f t="shared" si="182"/>
        <v>30.652233228562256</v>
      </c>
      <c r="W324">
        <f t="shared" si="183"/>
        <v>30.652233228562256</v>
      </c>
      <c r="X324">
        <f t="shared" si="184"/>
        <v>4.4226918091869791</v>
      </c>
      <c r="Y324">
        <f t="shared" si="185"/>
        <v>49.850646264306782</v>
      </c>
      <c r="Z324">
        <f t="shared" si="186"/>
        <v>2.0049325689311668</v>
      </c>
      <c r="AA324">
        <f t="shared" si="187"/>
        <v>4.0218787902990636</v>
      </c>
      <c r="AB324">
        <f t="shared" si="188"/>
        <v>2.4177592402558123</v>
      </c>
      <c r="AC324">
        <f t="shared" si="189"/>
        <v>-81.175923065618221</v>
      </c>
      <c r="AD324">
        <f t="shared" si="190"/>
        <v>-220.72816644363868</v>
      </c>
      <c r="AE324">
        <f t="shared" si="191"/>
        <v>-19.766620974737783</v>
      </c>
      <c r="AF324">
        <f t="shared" si="192"/>
        <v>-0.16143181732829248</v>
      </c>
      <c r="AG324">
        <f t="shared" si="193"/>
        <v>31.708902541104017</v>
      </c>
      <c r="AH324">
        <f t="shared" si="194"/>
        <v>1.8230432119093025</v>
      </c>
      <c r="AI324">
        <f t="shared" si="195"/>
        <v>13.426650254329536</v>
      </c>
      <c r="AJ324">
        <v>1261.62068847552</v>
      </c>
      <c r="AK324">
        <v>1231.14284848485</v>
      </c>
      <c r="AL324">
        <v>3.43542713821904</v>
      </c>
      <c r="AM324">
        <v>66.925731478264595</v>
      </c>
      <c r="AN324">
        <f t="shared" si="196"/>
        <v>1.840723879038962</v>
      </c>
      <c r="AO324">
        <v>24.113769027309498</v>
      </c>
      <c r="AP324">
        <v>26.259114545454601</v>
      </c>
      <c r="AQ324">
        <v>1.20458981255659E-3</v>
      </c>
      <c r="AR324">
        <v>77.475538684393399</v>
      </c>
      <c r="AS324">
        <v>3</v>
      </c>
      <c r="AT324">
        <v>1</v>
      </c>
      <c r="AU324">
        <f t="shared" si="197"/>
        <v>1</v>
      </c>
      <c r="AV324">
        <f t="shared" si="198"/>
        <v>0</v>
      </c>
      <c r="AW324">
        <f t="shared" si="199"/>
        <v>40039.215953655897</v>
      </c>
      <c r="AX324">
        <f t="shared" si="200"/>
        <v>1999.9611111111101</v>
      </c>
      <c r="AY324">
        <f t="shared" si="201"/>
        <v>1681.1670666666655</v>
      </c>
      <c r="AZ324">
        <f t="shared" si="202"/>
        <v>0.84059987833096739</v>
      </c>
      <c r="BA324">
        <f t="shared" si="203"/>
        <v>0.16075776517876733</v>
      </c>
      <c r="BB324">
        <v>6</v>
      </c>
      <c r="BC324">
        <v>0.5</v>
      </c>
      <c r="BD324" t="s">
        <v>353</v>
      </c>
      <c r="BE324">
        <v>2</v>
      </c>
      <c r="BF324" t="b">
        <v>1</v>
      </c>
      <c r="BG324">
        <v>1656179484.5999999</v>
      </c>
      <c r="BH324">
        <v>1175.54740740741</v>
      </c>
      <c r="BI324">
        <v>1216.17259259259</v>
      </c>
      <c r="BJ324">
        <v>26.244677777777799</v>
      </c>
      <c r="BK324">
        <v>24.114292592592601</v>
      </c>
      <c r="BL324">
        <v>1159.75925925926</v>
      </c>
      <c r="BM324">
        <v>25.8097148148148</v>
      </c>
      <c r="BN324">
        <v>499.96537037037001</v>
      </c>
      <c r="BO324">
        <v>76.293862962963004</v>
      </c>
      <c r="BP324">
        <v>0.100009574074074</v>
      </c>
      <c r="BQ324">
        <v>29.0004555555556</v>
      </c>
      <c r="BR324">
        <v>29.896496296296299</v>
      </c>
      <c r="BS324">
        <v>999.9</v>
      </c>
      <c r="BT324">
        <v>0</v>
      </c>
      <c r="BU324">
        <v>0</v>
      </c>
      <c r="BV324">
        <v>9990.7407407407409</v>
      </c>
      <c r="BW324">
        <v>0</v>
      </c>
      <c r="BX324">
        <v>2008.2733333333299</v>
      </c>
      <c r="BY324">
        <v>-40.625766666666699</v>
      </c>
      <c r="BZ324">
        <v>1207.2292592592601</v>
      </c>
      <c r="CA324">
        <v>1246.2229629629601</v>
      </c>
      <c r="CB324">
        <v>2.1303951851851899</v>
      </c>
      <c r="CC324">
        <v>1216.17259259259</v>
      </c>
      <c r="CD324">
        <v>24.114292592592601</v>
      </c>
      <c r="CE324">
        <v>2.0023088888888898</v>
      </c>
      <c r="CF324">
        <v>1.8397714814814801</v>
      </c>
      <c r="CG324">
        <v>17.462596296296301</v>
      </c>
      <c r="CH324">
        <v>16.1288703703704</v>
      </c>
      <c r="CI324">
        <v>1999.9611111111101</v>
      </c>
      <c r="CJ324">
        <v>0.98000388888888901</v>
      </c>
      <c r="CK324">
        <v>1.99964518518519E-2</v>
      </c>
      <c r="CL324">
        <v>0</v>
      </c>
      <c r="CM324">
        <v>2.3436148148148099</v>
      </c>
      <c r="CN324">
        <v>0</v>
      </c>
      <c r="CO324">
        <v>4702.0662962962997</v>
      </c>
      <c r="CP324">
        <v>17299.855555555601</v>
      </c>
      <c r="CQ324">
        <v>43.134185185185203</v>
      </c>
      <c r="CR324">
        <v>44.205666666666701</v>
      </c>
      <c r="CS324">
        <v>42.925518518518501</v>
      </c>
      <c r="CT324">
        <v>42.451000000000001</v>
      </c>
      <c r="CU324">
        <v>42.423222222222201</v>
      </c>
      <c r="CV324">
        <v>1959.97</v>
      </c>
      <c r="CW324">
        <v>39.991111111111103</v>
      </c>
      <c r="CX324">
        <v>0</v>
      </c>
      <c r="CY324">
        <v>1656179491.9000001</v>
      </c>
      <c r="CZ324">
        <v>0</v>
      </c>
      <c r="DA324">
        <v>0</v>
      </c>
      <c r="DB324" t="s">
        <v>354</v>
      </c>
      <c r="DC324">
        <v>1656081770.5</v>
      </c>
      <c r="DD324">
        <v>1655399214.5999999</v>
      </c>
      <c r="DE324">
        <v>0</v>
      </c>
      <c r="DF324">
        <v>0.13400000000000001</v>
      </c>
      <c r="DG324">
        <v>-0.06</v>
      </c>
      <c r="DH324">
        <v>9.3309999999999995</v>
      </c>
      <c r="DI324">
        <v>0.51100000000000001</v>
      </c>
      <c r="DJ324">
        <v>421</v>
      </c>
      <c r="DK324">
        <v>25</v>
      </c>
      <c r="DL324">
        <v>1.93</v>
      </c>
      <c r="DM324">
        <v>0.15</v>
      </c>
      <c r="DN324">
        <v>-40.581868292682898</v>
      </c>
      <c r="DO324">
        <v>-1.60392543554012</v>
      </c>
      <c r="DP324">
        <v>0.47423244966125999</v>
      </c>
      <c r="DQ324">
        <v>0</v>
      </c>
      <c r="DR324">
        <v>2.1186243902438999</v>
      </c>
      <c r="DS324">
        <v>0.21194905923344901</v>
      </c>
      <c r="DT324">
        <v>2.1998105577945602E-2</v>
      </c>
      <c r="DU324">
        <v>0</v>
      </c>
      <c r="DV324">
        <v>0</v>
      </c>
      <c r="DW324">
        <v>2</v>
      </c>
      <c r="DX324" t="s">
        <v>359</v>
      </c>
      <c r="DY324">
        <v>2.96645</v>
      </c>
      <c r="DZ324">
        <v>2.7536499999999999</v>
      </c>
      <c r="EA324">
        <v>0.15632799999999999</v>
      </c>
      <c r="EB324">
        <v>0.16084999999999999</v>
      </c>
      <c r="EC324">
        <v>9.2010599999999998E-2</v>
      </c>
      <c r="ED324">
        <v>8.7371000000000004E-2</v>
      </c>
      <c r="EE324">
        <v>32539.599999999999</v>
      </c>
      <c r="EF324">
        <v>35382.400000000001</v>
      </c>
      <c r="EG324">
        <v>34997.199999999997</v>
      </c>
      <c r="EH324">
        <v>38290.800000000003</v>
      </c>
      <c r="EI324">
        <v>45147.6</v>
      </c>
      <c r="EJ324">
        <v>50484.6</v>
      </c>
      <c r="EK324">
        <v>54798</v>
      </c>
      <c r="EL324">
        <v>61434</v>
      </c>
      <c r="EM324">
        <v>1.7996000000000001</v>
      </c>
      <c r="EN324">
        <v>2.0493999999999999</v>
      </c>
      <c r="EO324">
        <v>5.7369499999999997E-2</v>
      </c>
      <c r="EP324">
        <v>0</v>
      </c>
      <c r="EQ324">
        <v>28.999500000000001</v>
      </c>
      <c r="ER324">
        <v>999.9</v>
      </c>
      <c r="ES324">
        <v>37.883000000000003</v>
      </c>
      <c r="ET324">
        <v>41.624000000000002</v>
      </c>
      <c r="EU324">
        <v>40.1297</v>
      </c>
      <c r="EV324">
        <v>54.148200000000003</v>
      </c>
      <c r="EW324">
        <v>39.471200000000003</v>
      </c>
      <c r="EX324">
        <v>2</v>
      </c>
      <c r="EY324">
        <v>0.60457300000000003</v>
      </c>
      <c r="EZ324">
        <v>4.3623500000000002</v>
      </c>
      <c r="FA324">
        <v>20.092500000000001</v>
      </c>
      <c r="FB324">
        <v>5.1957300000000002</v>
      </c>
      <c r="FC324">
        <v>12.0099</v>
      </c>
      <c r="FD324">
        <v>4.9756</v>
      </c>
      <c r="FE324">
        <v>3.294</v>
      </c>
      <c r="FF324">
        <v>9999</v>
      </c>
      <c r="FG324">
        <v>9999</v>
      </c>
      <c r="FH324">
        <v>9999</v>
      </c>
      <c r="FI324">
        <v>548.5</v>
      </c>
      <c r="FJ324">
        <v>1.8632500000000001</v>
      </c>
      <c r="FK324">
        <v>1.86798</v>
      </c>
      <c r="FL324">
        <v>1.86765</v>
      </c>
      <c r="FM324">
        <v>1.8689</v>
      </c>
      <c r="FN324">
        <v>1.8696600000000001</v>
      </c>
      <c r="FO324">
        <v>1.8656900000000001</v>
      </c>
      <c r="FP324">
        <v>1.8666100000000001</v>
      </c>
      <c r="FQ324">
        <v>1.86798</v>
      </c>
      <c r="FR324">
        <v>5</v>
      </c>
      <c r="FS324">
        <v>0</v>
      </c>
      <c r="FT324">
        <v>0</v>
      </c>
      <c r="FU324">
        <v>0</v>
      </c>
      <c r="FV324" t="s">
        <v>356</v>
      </c>
      <c r="FW324" t="s">
        <v>357</v>
      </c>
      <c r="FX324" t="s">
        <v>358</v>
      </c>
      <c r="FY324" t="s">
        <v>358</v>
      </c>
      <c r="FZ324" t="s">
        <v>358</v>
      </c>
      <c r="GA324" t="s">
        <v>358</v>
      </c>
      <c r="GB324">
        <v>0</v>
      </c>
      <c r="GC324">
        <v>100</v>
      </c>
      <c r="GD324">
        <v>100</v>
      </c>
      <c r="GE324">
        <v>15.97</v>
      </c>
      <c r="GF324">
        <v>0.4355</v>
      </c>
      <c r="GG324">
        <v>5.6659111101770199</v>
      </c>
      <c r="GH324">
        <v>9.7043563482216103E-3</v>
      </c>
      <c r="GI324">
        <v>-6.1047874590071599E-7</v>
      </c>
      <c r="GJ324">
        <v>-2.0035481135848299E-10</v>
      </c>
      <c r="GK324">
        <v>-3.5135532291547797E-2</v>
      </c>
      <c r="GL324">
        <v>-2.6720997246463701E-3</v>
      </c>
      <c r="GM324">
        <v>1.0346449865754101E-3</v>
      </c>
      <c r="GN324">
        <v>-8.7332016154656395E-6</v>
      </c>
      <c r="GO324">
        <v>13</v>
      </c>
      <c r="GP324">
        <v>1798</v>
      </c>
      <c r="GQ324">
        <v>1</v>
      </c>
      <c r="GR324">
        <v>47</v>
      </c>
      <c r="GS324">
        <v>1628.7</v>
      </c>
      <c r="GT324">
        <v>13004.6</v>
      </c>
      <c r="GU324">
        <v>3.1530800000000001</v>
      </c>
      <c r="GV324">
        <v>2.66479</v>
      </c>
      <c r="GW324">
        <v>2.2485400000000002</v>
      </c>
      <c r="GX324">
        <v>2.7063000000000001</v>
      </c>
      <c r="GY324">
        <v>1.9958499999999999</v>
      </c>
      <c r="GZ324">
        <v>2.3315399999999999</v>
      </c>
      <c r="HA324">
        <v>45.006900000000002</v>
      </c>
      <c r="HB324">
        <v>14.1495</v>
      </c>
      <c r="HC324">
        <v>18</v>
      </c>
      <c r="HD324">
        <v>442.03100000000001</v>
      </c>
      <c r="HE324">
        <v>613.79999999999995</v>
      </c>
      <c r="HF324">
        <v>23.001200000000001</v>
      </c>
      <c r="HG324">
        <v>34.4621</v>
      </c>
      <c r="HH324">
        <v>30.001300000000001</v>
      </c>
      <c r="HI324">
        <v>34.294699999999999</v>
      </c>
      <c r="HJ324">
        <v>34.196199999999997</v>
      </c>
      <c r="HK324">
        <v>63.142099999999999</v>
      </c>
      <c r="HL324">
        <v>38.845500000000001</v>
      </c>
      <c r="HM324">
        <v>0</v>
      </c>
      <c r="HN324">
        <v>23</v>
      </c>
      <c r="HO324">
        <v>1260.72</v>
      </c>
      <c r="HP324">
        <v>24.071200000000001</v>
      </c>
      <c r="HQ324">
        <v>101.586</v>
      </c>
      <c r="HR324">
        <v>102.247</v>
      </c>
    </row>
    <row r="325" spans="1:226" x14ac:dyDescent="0.2">
      <c r="A325">
        <v>412</v>
      </c>
      <c r="B325">
        <v>1656179497.0999999</v>
      </c>
      <c r="C325">
        <v>10193.0999999046</v>
      </c>
      <c r="D325" t="s">
        <v>979</v>
      </c>
      <c r="E325" t="s">
        <v>980</v>
      </c>
      <c r="F325">
        <v>5</v>
      </c>
      <c r="G325" t="s">
        <v>830</v>
      </c>
      <c r="H325" t="s">
        <v>352</v>
      </c>
      <c r="I325">
        <v>1656179489.31429</v>
      </c>
      <c r="J325">
        <f t="shared" si="170"/>
        <v>1.8435531659418516E-3</v>
      </c>
      <c r="K325">
        <f t="shared" si="171"/>
        <v>1.8435531659418516</v>
      </c>
      <c r="L325">
        <f t="shared" si="172"/>
        <v>13.400504313684923</v>
      </c>
      <c r="M325">
        <f t="shared" si="173"/>
        <v>1191.1092857142901</v>
      </c>
      <c r="N325">
        <f t="shared" si="174"/>
        <v>755.85579841957212</v>
      </c>
      <c r="O325">
        <f t="shared" si="175"/>
        <v>57.742882644629475</v>
      </c>
      <c r="P325">
        <f t="shared" si="176"/>
        <v>90.993657580900489</v>
      </c>
      <c r="Q325">
        <f t="shared" si="177"/>
        <v>5.6462096699679623E-2</v>
      </c>
      <c r="R325">
        <f t="shared" si="178"/>
        <v>2.4802649725983987</v>
      </c>
      <c r="S325">
        <f t="shared" si="179"/>
        <v>5.57576379519895E-2</v>
      </c>
      <c r="T325">
        <f t="shared" si="180"/>
        <v>3.4911084183485513E-2</v>
      </c>
      <c r="U325">
        <f t="shared" si="181"/>
        <v>321.51269003571423</v>
      </c>
      <c r="V325">
        <f t="shared" si="182"/>
        <v>30.661585560288476</v>
      </c>
      <c r="W325">
        <f t="shared" si="183"/>
        <v>30.661585560288476</v>
      </c>
      <c r="X325">
        <f t="shared" si="184"/>
        <v>4.4250567906648568</v>
      </c>
      <c r="Y325">
        <f t="shared" si="185"/>
        <v>49.832457579626052</v>
      </c>
      <c r="Z325">
        <f t="shared" si="186"/>
        <v>2.0054967688029097</v>
      </c>
      <c r="AA325">
        <f t="shared" si="187"/>
        <v>4.0244789565081671</v>
      </c>
      <c r="AB325">
        <f t="shared" si="188"/>
        <v>2.4195600218619471</v>
      </c>
      <c r="AC325">
        <f t="shared" si="189"/>
        <v>-81.300694618035649</v>
      </c>
      <c r="AD325">
        <f t="shared" si="190"/>
        <v>-220.62620086224729</v>
      </c>
      <c r="AE325">
        <f t="shared" si="191"/>
        <v>-19.746882635153721</v>
      </c>
      <c r="AF325">
        <f t="shared" si="192"/>
        <v>-0.16108807972244676</v>
      </c>
      <c r="AG325">
        <f t="shared" si="193"/>
        <v>31.735289660627622</v>
      </c>
      <c r="AH325">
        <f t="shared" si="194"/>
        <v>1.8325253286030474</v>
      </c>
      <c r="AI325">
        <f t="shared" si="195"/>
        <v>13.400504313684923</v>
      </c>
      <c r="AJ325">
        <v>1277.84210234171</v>
      </c>
      <c r="AK325">
        <v>1247.8236969697</v>
      </c>
      <c r="AL325">
        <v>3.33035500533878</v>
      </c>
      <c r="AM325">
        <v>66.925731478264595</v>
      </c>
      <c r="AN325">
        <f t="shared" si="196"/>
        <v>1.8435531659418516</v>
      </c>
      <c r="AO325">
        <v>24.105862229429501</v>
      </c>
      <c r="AP325">
        <v>26.2586593939394</v>
      </c>
      <c r="AQ325">
        <v>3.3014788973829702E-4</v>
      </c>
      <c r="AR325">
        <v>77.475538684393399</v>
      </c>
      <c r="AS325">
        <v>3</v>
      </c>
      <c r="AT325">
        <v>1</v>
      </c>
      <c r="AU325">
        <f t="shared" si="197"/>
        <v>1</v>
      </c>
      <c r="AV325">
        <f t="shared" si="198"/>
        <v>0</v>
      </c>
      <c r="AW325">
        <f t="shared" si="199"/>
        <v>40076.892035921199</v>
      </c>
      <c r="AX325">
        <f t="shared" si="200"/>
        <v>1999.9825000000001</v>
      </c>
      <c r="AY325">
        <f t="shared" si="201"/>
        <v>1681.1850321428572</v>
      </c>
      <c r="AZ325">
        <f t="shared" si="202"/>
        <v>0.84059987132030256</v>
      </c>
      <c r="BA325">
        <f t="shared" si="203"/>
        <v>0.16075775164818404</v>
      </c>
      <c r="BB325">
        <v>6</v>
      </c>
      <c r="BC325">
        <v>0.5</v>
      </c>
      <c r="BD325" t="s">
        <v>353</v>
      </c>
      <c r="BE325">
        <v>2</v>
      </c>
      <c r="BF325" t="b">
        <v>1</v>
      </c>
      <c r="BG325">
        <v>1656179489.31429</v>
      </c>
      <c r="BH325">
        <v>1191.1092857142901</v>
      </c>
      <c r="BI325">
        <v>1231.81428571429</v>
      </c>
      <c r="BJ325">
        <v>26.252003571428599</v>
      </c>
      <c r="BK325">
        <v>24.110524999999999</v>
      </c>
      <c r="BL325">
        <v>1175.2067857142899</v>
      </c>
      <c r="BM325">
        <v>25.8167928571429</v>
      </c>
      <c r="BN325">
        <v>499.95864285714299</v>
      </c>
      <c r="BO325">
        <v>76.294114285714301</v>
      </c>
      <c r="BP325">
        <v>9.9931728571428596E-2</v>
      </c>
      <c r="BQ325">
        <v>29.011624999999999</v>
      </c>
      <c r="BR325">
        <v>29.918728571428598</v>
      </c>
      <c r="BS325">
        <v>999.9</v>
      </c>
      <c r="BT325">
        <v>0</v>
      </c>
      <c r="BU325">
        <v>0</v>
      </c>
      <c r="BV325">
        <v>10000.892857142901</v>
      </c>
      <c r="BW325">
        <v>0</v>
      </c>
      <c r="BX325">
        <v>2029.2060714285701</v>
      </c>
      <c r="BY325">
        <v>-40.705135714285703</v>
      </c>
      <c r="BZ325">
        <v>1223.2207142857101</v>
      </c>
      <c r="CA325">
        <v>1262.24714285714</v>
      </c>
      <c r="CB325">
        <v>2.1414803571428598</v>
      </c>
      <c r="CC325">
        <v>1231.81428571429</v>
      </c>
      <c r="CD325">
        <v>24.110524999999999</v>
      </c>
      <c r="CE325">
        <v>2.0028735714285699</v>
      </c>
      <c r="CF325">
        <v>1.8394900000000001</v>
      </c>
      <c r="CG325">
        <v>17.467071428571401</v>
      </c>
      <c r="CH325">
        <v>16.126478571428599</v>
      </c>
      <c r="CI325">
        <v>1999.9825000000001</v>
      </c>
      <c r="CJ325">
        <v>0.98000428571428599</v>
      </c>
      <c r="CK325">
        <v>1.9996028571428601E-2</v>
      </c>
      <c r="CL325">
        <v>0</v>
      </c>
      <c r="CM325">
        <v>2.3136535714285702</v>
      </c>
      <c r="CN325">
        <v>0</v>
      </c>
      <c r="CO325">
        <v>4715.24892857143</v>
      </c>
      <c r="CP325">
        <v>17300.0285714286</v>
      </c>
      <c r="CQ325">
        <v>43.151571428571401</v>
      </c>
      <c r="CR325">
        <v>44.225250000000003</v>
      </c>
      <c r="CS325">
        <v>42.936999999999998</v>
      </c>
      <c r="CT325">
        <v>42.470750000000002</v>
      </c>
      <c r="CU325">
        <v>42.441499999999998</v>
      </c>
      <c r="CV325">
        <v>1959.9914285714301</v>
      </c>
      <c r="CW325">
        <v>39.991071428571402</v>
      </c>
      <c r="CX325">
        <v>0</v>
      </c>
      <c r="CY325">
        <v>1656179496.7</v>
      </c>
      <c r="CZ325">
        <v>0</v>
      </c>
      <c r="DA325">
        <v>0</v>
      </c>
      <c r="DB325" t="s">
        <v>354</v>
      </c>
      <c r="DC325">
        <v>1656081770.5</v>
      </c>
      <c r="DD325">
        <v>1655399214.5999999</v>
      </c>
      <c r="DE325">
        <v>0</v>
      </c>
      <c r="DF325">
        <v>0.13400000000000001</v>
      </c>
      <c r="DG325">
        <v>-0.06</v>
      </c>
      <c r="DH325">
        <v>9.3309999999999995</v>
      </c>
      <c r="DI325">
        <v>0.51100000000000001</v>
      </c>
      <c r="DJ325">
        <v>421</v>
      </c>
      <c r="DK325">
        <v>25</v>
      </c>
      <c r="DL325">
        <v>1.93</v>
      </c>
      <c r="DM325">
        <v>0.15</v>
      </c>
      <c r="DN325">
        <v>-40.621239024390199</v>
      </c>
      <c r="DO325">
        <v>-1.1920264808362699</v>
      </c>
      <c r="DP325">
        <v>0.46378643943514197</v>
      </c>
      <c r="DQ325">
        <v>0</v>
      </c>
      <c r="DR325">
        <v>2.1326795121951201</v>
      </c>
      <c r="DS325">
        <v>0.15206592334494901</v>
      </c>
      <c r="DT325">
        <v>1.5543605531947099E-2</v>
      </c>
      <c r="DU325">
        <v>0</v>
      </c>
      <c r="DV325">
        <v>0</v>
      </c>
      <c r="DW325">
        <v>2</v>
      </c>
      <c r="DX325" t="s">
        <v>359</v>
      </c>
      <c r="DY325">
        <v>2.9662000000000002</v>
      </c>
      <c r="DZ325">
        <v>2.7542399999999998</v>
      </c>
      <c r="EA325">
        <v>0.15767400000000001</v>
      </c>
      <c r="EB325">
        <v>0.16220000000000001</v>
      </c>
      <c r="EC325">
        <v>9.2006400000000002E-2</v>
      </c>
      <c r="ED325">
        <v>8.7374800000000002E-2</v>
      </c>
      <c r="EE325">
        <v>32487.4</v>
      </c>
      <c r="EF325">
        <v>35323.599999999999</v>
      </c>
      <c r="EG325">
        <v>34997</v>
      </c>
      <c r="EH325">
        <v>38288.9</v>
      </c>
      <c r="EI325">
        <v>45147</v>
      </c>
      <c r="EJ325">
        <v>50482.400000000001</v>
      </c>
      <c r="EK325">
        <v>54797.1</v>
      </c>
      <c r="EL325">
        <v>61431.5</v>
      </c>
      <c r="EM325">
        <v>1.7988</v>
      </c>
      <c r="EN325">
        <v>2.0491999999999999</v>
      </c>
      <c r="EO325">
        <v>5.6028399999999999E-2</v>
      </c>
      <c r="EP325">
        <v>0</v>
      </c>
      <c r="EQ325">
        <v>29.0244</v>
      </c>
      <c r="ER325">
        <v>999.9</v>
      </c>
      <c r="ES325">
        <v>37.883000000000003</v>
      </c>
      <c r="ET325">
        <v>41.624000000000002</v>
      </c>
      <c r="EU325">
        <v>40.125</v>
      </c>
      <c r="EV325">
        <v>53.798200000000001</v>
      </c>
      <c r="EW325">
        <v>39.495199999999997</v>
      </c>
      <c r="EX325">
        <v>2</v>
      </c>
      <c r="EY325">
        <v>0.60599599999999998</v>
      </c>
      <c r="EZ325">
        <v>4.3789499999999997</v>
      </c>
      <c r="FA325">
        <v>20.0916</v>
      </c>
      <c r="FB325">
        <v>5.1933299999999996</v>
      </c>
      <c r="FC325">
        <v>12.0099</v>
      </c>
      <c r="FD325">
        <v>4.9752000000000001</v>
      </c>
      <c r="FE325">
        <v>3.294</v>
      </c>
      <c r="FF325">
        <v>9999</v>
      </c>
      <c r="FG325">
        <v>9999</v>
      </c>
      <c r="FH325">
        <v>9999</v>
      </c>
      <c r="FI325">
        <v>548.5</v>
      </c>
      <c r="FJ325">
        <v>1.86328</v>
      </c>
      <c r="FK325">
        <v>1.86795</v>
      </c>
      <c r="FL325">
        <v>1.86768</v>
      </c>
      <c r="FM325">
        <v>1.8689</v>
      </c>
      <c r="FN325">
        <v>1.8696600000000001</v>
      </c>
      <c r="FO325">
        <v>1.8656900000000001</v>
      </c>
      <c r="FP325">
        <v>1.8666400000000001</v>
      </c>
      <c r="FQ325">
        <v>1.8680099999999999</v>
      </c>
      <c r="FR325">
        <v>5</v>
      </c>
      <c r="FS325">
        <v>0</v>
      </c>
      <c r="FT325">
        <v>0</v>
      </c>
      <c r="FU325">
        <v>0</v>
      </c>
      <c r="FV325" t="s">
        <v>356</v>
      </c>
      <c r="FW325" t="s">
        <v>357</v>
      </c>
      <c r="FX325" t="s">
        <v>358</v>
      </c>
      <c r="FY325" t="s">
        <v>358</v>
      </c>
      <c r="FZ325" t="s">
        <v>358</v>
      </c>
      <c r="GA325" t="s">
        <v>358</v>
      </c>
      <c r="GB325">
        <v>0</v>
      </c>
      <c r="GC325">
        <v>100</v>
      </c>
      <c r="GD325">
        <v>100</v>
      </c>
      <c r="GE325">
        <v>16.09</v>
      </c>
      <c r="GF325">
        <v>0.43540000000000001</v>
      </c>
      <c r="GG325">
        <v>5.6659111101770199</v>
      </c>
      <c r="GH325">
        <v>9.7043563482216103E-3</v>
      </c>
      <c r="GI325">
        <v>-6.1047874590071599E-7</v>
      </c>
      <c r="GJ325">
        <v>-2.0035481135848299E-10</v>
      </c>
      <c r="GK325">
        <v>-3.5135532291547797E-2</v>
      </c>
      <c r="GL325">
        <v>-2.6720997246463701E-3</v>
      </c>
      <c r="GM325">
        <v>1.0346449865754101E-3</v>
      </c>
      <c r="GN325">
        <v>-8.7332016154656395E-6</v>
      </c>
      <c r="GO325">
        <v>13</v>
      </c>
      <c r="GP325">
        <v>1798</v>
      </c>
      <c r="GQ325">
        <v>1</v>
      </c>
      <c r="GR325">
        <v>47</v>
      </c>
      <c r="GS325">
        <v>1628.8</v>
      </c>
      <c r="GT325">
        <v>13004.7</v>
      </c>
      <c r="GU325">
        <v>3.1872600000000002</v>
      </c>
      <c r="GV325">
        <v>2.66235</v>
      </c>
      <c r="GW325">
        <v>2.2485400000000002</v>
      </c>
      <c r="GX325">
        <v>2.7063000000000001</v>
      </c>
      <c r="GY325">
        <v>1.9958499999999999</v>
      </c>
      <c r="GZ325">
        <v>2.3706100000000001</v>
      </c>
      <c r="HA325">
        <v>45.035200000000003</v>
      </c>
      <c r="HB325">
        <v>14.158300000000001</v>
      </c>
      <c r="HC325">
        <v>18</v>
      </c>
      <c r="HD325">
        <v>441.59500000000003</v>
      </c>
      <c r="HE325">
        <v>613.73</v>
      </c>
      <c r="HF325">
        <v>23.002500000000001</v>
      </c>
      <c r="HG325">
        <v>34.474600000000002</v>
      </c>
      <c r="HH325">
        <v>30.001300000000001</v>
      </c>
      <c r="HI325">
        <v>34.304000000000002</v>
      </c>
      <c r="HJ325">
        <v>34.205300000000001</v>
      </c>
      <c r="HK325">
        <v>63.823999999999998</v>
      </c>
      <c r="HL325">
        <v>38.845500000000001</v>
      </c>
      <c r="HM325">
        <v>0</v>
      </c>
      <c r="HN325">
        <v>23</v>
      </c>
      <c r="HO325">
        <v>1274.23</v>
      </c>
      <c r="HP325">
        <v>24.073499999999999</v>
      </c>
      <c r="HQ325">
        <v>101.584</v>
      </c>
      <c r="HR325">
        <v>102.24299999999999</v>
      </c>
    </row>
    <row r="326" spans="1:226" x14ac:dyDescent="0.2">
      <c r="A326">
        <v>413</v>
      </c>
      <c r="B326">
        <v>1656179502.0999999</v>
      </c>
      <c r="C326">
        <v>10198.0999999046</v>
      </c>
      <c r="D326" t="s">
        <v>981</v>
      </c>
      <c r="E326" t="s">
        <v>982</v>
      </c>
      <c r="F326">
        <v>5</v>
      </c>
      <c r="G326" t="s">
        <v>830</v>
      </c>
      <c r="H326" t="s">
        <v>352</v>
      </c>
      <c r="I326">
        <v>1656179494.5999999</v>
      </c>
      <c r="J326">
        <f t="shared" si="170"/>
        <v>1.8468788371716429E-3</v>
      </c>
      <c r="K326">
        <f t="shared" si="171"/>
        <v>1.8468788371716429</v>
      </c>
      <c r="L326">
        <f t="shared" si="172"/>
        <v>13.719784521375127</v>
      </c>
      <c r="M326">
        <f t="shared" si="173"/>
        <v>1208.5196296296299</v>
      </c>
      <c r="N326">
        <f t="shared" si="174"/>
        <v>763.74171450777442</v>
      </c>
      <c r="O326">
        <f t="shared" si="175"/>
        <v>58.345357738507225</v>
      </c>
      <c r="P326">
        <f t="shared" si="176"/>
        <v>92.323764415818431</v>
      </c>
      <c r="Q326">
        <f t="shared" si="177"/>
        <v>5.6511298443084938E-2</v>
      </c>
      <c r="R326">
        <f t="shared" si="178"/>
        <v>2.4800112776852274</v>
      </c>
      <c r="S326">
        <f t="shared" si="179"/>
        <v>5.5805548472428489E-2</v>
      </c>
      <c r="T326">
        <f t="shared" si="180"/>
        <v>3.494114222385996E-2</v>
      </c>
      <c r="U326">
        <f t="shared" si="181"/>
        <v>321.51195488888919</v>
      </c>
      <c r="V326">
        <f t="shared" si="182"/>
        <v>30.67225429774798</v>
      </c>
      <c r="W326">
        <f t="shared" si="183"/>
        <v>30.67225429774798</v>
      </c>
      <c r="X326">
        <f t="shared" si="184"/>
        <v>4.4277560049394555</v>
      </c>
      <c r="Y326">
        <f t="shared" si="185"/>
        <v>49.810767800161834</v>
      </c>
      <c r="Z326">
        <f t="shared" si="186"/>
        <v>2.0059629592697199</v>
      </c>
      <c r="AA326">
        <f t="shared" si="187"/>
        <v>4.0271673131350578</v>
      </c>
      <c r="AB326">
        <f t="shared" si="188"/>
        <v>2.4217930456697356</v>
      </c>
      <c r="AC326">
        <f t="shared" si="189"/>
        <v>-81.44735671926945</v>
      </c>
      <c r="AD326">
        <f t="shared" si="190"/>
        <v>-220.48692131930903</v>
      </c>
      <c r="AE326">
        <f t="shared" si="191"/>
        <v>-19.738606491695545</v>
      </c>
      <c r="AF326">
        <f t="shared" si="192"/>
        <v>-0.16092964138482557</v>
      </c>
      <c r="AG326">
        <f t="shared" si="193"/>
        <v>31.881277723460904</v>
      </c>
      <c r="AH326">
        <f t="shared" si="194"/>
        <v>1.8415368533307168</v>
      </c>
      <c r="AI326">
        <f t="shared" si="195"/>
        <v>13.719784521375127</v>
      </c>
      <c r="AJ326">
        <v>1295.0697986686901</v>
      </c>
      <c r="AK326">
        <v>1264.6154545454499</v>
      </c>
      <c r="AL326">
        <v>3.3416410408478399</v>
      </c>
      <c r="AM326">
        <v>66.925731478264595</v>
      </c>
      <c r="AN326">
        <f t="shared" si="196"/>
        <v>1.8468788371716429</v>
      </c>
      <c r="AO326">
        <v>24.1037267806906</v>
      </c>
      <c r="AP326">
        <v>26.26182</v>
      </c>
      <c r="AQ326">
        <v>-8.0064086511988895E-7</v>
      </c>
      <c r="AR326">
        <v>77.475538684393399</v>
      </c>
      <c r="AS326">
        <v>3</v>
      </c>
      <c r="AT326">
        <v>1</v>
      </c>
      <c r="AU326">
        <f t="shared" si="197"/>
        <v>1</v>
      </c>
      <c r="AV326">
        <f t="shared" si="198"/>
        <v>0</v>
      </c>
      <c r="AW326">
        <f t="shared" si="199"/>
        <v>40069.088061286035</v>
      </c>
      <c r="AX326">
        <f t="shared" si="200"/>
        <v>1999.97814814815</v>
      </c>
      <c r="AY326">
        <f t="shared" si="201"/>
        <v>1681.181355555557</v>
      </c>
      <c r="AZ326">
        <f t="shared" si="202"/>
        <v>0.84059986210960447</v>
      </c>
      <c r="BA326">
        <f t="shared" si="203"/>
        <v>0.16075773387153675</v>
      </c>
      <c r="BB326">
        <v>6</v>
      </c>
      <c r="BC326">
        <v>0.5</v>
      </c>
      <c r="BD326" t="s">
        <v>353</v>
      </c>
      <c r="BE326">
        <v>2</v>
      </c>
      <c r="BF326" t="b">
        <v>1</v>
      </c>
      <c r="BG326">
        <v>1656179494.5999999</v>
      </c>
      <c r="BH326">
        <v>1208.5196296296299</v>
      </c>
      <c r="BI326">
        <v>1249.4485185185199</v>
      </c>
      <c r="BJ326">
        <v>26.258088888888899</v>
      </c>
      <c r="BK326">
        <v>24.1062333333333</v>
      </c>
      <c r="BL326">
        <v>1192.48888888889</v>
      </c>
      <c r="BM326">
        <v>25.822677777777798</v>
      </c>
      <c r="BN326">
        <v>499.99125925925898</v>
      </c>
      <c r="BO326">
        <v>76.294125925925897</v>
      </c>
      <c r="BP326">
        <v>9.9969918518518497E-2</v>
      </c>
      <c r="BQ326">
        <v>29.0231666666667</v>
      </c>
      <c r="BR326">
        <v>29.933196296296298</v>
      </c>
      <c r="BS326">
        <v>999.9</v>
      </c>
      <c r="BT326">
        <v>0</v>
      </c>
      <c r="BU326">
        <v>0</v>
      </c>
      <c r="BV326">
        <v>9999.2592592592591</v>
      </c>
      <c r="BW326">
        <v>0</v>
      </c>
      <c r="BX326">
        <v>2029.9385185185199</v>
      </c>
      <c r="BY326">
        <v>-40.929218518518503</v>
      </c>
      <c r="BZ326">
        <v>1241.10851851852</v>
      </c>
      <c r="CA326">
        <v>1280.3125925925899</v>
      </c>
      <c r="CB326">
        <v>2.15184777777778</v>
      </c>
      <c r="CC326">
        <v>1249.4485185185199</v>
      </c>
      <c r="CD326">
        <v>24.1062333333333</v>
      </c>
      <c r="CE326">
        <v>2.0033374074074102</v>
      </c>
      <c r="CF326">
        <v>1.83916296296296</v>
      </c>
      <c r="CG326">
        <v>17.4707333333333</v>
      </c>
      <c r="CH326">
        <v>16.123685185185199</v>
      </c>
      <c r="CI326">
        <v>1999.97814814815</v>
      </c>
      <c r="CJ326">
        <v>0.98000455555555599</v>
      </c>
      <c r="CK326">
        <v>1.9995740740740699E-2</v>
      </c>
      <c r="CL326">
        <v>0</v>
      </c>
      <c r="CM326">
        <v>2.2802037037037</v>
      </c>
      <c r="CN326">
        <v>0</v>
      </c>
      <c r="CO326">
        <v>4734.6303703703697</v>
      </c>
      <c r="CP326">
        <v>17299.9962962963</v>
      </c>
      <c r="CQ326">
        <v>43.173222222222201</v>
      </c>
      <c r="CR326">
        <v>44.247666666666703</v>
      </c>
      <c r="CS326">
        <v>42.941666666666698</v>
      </c>
      <c r="CT326">
        <v>42.493000000000002</v>
      </c>
      <c r="CU326">
        <v>42.462666666666699</v>
      </c>
      <c r="CV326">
        <v>1959.9877777777799</v>
      </c>
      <c r="CW326">
        <v>39.9903703703704</v>
      </c>
      <c r="CX326">
        <v>0</v>
      </c>
      <c r="CY326">
        <v>1656179501.5</v>
      </c>
      <c r="CZ326">
        <v>0</v>
      </c>
      <c r="DA326">
        <v>0</v>
      </c>
      <c r="DB326" t="s">
        <v>354</v>
      </c>
      <c r="DC326">
        <v>1656081770.5</v>
      </c>
      <c r="DD326">
        <v>1655399214.5999999</v>
      </c>
      <c r="DE326">
        <v>0</v>
      </c>
      <c r="DF326">
        <v>0.13400000000000001</v>
      </c>
      <c r="DG326">
        <v>-0.06</v>
      </c>
      <c r="DH326">
        <v>9.3309999999999995</v>
      </c>
      <c r="DI326">
        <v>0.51100000000000001</v>
      </c>
      <c r="DJ326">
        <v>421</v>
      </c>
      <c r="DK326">
        <v>25</v>
      </c>
      <c r="DL326">
        <v>1.93</v>
      </c>
      <c r="DM326">
        <v>0.15</v>
      </c>
      <c r="DN326">
        <v>-40.739660975609802</v>
      </c>
      <c r="DO326">
        <v>-2.1304097560976101</v>
      </c>
      <c r="DP326">
        <v>0.46118343680094998</v>
      </c>
      <c r="DQ326">
        <v>0</v>
      </c>
      <c r="DR326">
        <v>2.1429309756097599</v>
      </c>
      <c r="DS326">
        <v>0.12950738675958101</v>
      </c>
      <c r="DT326">
        <v>1.37262249984008E-2</v>
      </c>
      <c r="DU326">
        <v>0</v>
      </c>
      <c r="DV326">
        <v>0</v>
      </c>
      <c r="DW326">
        <v>2</v>
      </c>
      <c r="DX326" t="s">
        <v>359</v>
      </c>
      <c r="DY326">
        <v>2.9656899999999999</v>
      </c>
      <c r="DZ326">
        <v>2.7539400000000001</v>
      </c>
      <c r="EA326">
        <v>0.15904799999999999</v>
      </c>
      <c r="EB326">
        <v>0.16350799999999999</v>
      </c>
      <c r="EC326">
        <v>9.1993500000000006E-2</v>
      </c>
      <c r="ED326">
        <v>8.7371799999999999E-2</v>
      </c>
      <c r="EE326">
        <v>32434.1</v>
      </c>
      <c r="EF326">
        <v>35268.1</v>
      </c>
      <c r="EG326">
        <v>34996.9</v>
      </c>
      <c r="EH326">
        <v>38288.699999999997</v>
      </c>
      <c r="EI326">
        <v>45146.400000000001</v>
      </c>
      <c r="EJ326">
        <v>50482.400000000001</v>
      </c>
      <c r="EK326">
        <v>54795.5</v>
      </c>
      <c r="EL326">
        <v>61431.3</v>
      </c>
      <c r="EM326">
        <v>1.7989999999999999</v>
      </c>
      <c r="EN326">
        <v>2.0489999999999999</v>
      </c>
      <c r="EO326">
        <v>5.78165E-2</v>
      </c>
      <c r="EP326">
        <v>0</v>
      </c>
      <c r="EQ326">
        <v>29.041799999999999</v>
      </c>
      <c r="ER326">
        <v>999.9</v>
      </c>
      <c r="ES326">
        <v>37.859000000000002</v>
      </c>
      <c r="ET326">
        <v>41.634</v>
      </c>
      <c r="EU326">
        <v>40.122999999999998</v>
      </c>
      <c r="EV326">
        <v>53.808199999999999</v>
      </c>
      <c r="EW326">
        <v>39.491199999999999</v>
      </c>
      <c r="EX326">
        <v>2</v>
      </c>
      <c r="EY326">
        <v>0.60725600000000002</v>
      </c>
      <c r="EZ326">
        <v>4.3849</v>
      </c>
      <c r="FA326">
        <v>20.0913</v>
      </c>
      <c r="FB326">
        <v>5.1933299999999996</v>
      </c>
      <c r="FC326">
        <v>12.0099</v>
      </c>
      <c r="FD326">
        <v>4.9756</v>
      </c>
      <c r="FE326">
        <v>3.294</v>
      </c>
      <c r="FF326">
        <v>9999</v>
      </c>
      <c r="FG326">
        <v>9999</v>
      </c>
      <c r="FH326">
        <v>9999</v>
      </c>
      <c r="FI326">
        <v>548.5</v>
      </c>
      <c r="FJ326">
        <v>1.8632500000000001</v>
      </c>
      <c r="FK326">
        <v>1.86795</v>
      </c>
      <c r="FL326">
        <v>1.86768</v>
      </c>
      <c r="FM326">
        <v>1.8689</v>
      </c>
      <c r="FN326">
        <v>1.8695999999999999</v>
      </c>
      <c r="FO326">
        <v>1.8656900000000001</v>
      </c>
      <c r="FP326">
        <v>1.8666100000000001</v>
      </c>
      <c r="FQ326">
        <v>1.86798</v>
      </c>
      <c r="FR326">
        <v>5</v>
      </c>
      <c r="FS326">
        <v>0</v>
      </c>
      <c r="FT326">
        <v>0</v>
      </c>
      <c r="FU326">
        <v>0</v>
      </c>
      <c r="FV326" t="s">
        <v>356</v>
      </c>
      <c r="FW326" t="s">
        <v>357</v>
      </c>
      <c r="FX326" t="s">
        <v>358</v>
      </c>
      <c r="FY326" t="s">
        <v>358</v>
      </c>
      <c r="FZ326" t="s">
        <v>358</v>
      </c>
      <c r="GA326" t="s">
        <v>358</v>
      </c>
      <c r="GB326">
        <v>0</v>
      </c>
      <c r="GC326">
        <v>100</v>
      </c>
      <c r="GD326">
        <v>100</v>
      </c>
      <c r="GE326">
        <v>16.21</v>
      </c>
      <c r="GF326">
        <v>0.43530000000000002</v>
      </c>
      <c r="GG326">
        <v>5.6659111101770199</v>
      </c>
      <c r="GH326">
        <v>9.7043563482216103E-3</v>
      </c>
      <c r="GI326">
        <v>-6.1047874590071599E-7</v>
      </c>
      <c r="GJ326">
        <v>-2.0035481135848299E-10</v>
      </c>
      <c r="GK326">
        <v>-3.5135532291547797E-2</v>
      </c>
      <c r="GL326">
        <v>-2.6720997246463701E-3</v>
      </c>
      <c r="GM326">
        <v>1.0346449865754101E-3</v>
      </c>
      <c r="GN326">
        <v>-8.7332016154656395E-6</v>
      </c>
      <c r="GO326">
        <v>13</v>
      </c>
      <c r="GP326">
        <v>1798</v>
      </c>
      <c r="GQ326">
        <v>1</v>
      </c>
      <c r="GR326">
        <v>47</v>
      </c>
      <c r="GS326">
        <v>1628.9</v>
      </c>
      <c r="GT326">
        <v>13004.8</v>
      </c>
      <c r="GU326">
        <v>3.2177699999999998</v>
      </c>
      <c r="GV326">
        <v>2.66357</v>
      </c>
      <c r="GW326">
        <v>2.2485400000000002</v>
      </c>
      <c r="GX326">
        <v>2.7050800000000002</v>
      </c>
      <c r="GY326">
        <v>1.9958499999999999</v>
      </c>
      <c r="GZ326">
        <v>2.3730500000000001</v>
      </c>
      <c r="HA326">
        <v>45.035200000000003</v>
      </c>
      <c r="HB326">
        <v>14.1671</v>
      </c>
      <c r="HC326">
        <v>18</v>
      </c>
      <c r="HD326">
        <v>441.80500000000001</v>
      </c>
      <c r="HE326">
        <v>613.66</v>
      </c>
      <c r="HF326">
        <v>23.0014</v>
      </c>
      <c r="HG326">
        <v>34.487099999999998</v>
      </c>
      <c r="HH326">
        <v>30.001300000000001</v>
      </c>
      <c r="HI326">
        <v>34.316400000000002</v>
      </c>
      <c r="HJ326">
        <v>34.214599999999997</v>
      </c>
      <c r="HK326">
        <v>64.431799999999996</v>
      </c>
      <c r="HL326">
        <v>38.845500000000001</v>
      </c>
      <c r="HM326">
        <v>0</v>
      </c>
      <c r="HN326">
        <v>23</v>
      </c>
      <c r="HO326">
        <v>1287.6099999999999</v>
      </c>
      <c r="HP326">
        <v>24.077500000000001</v>
      </c>
      <c r="HQ326">
        <v>101.58199999999999</v>
      </c>
      <c r="HR326">
        <v>102.242</v>
      </c>
    </row>
    <row r="327" spans="1:226" x14ac:dyDescent="0.2">
      <c r="A327">
        <v>414</v>
      </c>
      <c r="B327">
        <v>1656179507.0999999</v>
      </c>
      <c r="C327">
        <v>10203.0999999046</v>
      </c>
      <c r="D327" t="s">
        <v>983</v>
      </c>
      <c r="E327" t="s">
        <v>984</v>
      </c>
      <c r="F327">
        <v>5</v>
      </c>
      <c r="G327" t="s">
        <v>830</v>
      </c>
      <c r="H327" t="s">
        <v>352</v>
      </c>
      <c r="I327">
        <v>1656179499.31429</v>
      </c>
      <c r="J327">
        <f t="shared" si="170"/>
        <v>1.8454942291692858E-3</v>
      </c>
      <c r="K327">
        <f t="shared" si="171"/>
        <v>1.8454942291692857</v>
      </c>
      <c r="L327">
        <f t="shared" si="172"/>
        <v>13.997339968711675</v>
      </c>
      <c r="M327">
        <f t="shared" si="173"/>
        <v>1223.97821428571</v>
      </c>
      <c r="N327">
        <f t="shared" si="174"/>
        <v>770.28730016462146</v>
      </c>
      <c r="O327">
        <f t="shared" si="175"/>
        <v>58.845711719141562</v>
      </c>
      <c r="P327">
        <f t="shared" si="176"/>
        <v>93.505201413775879</v>
      </c>
      <c r="Q327">
        <f t="shared" si="177"/>
        <v>5.6457728279658108E-2</v>
      </c>
      <c r="R327">
        <f t="shared" si="178"/>
        <v>2.4789967289105017</v>
      </c>
      <c r="S327">
        <f t="shared" si="179"/>
        <v>5.5753022309648542E-2</v>
      </c>
      <c r="T327">
        <f t="shared" si="180"/>
        <v>3.4908221048613255E-2</v>
      </c>
      <c r="U327">
        <f t="shared" si="181"/>
        <v>321.50917167857074</v>
      </c>
      <c r="V327">
        <f t="shared" si="182"/>
        <v>30.674281607096297</v>
      </c>
      <c r="W327">
        <f t="shared" si="183"/>
        <v>30.674281607096297</v>
      </c>
      <c r="X327">
        <f t="shared" si="184"/>
        <v>4.4282690808553005</v>
      </c>
      <c r="Y327">
        <f t="shared" si="185"/>
        <v>49.808971909818808</v>
      </c>
      <c r="Z327">
        <f t="shared" si="186"/>
        <v>2.0060076577653652</v>
      </c>
      <c r="AA327">
        <f t="shared" si="187"/>
        <v>4.0274022547530688</v>
      </c>
      <c r="AB327">
        <f t="shared" si="188"/>
        <v>2.4222614230899353</v>
      </c>
      <c r="AC327">
        <f t="shared" si="189"/>
        <v>-81.386295506365499</v>
      </c>
      <c r="AD327">
        <f t="shared" si="190"/>
        <v>-220.53290601108938</v>
      </c>
      <c r="AE327">
        <f t="shared" si="191"/>
        <v>-19.751100177743027</v>
      </c>
      <c r="AF327">
        <f t="shared" si="192"/>
        <v>-0.16113001662716897</v>
      </c>
      <c r="AG327">
        <f t="shared" si="193"/>
        <v>31.955392038183131</v>
      </c>
      <c r="AH327">
        <f t="shared" si="194"/>
        <v>1.8461425357451007</v>
      </c>
      <c r="AI327">
        <f t="shared" si="195"/>
        <v>13.997339968711675</v>
      </c>
      <c r="AJ327">
        <v>1312.22443485552</v>
      </c>
      <c r="AK327">
        <v>1281.43763636364</v>
      </c>
      <c r="AL327">
        <v>3.33938122422922</v>
      </c>
      <c r="AM327">
        <v>66.925731478264595</v>
      </c>
      <c r="AN327">
        <f t="shared" si="196"/>
        <v>1.8454942291692857</v>
      </c>
      <c r="AO327">
        <v>24.097128798981402</v>
      </c>
      <c r="AP327">
        <v>26.253876363636401</v>
      </c>
      <c r="AQ327">
        <v>-4.8986878108116603E-5</v>
      </c>
      <c r="AR327">
        <v>77.475538684393399</v>
      </c>
      <c r="AS327">
        <v>3</v>
      </c>
      <c r="AT327">
        <v>1</v>
      </c>
      <c r="AU327">
        <f t="shared" si="197"/>
        <v>1</v>
      </c>
      <c r="AV327">
        <f t="shared" si="198"/>
        <v>0</v>
      </c>
      <c r="AW327">
        <f t="shared" si="199"/>
        <v>40043.879827474164</v>
      </c>
      <c r="AX327">
        <f t="shared" si="200"/>
        <v>1999.9607142857101</v>
      </c>
      <c r="AY327">
        <f t="shared" si="201"/>
        <v>1681.1667107142821</v>
      </c>
      <c r="AZ327">
        <f t="shared" si="202"/>
        <v>0.84059986714024737</v>
      </c>
      <c r="BA327">
        <f t="shared" si="203"/>
        <v>0.16075774358067746</v>
      </c>
      <c r="BB327">
        <v>6</v>
      </c>
      <c r="BC327">
        <v>0.5</v>
      </c>
      <c r="BD327" t="s">
        <v>353</v>
      </c>
      <c r="BE327">
        <v>2</v>
      </c>
      <c r="BF327" t="b">
        <v>1</v>
      </c>
      <c r="BG327">
        <v>1656179499.31429</v>
      </c>
      <c r="BH327">
        <v>1223.97821428571</v>
      </c>
      <c r="BI327">
        <v>1265.0374999999999</v>
      </c>
      <c r="BJ327">
        <v>26.258535714285699</v>
      </c>
      <c r="BK327">
        <v>24.101271428571401</v>
      </c>
      <c r="BL327">
        <v>1207.835</v>
      </c>
      <c r="BM327">
        <v>25.823110714285701</v>
      </c>
      <c r="BN327">
        <v>499.98478571428598</v>
      </c>
      <c r="BO327">
        <v>76.294546428571394</v>
      </c>
      <c r="BP327">
        <v>9.9951710714285699E-2</v>
      </c>
      <c r="BQ327">
        <v>29.024175</v>
      </c>
      <c r="BR327">
        <v>29.9462821428571</v>
      </c>
      <c r="BS327">
        <v>999.9</v>
      </c>
      <c r="BT327">
        <v>0</v>
      </c>
      <c r="BU327">
        <v>0</v>
      </c>
      <c r="BV327">
        <v>9992.6785714285706</v>
      </c>
      <c r="BW327">
        <v>0</v>
      </c>
      <c r="BX327">
        <v>1990.0167857142901</v>
      </c>
      <c r="BY327">
        <v>-41.059417857142897</v>
      </c>
      <c r="BZ327">
        <v>1256.9849999999999</v>
      </c>
      <c r="CA327">
        <v>1296.2803571428601</v>
      </c>
      <c r="CB327">
        <v>2.1572532142857099</v>
      </c>
      <c r="CC327">
        <v>1265.0374999999999</v>
      </c>
      <c r="CD327">
        <v>24.101271428571401</v>
      </c>
      <c r="CE327">
        <v>2.0033817857142902</v>
      </c>
      <c r="CF327">
        <v>1.83879464285714</v>
      </c>
      <c r="CG327">
        <v>17.471085714285699</v>
      </c>
      <c r="CH327">
        <v>16.120542857142901</v>
      </c>
      <c r="CI327">
        <v>1999.9607142857101</v>
      </c>
      <c r="CJ327">
        <v>0.98000439285714303</v>
      </c>
      <c r="CK327">
        <v>1.9995914285714299E-2</v>
      </c>
      <c r="CL327">
        <v>0</v>
      </c>
      <c r="CM327">
        <v>2.27218928571429</v>
      </c>
      <c r="CN327">
        <v>0</v>
      </c>
      <c r="CO327">
        <v>4710.4828571428598</v>
      </c>
      <c r="CP327">
        <v>17299.835714285698</v>
      </c>
      <c r="CQ327">
        <v>43.184785714285702</v>
      </c>
      <c r="CR327">
        <v>44.254428571428598</v>
      </c>
      <c r="CS327">
        <v>42.959499999999998</v>
      </c>
      <c r="CT327">
        <v>42.5</v>
      </c>
      <c r="CU327">
        <v>42.481999999999999</v>
      </c>
      <c r="CV327">
        <v>1959.9703571428599</v>
      </c>
      <c r="CW327">
        <v>39.9903571428571</v>
      </c>
      <c r="CX327">
        <v>0</v>
      </c>
      <c r="CY327">
        <v>1656179506.9000001</v>
      </c>
      <c r="CZ327">
        <v>0</v>
      </c>
      <c r="DA327">
        <v>0</v>
      </c>
      <c r="DB327" t="s">
        <v>354</v>
      </c>
      <c r="DC327">
        <v>1656081770.5</v>
      </c>
      <c r="DD327">
        <v>1655399214.5999999</v>
      </c>
      <c r="DE327">
        <v>0</v>
      </c>
      <c r="DF327">
        <v>0.13400000000000001</v>
      </c>
      <c r="DG327">
        <v>-0.06</v>
      </c>
      <c r="DH327">
        <v>9.3309999999999995</v>
      </c>
      <c r="DI327">
        <v>0.51100000000000001</v>
      </c>
      <c r="DJ327">
        <v>421</v>
      </c>
      <c r="DK327">
        <v>25</v>
      </c>
      <c r="DL327">
        <v>1.93</v>
      </c>
      <c r="DM327">
        <v>0.15</v>
      </c>
      <c r="DN327">
        <v>-40.975695121951198</v>
      </c>
      <c r="DO327">
        <v>-1.80180627177699</v>
      </c>
      <c r="DP327">
        <v>0.41312599386321902</v>
      </c>
      <c r="DQ327">
        <v>0</v>
      </c>
      <c r="DR327">
        <v>2.15156292682927</v>
      </c>
      <c r="DS327">
        <v>8.3812473867597298E-2</v>
      </c>
      <c r="DT327">
        <v>9.7916263986751201E-3</v>
      </c>
      <c r="DU327">
        <v>1</v>
      </c>
      <c r="DV327">
        <v>1</v>
      </c>
      <c r="DW327">
        <v>2</v>
      </c>
      <c r="DX327" t="s">
        <v>355</v>
      </c>
      <c r="DY327">
        <v>2.9658899999999999</v>
      </c>
      <c r="DZ327">
        <v>2.7540800000000001</v>
      </c>
      <c r="EA327">
        <v>0.16032199999999999</v>
      </c>
      <c r="EB327">
        <v>0.16486500000000001</v>
      </c>
      <c r="EC327">
        <v>9.2004900000000001E-2</v>
      </c>
      <c r="ED327">
        <v>8.7331400000000003E-2</v>
      </c>
      <c r="EE327">
        <v>32383</v>
      </c>
      <c r="EF327">
        <v>35209.1</v>
      </c>
      <c r="EG327">
        <v>34994.9</v>
      </c>
      <c r="EH327">
        <v>38286.9</v>
      </c>
      <c r="EI327">
        <v>45145.7</v>
      </c>
      <c r="EJ327">
        <v>50482.400000000001</v>
      </c>
      <c r="EK327">
        <v>54795.199999999997</v>
      </c>
      <c r="EL327">
        <v>61428.5</v>
      </c>
      <c r="EM327">
        <v>1.7982</v>
      </c>
      <c r="EN327">
        <v>2.0491999999999999</v>
      </c>
      <c r="EO327">
        <v>5.6177400000000002E-2</v>
      </c>
      <c r="EP327">
        <v>0</v>
      </c>
      <c r="EQ327">
        <v>29.0518</v>
      </c>
      <c r="ER327">
        <v>999.9</v>
      </c>
      <c r="ES327">
        <v>37.834000000000003</v>
      </c>
      <c r="ET327">
        <v>41.634</v>
      </c>
      <c r="EU327">
        <v>40.095700000000001</v>
      </c>
      <c r="EV327">
        <v>54.148200000000003</v>
      </c>
      <c r="EW327">
        <v>39.5032</v>
      </c>
      <c r="EX327">
        <v>2</v>
      </c>
      <c r="EY327">
        <v>0.60853699999999999</v>
      </c>
      <c r="EZ327">
        <v>4.3865400000000001</v>
      </c>
      <c r="FA327">
        <v>20.0915</v>
      </c>
      <c r="FB327">
        <v>5.1933299999999996</v>
      </c>
      <c r="FC327">
        <v>12.0099</v>
      </c>
      <c r="FD327">
        <v>4.9748000000000001</v>
      </c>
      <c r="FE327">
        <v>3.294</v>
      </c>
      <c r="FF327">
        <v>9999</v>
      </c>
      <c r="FG327">
        <v>9999</v>
      </c>
      <c r="FH327">
        <v>9999</v>
      </c>
      <c r="FI327">
        <v>548.5</v>
      </c>
      <c r="FJ327">
        <v>1.8632500000000001</v>
      </c>
      <c r="FK327">
        <v>1.86798</v>
      </c>
      <c r="FL327">
        <v>1.86768</v>
      </c>
      <c r="FM327">
        <v>1.8689</v>
      </c>
      <c r="FN327">
        <v>1.8696600000000001</v>
      </c>
      <c r="FO327">
        <v>1.8656900000000001</v>
      </c>
      <c r="FP327">
        <v>1.8666100000000001</v>
      </c>
      <c r="FQ327">
        <v>1.8680099999999999</v>
      </c>
      <c r="FR327">
        <v>5</v>
      </c>
      <c r="FS327">
        <v>0</v>
      </c>
      <c r="FT327">
        <v>0</v>
      </c>
      <c r="FU327">
        <v>0</v>
      </c>
      <c r="FV327" t="s">
        <v>356</v>
      </c>
      <c r="FW327" t="s">
        <v>357</v>
      </c>
      <c r="FX327" t="s">
        <v>358</v>
      </c>
      <c r="FY327" t="s">
        <v>358</v>
      </c>
      <c r="FZ327" t="s">
        <v>358</v>
      </c>
      <c r="GA327" t="s">
        <v>358</v>
      </c>
      <c r="GB327">
        <v>0</v>
      </c>
      <c r="GC327">
        <v>100</v>
      </c>
      <c r="GD327">
        <v>100</v>
      </c>
      <c r="GE327">
        <v>16.329999999999998</v>
      </c>
      <c r="GF327">
        <v>0.43540000000000001</v>
      </c>
      <c r="GG327">
        <v>5.6659111101770199</v>
      </c>
      <c r="GH327">
        <v>9.7043563482216103E-3</v>
      </c>
      <c r="GI327">
        <v>-6.1047874590071599E-7</v>
      </c>
      <c r="GJ327">
        <v>-2.0035481135848299E-10</v>
      </c>
      <c r="GK327">
        <v>-3.5135532291547797E-2</v>
      </c>
      <c r="GL327">
        <v>-2.6720997246463701E-3</v>
      </c>
      <c r="GM327">
        <v>1.0346449865754101E-3</v>
      </c>
      <c r="GN327">
        <v>-8.7332016154656395E-6</v>
      </c>
      <c r="GO327">
        <v>13</v>
      </c>
      <c r="GP327">
        <v>1798</v>
      </c>
      <c r="GQ327">
        <v>1</v>
      </c>
      <c r="GR327">
        <v>47</v>
      </c>
      <c r="GS327">
        <v>1628.9</v>
      </c>
      <c r="GT327">
        <v>13004.9</v>
      </c>
      <c r="GU327">
        <v>3.2519499999999999</v>
      </c>
      <c r="GV327">
        <v>2.65869</v>
      </c>
      <c r="GW327">
        <v>2.2485400000000002</v>
      </c>
      <c r="GX327">
        <v>2.7063000000000001</v>
      </c>
      <c r="GY327">
        <v>1.9958499999999999</v>
      </c>
      <c r="GZ327">
        <v>2.34131</v>
      </c>
      <c r="HA327">
        <v>45.063400000000001</v>
      </c>
      <c r="HB327">
        <v>14.1671</v>
      </c>
      <c r="HC327">
        <v>18</v>
      </c>
      <c r="HD327">
        <v>441.36900000000003</v>
      </c>
      <c r="HE327">
        <v>613.91099999999994</v>
      </c>
      <c r="HF327">
        <v>23.000699999999998</v>
      </c>
      <c r="HG327">
        <v>34.502800000000001</v>
      </c>
      <c r="HH327">
        <v>30.001300000000001</v>
      </c>
      <c r="HI327">
        <v>34.325699999999998</v>
      </c>
      <c r="HJ327">
        <v>34.223799999999997</v>
      </c>
      <c r="HK327">
        <v>65.116</v>
      </c>
      <c r="HL327">
        <v>38.845500000000001</v>
      </c>
      <c r="HM327">
        <v>0</v>
      </c>
      <c r="HN327">
        <v>23</v>
      </c>
      <c r="HO327">
        <v>1307.8800000000001</v>
      </c>
      <c r="HP327">
        <v>24.0777</v>
      </c>
      <c r="HQ327">
        <v>101.58</v>
      </c>
      <c r="HR327">
        <v>102.23699999999999</v>
      </c>
    </row>
    <row r="328" spans="1:226" x14ac:dyDescent="0.2">
      <c r="A328">
        <v>415</v>
      </c>
      <c r="B328">
        <v>1656179512.0999999</v>
      </c>
      <c r="C328">
        <v>10208.0999999046</v>
      </c>
      <c r="D328" t="s">
        <v>985</v>
      </c>
      <c r="E328" t="s">
        <v>986</v>
      </c>
      <c r="F328">
        <v>5</v>
      </c>
      <c r="G328" t="s">
        <v>830</v>
      </c>
      <c r="H328" t="s">
        <v>352</v>
      </c>
      <c r="I328">
        <v>1656179504.5999999</v>
      </c>
      <c r="J328">
        <f t="shared" si="170"/>
        <v>1.8492641851244828E-3</v>
      </c>
      <c r="K328">
        <f t="shared" si="171"/>
        <v>1.8492641851244829</v>
      </c>
      <c r="L328">
        <f t="shared" si="172"/>
        <v>13.965096809384058</v>
      </c>
      <c r="M328">
        <f t="shared" si="173"/>
        <v>1241.3555555555599</v>
      </c>
      <c r="N328">
        <f t="shared" si="174"/>
        <v>788.37035593012979</v>
      </c>
      <c r="O328">
        <f t="shared" si="175"/>
        <v>60.227460293141021</v>
      </c>
      <c r="P328">
        <f t="shared" si="176"/>
        <v>94.833211154528129</v>
      </c>
      <c r="Q328">
        <f t="shared" si="177"/>
        <v>5.656248591604119E-2</v>
      </c>
      <c r="R328">
        <f t="shared" si="178"/>
        <v>2.4777215880821553</v>
      </c>
      <c r="S328">
        <f t="shared" si="179"/>
        <v>5.5854820918677904E-2</v>
      </c>
      <c r="T328">
        <f t="shared" si="180"/>
        <v>3.497210623956009E-2</v>
      </c>
      <c r="U328">
        <f t="shared" si="181"/>
        <v>321.51205688888911</v>
      </c>
      <c r="V328">
        <f t="shared" si="182"/>
        <v>30.676082661859169</v>
      </c>
      <c r="W328">
        <f t="shared" si="183"/>
        <v>30.676082661859169</v>
      </c>
      <c r="X328">
        <f t="shared" si="184"/>
        <v>4.4287249392082861</v>
      </c>
      <c r="Y328">
        <f t="shared" si="185"/>
        <v>49.800923015848589</v>
      </c>
      <c r="Z328">
        <f t="shared" si="186"/>
        <v>2.0059326716100943</v>
      </c>
      <c r="AA328">
        <f t="shared" si="187"/>
        <v>4.027902597250514</v>
      </c>
      <c r="AB328">
        <f t="shared" si="188"/>
        <v>2.4227922675981919</v>
      </c>
      <c r="AC328">
        <f t="shared" si="189"/>
        <v>-81.552550563989698</v>
      </c>
      <c r="AD328">
        <f t="shared" si="190"/>
        <v>-220.3732281074634</v>
      </c>
      <c r="AE328">
        <f t="shared" si="191"/>
        <v>-19.747342798873571</v>
      </c>
      <c r="AF328">
        <f t="shared" si="192"/>
        <v>-0.16106458143755731</v>
      </c>
      <c r="AG328">
        <f t="shared" si="193"/>
        <v>32.219041876903013</v>
      </c>
      <c r="AH328">
        <f t="shared" si="194"/>
        <v>1.8492541404764213</v>
      </c>
      <c r="AI328">
        <f t="shared" si="195"/>
        <v>13.965096809384058</v>
      </c>
      <c r="AJ328">
        <v>1329.6132538177301</v>
      </c>
      <c r="AK328">
        <v>1298.59624242424</v>
      </c>
      <c r="AL328">
        <v>3.4060581708101898</v>
      </c>
      <c r="AM328">
        <v>66.925731478264595</v>
      </c>
      <c r="AN328">
        <f t="shared" si="196"/>
        <v>1.8492641851244829</v>
      </c>
      <c r="AO328">
        <v>24.093306728175701</v>
      </c>
      <c r="AP328">
        <v>26.254684242424201</v>
      </c>
      <c r="AQ328">
        <v>-1.12646298638344E-4</v>
      </c>
      <c r="AR328">
        <v>77.475538684393399</v>
      </c>
      <c r="AS328">
        <v>3</v>
      </c>
      <c r="AT328">
        <v>1</v>
      </c>
      <c r="AU328">
        <f t="shared" si="197"/>
        <v>1</v>
      </c>
      <c r="AV328">
        <f t="shared" si="198"/>
        <v>0</v>
      </c>
      <c r="AW328">
        <f t="shared" si="199"/>
        <v>40012.078364432513</v>
      </c>
      <c r="AX328">
        <f t="shared" si="200"/>
        <v>1999.9785185185201</v>
      </c>
      <c r="AY328">
        <f t="shared" si="201"/>
        <v>1681.18168888889</v>
      </c>
      <c r="AZ328">
        <f t="shared" si="202"/>
        <v>0.84059987310974815</v>
      </c>
      <c r="BA328">
        <f t="shared" si="203"/>
        <v>0.16075775510181403</v>
      </c>
      <c r="BB328">
        <v>6</v>
      </c>
      <c r="BC328">
        <v>0.5</v>
      </c>
      <c r="BD328" t="s">
        <v>353</v>
      </c>
      <c r="BE328">
        <v>2</v>
      </c>
      <c r="BF328" t="b">
        <v>1</v>
      </c>
      <c r="BG328">
        <v>1656179504.5999999</v>
      </c>
      <c r="BH328">
        <v>1241.3555555555599</v>
      </c>
      <c r="BI328">
        <v>1282.77296296296</v>
      </c>
      <c r="BJ328">
        <v>26.2574222222222</v>
      </c>
      <c r="BK328">
        <v>24.0965925925926</v>
      </c>
      <c r="BL328">
        <v>1225.08407407407</v>
      </c>
      <c r="BM328">
        <v>25.8220259259259</v>
      </c>
      <c r="BN328">
        <v>500.00170370370398</v>
      </c>
      <c r="BO328">
        <v>76.294814814814799</v>
      </c>
      <c r="BP328">
        <v>0.10006715925925901</v>
      </c>
      <c r="BQ328">
        <v>29.026322222222198</v>
      </c>
      <c r="BR328">
        <v>29.942233333333299</v>
      </c>
      <c r="BS328">
        <v>999.9</v>
      </c>
      <c r="BT328">
        <v>0</v>
      </c>
      <c r="BU328">
        <v>0</v>
      </c>
      <c r="BV328">
        <v>9984.4444444444507</v>
      </c>
      <c r="BW328">
        <v>0</v>
      </c>
      <c r="BX328">
        <v>1881.28185185185</v>
      </c>
      <c r="BY328">
        <v>-41.418362962963002</v>
      </c>
      <c r="BZ328">
        <v>1274.8288888888901</v>
      </c>
      <c r="CA328">
        <v>1314.44703703704</v>
      </c>
      <c r="CB328">
        <v>2.1608148148148101</v>
      </c>
      <c r="CC328">
        <v>1282.77296296296</v>
      </c>
      <c r="CD328">
        <v>24.0965925925926</v>
      </c>
      <c r="CE328">
        <v>2.0033044444444399</v>
      </c>
      <c r="CF328">
        <v>1.83844407407407</v>
      </c>
      <c r="CG328">
        <v>17.470462962963001</v>
      </c>
      <c r="CH328">
        <v>16.117555555555601</v>
      </c>
      <c r="CI328">
        <v>1999.9785185185201</v>
      </c>
      <c r="CJ328">
        <v>0.98000433333333303</v>
      </c>
      <c r="CK328">
        <v>1.9995977777777799E-2</v>
      </c>
      <c r="CL328">
        <v>0</v>
      </c>
      <c r="CM328">
        <v>2.3666037037037002</v>
      </c>
      <c r="CN328">
        <v>0</v>
      </c>
      <c r="CO328">
        <v>4654.7766666666703</v>
      </c>
      <c r="CP328">
        <v>17299.9888888889</v>
      </c>
      <c r="CQ328">
        <v>43.186999999999998</v>
      </c>
      <c r="CR328">
        <v>44.272962962963</v>
      </c>
      <c r="CS328">
        <v>42.981333333333303</v>
      </c>
      <c r="CT328">
        <v>42.5</v>
      </c>
      <c r="CU328">
        <v>42.5</v>
      </c>
      <c r="CV328">
        <v>1959.98740740741</v>
      </c>
      <c r="CW328">
        <v>39.991111111111103</v>
      </c>
      <c r="CX328">
        <v>0</v>
      </c>
      <c r="CY328">
        <v>1656179511.7</v>
      </c>
      <c r="CZ328">
        <v>0</v>
      </c>
      <c r="DA328">
        <v>0</v>
      </c>
      <c r="DB328" t="s">
        <v>354</v>
      </c>
      <c r="DC328">
        <v>1656081770.5</v>
      </c>
      <c r="DD328">
        <v>1655399214.5999999</v>
      </c>
      <c r="DE328">
        <v>0</v>
      </c>
      <c r="DF328">
        <v>0.13400000000000001</v>
      </c>
      <c r="DG328">
        <v>-0.06</v>
      </c>
      <c r="DH328">
        <v>9.3309999999999995</v>
      </c>
      <c r="DI328">
        <v>0.51100000000000001</v>
      </c>
      <c r="DJ328">
        <v>421</v>
      </c>
      <c r="DK328">
        <v>25</v>
      </c>
      <c r="DL328">
        <v>1.93</v>
      </c>
      <c r="DM328">
        <v>0.15</v>
      </c>
      <c r="DN328">
        <v>-41.163260975609802</v>
      </c>
      <c r="DO328">
        <v>-3.78541881533102</v>
      </c>
      <c r="DP328">
        <v>0.46493432312377297</v>
      </c>
      <c r="DQ328">
        <v>0</v>
      </c>
      <c r="DR328">
        <v>2.1576278048780502</v>
      </c>
      <c r="DS328">
        <v>4.0950940766547997E-2</v>
      </c>
      <c r="DT328">
        <v>5.8069577746074396E-3</v>
      </c>
      <c r="DU328">
        <v>1</v>
      </c>
      <c r="DV328">
        <v>1</v>
      </c>
      <c r="DW328">
        <v>2</v>
      </c>
      <c r="DX328" t="s">
        <v>355</v>
      </c>
      <c r="DY328">
        <v>2.9655800000000001</v>
      </c>
      <c r="DZ328">
        <v>2.7532399999999999</v>
      </c>
      <c r="EA328">
        <v>0.16165399999999999</v>
      </c>
      <c r="EB328">
        <v>0.16616500000000001</v>
      </c>
      <c r="EC328">
        <v>9.2005100000000006E-2</v>
      </c>
      <c r="ED328">
        <v>8.7315400000000001E-2</v>
      </c>
      <c r="EE328">
        <v>32330.400000000001</v>
      </c>
      <c r="EF328">
        <v>35153</v>
      </c>
      <c r="EG328">
        <v>34993.699999999997</v>
      </c>
      <c r="EH328">
        <v>38285.800000000003</v>
      </c>
      <c r="EI328">
        <v>45144.7</v>
      </c>
      <c r="EJ328">
        <v>50481.8</v>
      </c>
      <c r="EK328">
        <v>54794</v>
      </c>
      <c r="EL328">
        <v>61426.6</v>
      </c>
      <c r="EM328">
        <v>1.7984</v>
      </c>
      <c r="EN328">
        <v>2.0491999999999999</v>
      </c>
      <c r="EO328">
        <v>5.3346200000000003E-2</v>
      </c>
      <c r="EP328">
        <v>0</v>
      </c>
      <c r="EQ328">
        <v>29.054300000000001</v>
      </c>
      <c r="ER328">
        <v>999.9</v>
      </c>
      <c r="ES328">
        <v>37.859000000000002</v>
      </c>
      <c r="ET328">
        <v>41.654000000000003</v>
      </c>
      <c r="EU328">
        <v>40.164400000000001</v>
      </c>
      <c r="EV328">
        <v>54.008200000000002</v>
      </c>
      <c r="EW328">
        <v>39.511200000000002</v>
      </c>
      <c r="EX328">
        <v>2</v>
      </c>
      <c r="EY328">
        <v>0.60971500000000001</v>
      </c>
      <c r="EZ328">
        <v>4.3723099999999997</v>
      </c>
      <c r="FA328">
        <v>20.0916</v>
      </c>
      <c r="FB328">
        <v>5.1933299999999996</v>
      </c>
      <c r="FC328">
        <v>12.0099</v>
      </c>
      <c r="FD328">
        <v>4.9748000000000001</v>
      </c>
      <c r="FE328">
        <v>3.294</v>
      </c>
      <c r="FF328">
        <v>9999</v>
      </c>
      <c r="FG328">
        <v>9999</v>
      </c>
      <c r="FH328">
        <v>9999</v>
      </c>
      <c r="FI328">
        <v>548.5</v>
      </c>
      <c r="FJ328">
        <v>1.86328</v>
      </c>
      <c r="FK328">
        <v>1.86795</v>
      </c>
      <c r="FL328">
        <v>1.86768</v>
      </c>
      <c r="FM328">
        <v>1.86896</v>
      </c>
      <c r="FN328">
        <v>1.8696600000000001</v>
      </c>
      <c r="FO328">
        <v>1.8656900000000001</v>
      </c>
      <c r="FP328">
        <v>1.8666700000000001</v>
      </c>
      <c r="FQ328">
        <v>1.8680699999999999</v>
      </c>
      <c r="FR328">
        <v>5</v>
      </c>
      <c r="FS328">
        <v>0</v>
      </c>
      <c r="FT328">
        <v>0</v>
      </c>
      <c r="FU328">
        <v>0</v>
      </c>
      <c r="FV328" t="s">
        <v>356</v>
      </c>
      <c r="FW328" t="s">
        <v>357</v>
      </c>
      <c r="FX328" t="s">
        <v>358</v>
      </c>
      <c r="FY328" t="s">
        <v>358</v>
      </c>
      <c r="FZ328" t="s">
        <v>358</v>
      </c>
      <c r="GA328" t="s">
        <v>358</v>
      </c>
      <c r="GB328">
        <v>0</v>
      </c>
      <c r="GC328">
        <v>100</v>
      </c>
      <c r="GD328">
        <v>100</v>
      </c>
      <c r="GE328">
        <v>16.45</v>
      </c>
      <c r="GF328">
        <v>0.4355</v>
      </c>
      <c r="GG328">
        <v>5.6659111101770199</v>
      </c>
      <c r="GH328">
        <v>9.7043563482216103E-3</v>
      </c>
      <c r="GI328">
        <v>-6.1047874590071599E-7</v>
      </c>
      <c r="GJ328">
        <v>-2.0035481135848299E-10</v>
      </c>
      <c r="GK328">
        <v>-3.5135532291547797E-2</v>
      </c>
      <c r="GL328">
        <v>-2.6720997246463701E-3</v>
      </c>
      <c r="GM328">
        <v>1.0346449865754101E-3</v>
      </c>
      <c r="GN328">
        <v>-8.7332016154656395E-6</v>
      </c>
      <c r="GO328">
        <v>13</v>
      </c>
      <c r="GP328">
        <v>1798</v>
      </c>
      <c r="GQ328">
        <v>1</v>
      </c>
      <c r="GR328">
        <v>47</v>
      </c>
      <c r="GS328">
        <v>1629</v>
      </c>
      <c r="GT328">
        <v>13005</v>
      </c>
      <c r="GU328">
        <v>3.28247</v>
      </c>
      <c r="GV328">
        <v>2.66113</v>
      </c>
      <c r="GW328">
        <v>2.2485400000000002</v>
      </c>
      <c r="GX328">
        <v>2.7063000000000001</v>
      </c>
      <c r="GY328">
        <v>1.9958499999999999</v>
      </c>
      <c r="GZ328">
        <v>2.36816</v>
      </c>
      <c r="HA328">
        <v>45.063400000000001</v>
      </c>
      <c r="HB328">
        <v>14.158300000000001</v>
      </c>
      <c r="HC328">
        <v>18</v>
      </c>
      <c r="HD328">
        <v>441.55700000000002</v>
      </c>
      <c r="HE328">
        <v>614.00199999999995</v>
      </c>
      <c r="HF328">
        <v>22.9984</v>
      </c>
      <c r="HG328">
        <v>34.5122</v>
      </c>
      <c r="HH328">
        <v>30.001300000000001</v>
      </c>
      <c r="HI328">
        <v>34.335000000000001</v>
      </c>
      <c r="HJ328">
        <v>34.232999999999997</v>
      </c>
      <c r="HK328">
        <v>65.725200000000001</v>
      </c>
      <c r="HL328">
        <v>38.845500000000001</v>
      </c>
      <c r="HM328">
        <v>0</v>
      </c>
      <c r="HN328">
        <v>23</v>
      </c>
      <c r="HO328">
        <v>1321.38</v>
      </c>
      <c r="HP328">
        <v>24.083100000000002</v>
      </c>
      <c r="HQ328">
        <v>101.577</v>
      </c>
      <c r="HR328">
        <v>102.23399999999999</v>
      </c>
    </row>
    <row r="329" spans="1:226" x14ac:dyDescent="0.2">
      <c r="A329">
        <v>416</v>
      </c>
      <c r="B329">
        <v>1656179517.0999999</v>
      </c>
      <c r="C329">
        <v>10213.0999999046</v>
      </c>
      <c r="D329" t="s">
        <v>987</v>
      </c>
      <c r="E329" t="s">
        <v>988</v>
      </c>
      <c r="F329">
        <v>5</v>
      </c>
      <c r="G329" t="s">
        <v>830</v>
      </c>
      <c r="H329" t="s">
        <v>352</v>
      </c>
      <c r="I329">
        <v>1656179509.31429</v>
      </c>
      <c r="J329">
        <f t="shared" si="170"/>
        <v>1.8560496058484747E-3</v>
      </c>
      <c r="K329">
        <f t="shared" si="171"/>
        <v>1.8560496058484748</v>
      </c>
      <c r="L329">
        <f t="shared" si="172"/>
        <v>14.296762725505372</v>
      </c>
      <c r="M329">
        <f t="shared" si="173"/>
        <v>1256.9000000000001</v>
      </c>
      <c r="N329">
        <f t="shared" si="174"/>
        <v>795.36913210879266</v>
      </c>
      <c r="O329">
        <f t="shared" si="175"/>
        <v>60.762728926841703</v>
      </c>
      <c r="P329">
        <f t="shared" si="176"/>
        <v>96.021672082819634</v>
      </c>
      <c r="Q329">
        <f t="shared" si="177"/>
        <v>5.677712427501945E-2</v>
      </c>
      <c r="R329">
        <f t="shared" si="178"/>
        <v>2.4780459057944144</v>
      </c>
      <c r="S329">
        <f t="shared" si="179"/>
        <v>5.6064206880008342E-2</v>
      </c>
      <c r="T329">
        <f t="shared" si="180"/>
        <v>3.5103436215228691E-2</v>
      </c>
      <c r="U329">
        <f t="shared" si="181"/>
        <v>321.51251903571455</v>
      </c>
      <c r="V329">
        <f t="shared" si="182"/>
        <v>30.675095861001623</v>
      </c>
      <c r="W329">
        <f t="shared" si="183"/>
        <v>30.675095861001623</v>
      </c>
      <c r="X329">
        <f t="shared" si="184"/>
        <v>4.4284751686061687</v>
      </c>
      <c r="Y329">
        <f t="shared" si="185"/>
        <v>49.79507883361952</v>
      </c>
      <c r="Z329">
        <f t="shared" si="186"/>
        <v>2.005844305891952</v>
      </c>
      <c r="AA329">
        <f t="shared" si="187"/>
        <v>4.0281978719103684</v>
      </c>
      <c r="AB329">
        <f t="shared" si="188"/>
        <v>2.4226308627142168</v>
      </c>
      <c r="AC329">
        <f t="shared" si="189"/>
        <v>-81.851787617917736</v>
      </c>
      <c r="AD329">
        <f t="shared" si="190"/>
        <v>-220.10096534836492</v>
      </c>
      <c r="AE329">
        <f t="shared" si="191"/>
        <v>-19.720391412997635</v>
      </c>
      <c r="AF329">
        <f t="shared" si="192"/>
        <v>-0.16062534356575497</v>
      </c>
      <c r="AG329">
        <f t="shared" si="193"/>
        <v>32.23443974905625</v>
      </c>
      <c r="AH329">
        <f t="shared" si="194"/>
        <v>1.8521769902284928</v>
      </c>
      <c r="AI329">
        <f t="shared" si="195"/>
        <v>14.296762725505372</v>
      </c>
      <c r="AJ329">
        <v>1346.07075902464</v>
      </c>
      <c r="AK329">
        <v>1315.16084848485</v>
      </c>
      <c r="AL329">
        <v>3.27921338352319</v>
      </c>
      <c r="AM329">
        <v>66.925731478264595</v>
      </c>
      <c r="AN329">
        <f t="shared" si="196"/>
        <v>1.8560496058484748</v>
      </c>
      <c r="AO329">
        <v>24.088431160344101</v>
      </c>
      <c r="AP329">
        <v>26.256879999999999</v>
      </c>
      <c r="AQ329">
        <v>7.8808467077155797E-5</v>
      </c>
      <c r="AR329">
        <v>77.475538684393399</v>
      </c>
      <c r="AS329">
        <v>3</v>
      </c>
      <c r="AT329">
        <v>1</v>
      </c>
      <c r="AU329">
        <f t="shared" si="197"/>
        <v>1</v>
      </c>
      <c r="AV329">
        <f t="shared" si="198"/>
        <v>0</v>
      </c>
      <c r="AW329">
        <f t="shared" si="199"/>
        <v>40019.943883159489</v>
      </c>
      <c r="AX329">
        <f t="shared" si="200"/>
        <v>1999.9814285714299</v>
      </c>
      <c r="AY329">
        <f t="shared" si="201"/>
        <v>1681.1841321428581</v>
      </c>
      <c r="AZ329">
        <f t="shared" si="202"/>
        <v>0.84059987164166516</v>
      </c>
      <c r="BA329">
        <f t="shared" si="203"/>
        <v>0.16075775226841393</v>
      </c>
      <c r="BB329">
        <v>6</v>
      </c>
      <c r="BC329">
        <v>0.5</v>
      </c>
      <c r="BD329" t="s">
        <v>353</v>
      </c>
      <c r="BE329">
        <v>2</v>
      </c>
      <c r="BF329" t="b">
        <v>1</v>
      </c>
      <c r="BG329">
        <v>1656179509.31429</v>
      </c>
      <c r="BH329">
        <v>1256.9000000000001</v>
      </c>
      <c r="BI329">
        <v>1298.37571428571</v>
      </c>
      <c r="BJ329">
        <v>26.256007142857101</v>
      </c>
      <c r="BK329">
        <v>24.0917107142857</v>
      </c>
      <c r="BL329">
        <v>1240.5167857142901</v>
      </c>
      <c r="BM329">
        <v>25.820653571428601</v>
      </c>
      <c r="BN329">
        <v>499.99053571428601</v>
      </c>
      <c r="BO329">
        <v>76.295585714285707</v>
      </c>
      <c r="BP329">
        <v>0.100048053571429</v>
      </c>
      <c r="BQ329">
        <v>29.027589285714299</v>
      </c>
      <c r="BR329">
        <v>29.93995</v>
      </c>
      <c r="BS329">
        <v>999.9</v>
      </c>
      <c r="BT329">
        <v>0</v>
      </c>
      <c r="BU329">
        <v>0</v>
      </c>
      <c r="BV329">
        <v>9986.4285714285706</v>
      </c>
      <c r="BW329">
        <v>0</v>
      </c>
      <c r="BX329">
        <v>1774.81321428571</v>
      </c>
      <c r="BY329">
        <v>-41.476114285714303</v>
      </c>
      <c r="BZ329">
        <v>1290.79</v>
      </c>
      <c r="CA329">
        <v>1330.4271428571401</v>
      </c>
      <c r="CB329">
        <v>2.1642857142857101</v>
      </c>
      <c r="CC329">
        <v>1298.37571428571</v>
      </c>
      <c r="CD329">
        <v>24.0917107142857</v>
      </c>
      <c r="CE329">
        <v>2.0032167857142902</v>
      </c>
      <c r="CF329">
        <v>1.8380907142857099</v>
      </c>
      <c r="CG329">
        <v>17.469778571428598</v>
      </c>
      <c r="CH329">
        <v>16.114535714285701</v>
      </c>
      <c r="CI329">
        <v>1999.9814285714299</v>
      </c>
      <c r="CJ329">
        <v>0.98000449999999995</v>
      </c>
      <c r="CK329">
        <v>1.9995800000000001E-2</v>
      </c>
      <c r="CL329">
        <v>0</v>
      </c>
      <c r="CM329">
        <v>2.3678678571428602</v>
      </c>
      <c r="CN329">
        <v>0</v>
      </c>
      <c r="CO329">
        <v>4604.2042857142897</v>
      </c>
      <c r="CP329">
        <v>17300.010714285701</v>
      </c>
      <c r="CQ329">
        <v>43.195999999999998</v>
      </c>
      <c r="CR329">
        <v>44.292071428571397</v>
      </c>
      <c r="CS329">
        <v>42.999928571428597</v>
      </c>
      <c r="CT329">
        <v>42.5</v>
      </c>
      <c r="CU329">
        <v>42.5</v>
      </c>
      <c r="CV329">
        <v>1959.9903571428599</v>
      </c>
      <c r="CW329">
        <v>39.991071428571402</v>
      </c>
      <c r="CX329">
        <v>0</v>
      </c>
      <c r="CY329">
        <v>1656179516.5</v>
      </c>
      <c r="CZ329">
        <v>0</v>
      </c>
      <c r="DA329">
        <v>0</v>
      </c>
      <c r="DB329" t="s">
        <v>354</v>
      </c>
      <c r="DC329">
        <v>1656081770.5</v>
      </c>
      <c r="DD329">
        <v>1655399214.5999999</v>
      </c>
      <c r="DE329">
        <v>0</v>
      </c>
      <c r="DF329">
        <v>0.13400000000000001</v>
      </c>
      <c r="DG329">
        <v>-0.06</v>
      </c>
      <c r="DH329">
        <v>9.3309999999999995</v>
      </c>
      <c r="DI329">
        <v>0.51100000000000001</v>
      </c>
      <c r="DJ329">
        <v>421</v>
      </c>
      <c r="DK329">
        <v>25</v>
      </c>
      <c r="DL329">
        <v>1.93</v>
      </c>
      <c r="DM329">
        <v>0.15</v>
      </c>
      <c r="DN329">
        <v>-41.372463414634097</v>
      </c>
      <c r="DO329">
        <v>-2.1079986062718401</v>
      </c>
      <c r="DP329">
        <v>0.50021641402160399</v>
      </c>
      <c r="DQ329">
        <v>0</v>
      </c>
      <c r="DR329">
        <v>2.1614151219512201</v>
      </c>
      <c r="DS329">
        <v>4.7602996515681298E-2</v>
      </c>
      <c r="DT329">
        <v>6.3244554848816501E-3</v>
      </c>
      <c r="DU329">
        <v>1</v>
      </c>
      <c r="DV329">
        <v>1</v>
      </c>
      <c r="DW329">
        <v>2</v>
      </c>
      <c r="DX329" t="s">
        <v>355</v>
      </c>
      <c r="DY329">
        <v>2.96618</v>
      </c>
      <c r="DZ329">
        <v>2.7534999999999998</v>
      </c>
      <c r="EA329">
        <v>0.16295100000000001</v>
      </c>
      <c r="EB329">
        <v>0.16744500000000001</v>
      </c>
      <c r="EC329">
        <v>9.1994699999999999E-2</v>
      </c>
      <c r="ED329">
        <v>8.7310899999999997E-2</v>
      </c>
      <c r="EE329">
        <v>32279.7</v>
      </c>
      <c r="EF329">
        <v>35097.9</v>
      </c>
      <c r="EG329">
        <v>34993.199999999997</v>
      </c>
      <c r="EH329">
        <v>38284.6</v>
      </c>
      <c r="EI329">
        <v>45143.9</v>
      </c>
      <c r="EJ329">
        <v>50480.3</v>
      </c>
      <c r="EK329">
        <v>54792.4</v>
      </c>
      <c r="EL329">
        <v>61424.5</v>
      </c>
      <c r="EM329">
        <v>1.7986</v>
      </c>
      <c r="EN329">
        <v>2.0484</v>
      </c>
      <c r="EO329">
        <v>5.55813E-2</v>
      </c>
      <c r="EP329">
        <v>0</v>
      </c>
      <c r="EQ329">
        <v>29.061800000000002</v>
      </c>
      <c r="ER329">
        <v>999.9</v>
      </c>
      <c r="ES329">
        <v>37.834000000000003</v>
      </c>
      <c r="ET329">
        <v>41.654000000000003</v>
      </c>
      <c r="EU329">
        <v>40.136699999999998</v>
      </c>
      <c r="EV329">
        <v>53.598199999999999</v>
      </c>
      <c r="EW329">
        <v>39.475200000000001</v>
      </c>
      <c r="EX329">
        <v>2</v>
      </c>
      <c r="EY329">
        <v>0.61093500000000001</v>
      </c>
      <c r="EZ329">
        <v>4.3660300000000003</v>
      </c>
      <c r="FA329">
        <v>20.091699999999999</v>
      </c>
      <c r="FB329">
        <v>5.1933299999999996</v>
      </c>
      <c r="FC329">
        <v>12.0099</v>
      </c>
      <c r="FD329">
        <v>4.9748000000000001</v>
      </c>
      <c r="FE329">
        <v>3.294</v>
      </c>
      <c r="FF329">
        <v>9999</v>
      </c>
      <c r="FG329">
        <v>9999</v>
      </c>
      <c r="FH329">
        <v>9999</v>
      </c>
      <c r="FI329">
        <v>548.5</v>
      </c>
      <c r="FJ329">
        <v>1.8632500000000001</v>
      </c>
      <c r="FK329">
        <v>1.86798</v>
      </c>
      <c r="FL329">
        <v>1.86768</v>
      </c>
      <c r="FM329">
        <v>1.8689</v>
      </c>
      <c r="FN329">
        <v>1.8696600000000001</v>
      </c>
      <c r="FO329">
        <v>1.8656900000000001</v>
      </c>
      <c r="FP329">
        <v>1.8667</v>
      </c>
      <c r="FQ329">
        <v>1.8681300000000001</v>
      </c>
      <c r="FR329">
        <v>5</v>
      </c>
      <c r="FS329">
        <v>0</v>
      </c>
      <c r="FT329">
        <v>0</v>
      </c>
      <c r="FU329">
        <v>0</v>
      </c>
      <c r="FV329" t="s">
        <v>356</v>
      </c>
      <c r="FW329" t="s">
        <v>357</v>
      </c>
      <c r="FX329" t="s">
        <v>358</v>
      </c>
      <c r="FY329" t="s">
        <v>358</v>
      </c>
      <c r="FZ329" t="s">
        <v>358</v>
      </c>
      <c r="GA329" t="s">
        <v>358</v>
      </c>
      <c r="GB329">
        <v>0</v>
      </c>
      <c r="GC329">
        <v>100</v>
      </c>
      <c r="GD329">
        <v>100</v>
      </c>
      <c r="GE329">
        <v>16.57</v>
      </c>
      <c r="GF329">
        <v>0.43540000000000001</v>
      </c>
      <c r="GG329">
        <v>5.6659111101770199</v>
      </c>
      <c r="GH329">
        <v>9.7043563482216103E-3</v>
      </c>
      <c r="GI329">
        <v>-6.1047874590071599E-7</v>
      </c>
      <c r="GJ329">
        <v>-2.0035481135848299E-10</v>
      </c>
      <c r="GK329">
        <v>-3.5135532291547797E-2</v>
      </c>
      <c r="GL329">
        <v>-2.6720997246463701E-3</v>
      </c>
      <c r="GM329">
        <v>1.0346449865754101E-3</v>
      </c>
      <c r="GN329">
        <v>-8.7332016154656395E-6</v>
      </c>
      <c r="GO329">
        <v>13</v>
      </c>
      <c r="GP329">
        <v>1798</v>
      </c>
      <c r="GQ329">
        <v>1</v>
      </c>
      <c r="GR329">
        <v>47</v>
      </c>
      <c r="GS329">
        <v>1629.1</v>
      </c>
      <c r="GT329">
        <v>13005</v>
      </c>
      <c r="GU329">
        <v>3.3154300000000001</v>
      </c>
      <c r="GV329">
        <v>2.66235</v>
      </c>
      <c r="GW329">
        <v>2.2485400000000002</v>
      </c>
      <c r="GX329">
        <v>2.7050800000000002</v>
      </c>
      <c r="GY329">
        <v>1.9958499999999999</v>
      </c>
      <c r="GZ329">
        <v>2.3339799999999999</v>
      </c>
      <c r="HA329">
        <v>45.091700000000003</v>
      </c>
      <c r="HB329">
        <v>14.1495</v>
      </c>
      <c r="HC329">
        <v>18</v>
      </c>
      <c r="HD329">
        <v>441.74599999999998</v>
      </c>
      <c r="HE329">
        <v>613.452</v>
      </c>
      <c r="HF329">
        <v>22.9986</v>
      </c>
      <c r="HG329">
        <v>34.524700000000003</v>
      </c>
      <c r="HH329">
        <v>30.001300000000001</v>
      </c>
      <c r="HI329">
        <v>34.344299999999997</v>
      </c>
      <c r="HJ329">
        <v>34.242199999999997</v>
      </c>
      <c r="HK329">
        <v>66.392399999999995</v>
      </c>
      <c r="HL329">
        <v>38.845500000000001</v>
      </c>
      <c r="HM329">
        <v>0</v>
      </c>
      <c r="HN329">
        <v>23</v>
      </c>
      <c r="HO329">
        <v>1341.57</v>
      </c>
      <c r="HP329">
        <v>24.0852</v>
      </c>
      <c r="HQ329">
        <v>101.575</v>
      </c>
      <c r="HR329">
        <v>102.23099999999999</v>
      </c>
    </row>
    <row r="330" spans="1:226" x14ac:dyDescent="0.2">
      <c r="A330">
        <v>417</v>
      </c>
      <c r="B330">
        <v>1656179522.0999999</v>
      </c>
      <c r="C330">
        <v>10218.0999999046</v>
      </c>
      <c r="D330" t="s">
        <v>989</v>
      </c>
      <c r="E330" t="s">
        <v>990</v>
      </c>
      <c r="F330">
        <v>5</v>
      </c>
      <c r="G330" t="s">
        <v>830</v>
      </c>
      <c r="H330" t="s">
        <v>352</v>
      </c>
      <c r="I330">
        <v>1656179514.5999999</v>
      </c>
      <c r="J330">
        <f t="shared" si="170"/>
        <v>1.8630366909218087E-3</v>
      </c>
      <c r="K330">
        <f t="shared" si="171"/>
        <v>1.8630366909218088</v>
      </c>
      <c r="L330">
        <f t="shared" si="172"/>
        <v>14.024288065960969</v>
      </c>
      <c r="M330">
        <f t="shared" si="173"/>
        <v>1274.30666666667</v>
      </c>
      <c r="N330">
        <f t="shared" si="174"/>
        <v>820.74312173209444</v>
      </c>
      <c r="O330">
        <f t="shared" si="175"/>
        <v>62.701722910530059</v>
      </c>
      <c r="P330">
        <f t="shared" si="176"/>
        <v>97.352291357314527</v>
      </c>
      <c r="Q330">
        <f t="shared" si="177"/>
        <v>5.6972386790314133E-2</v>
      </c>
      <c r="R330">
        <f t="shared" si="178"/>
        <v>2.4789304962911465</v>
      </c>
      <c r="S330">
        <f t="shared" si="179"/>
        <v>5.6254843459978852E-2</v>
      </c>
      <c r="T330">
        <f t="shared" si="180"/>
        <v>3.5222992581585989E-2</v>
      </c>
      <c r="U330">
        <f t="shared" si="181"/>
        <v>321.51327677777834</v>
      </c>
      <c r="V330">
        <f t="shared" si="182"/>
        <v>30.678779226847738</v>
      </c>
      <c r="W330">
        <f t="shared" si="183"/>
        <v>30.678779226847738</v>
      </c>
      <c r="X330">
        <f t="shared" si="184"/>
        <v>4.4294075332902869</v>
      </c>
      <c r="Y330">
        <f t="shared" si="185"/>
        <v>49.777994680053553</v>
      </c>
      <c r="Z330">
        <f t="shared" si="186"/>
        <v>2.0058921854129657</v>
      </c>
      <c r="AA330">
        <f t="shared" si="187"/>
        <v>4.0296765635212362</v>
      </c>
      <c r="AB330">
        <f t="shared" si="188"/>
        <v>2.4235153478773213</v>
      </c>
      <c r="AC330">
        <f t="shared" si="189"/>
        <v>-82.159918069651766</v>
      </c>
      <c r="AD330">
        <f t="shared" si="190"/>
        <v>-219.82395058419087</v>
      </c>
      <c r="AE330">
        <f t="shared" si="191"/>
        <v>-19.689520849078363</v>
      </c>
      <c r="AF330">
        <f t="shared" si="192"/>
        <v>-0.16011272514265329</v>
      </c>
      <c r="AG330">
        <f t="shared" si="193"/>
        <v>32.512194120189932</v>
      </c>
      <c r="AH330">
        <f t="shared" si="194"/>
        <v>1.8572712690884867</v>
      </c>
      <c r="AI330">
        <f t="shared" si="195"/>
        <v>14.024288065960969</v>
      </c>
      <c r="AJ330">
        <v>1364.03721222891</v>
      </c>
      <c r="AK330">
        <v>1332.5404242424199</v>
      </c>
      <c r="AL330">
        <v>3.5063447254247699</v>
      </c>
      <c r="AM330">
        <v>66.925731478264595</v>
      </c>
      <c r="AN330">
        <f t="shared" si="196"/>
        <v>1.8630366909218088</v>
      </c>
      <c r="AO330">
        <v>24.0811928009994</v>
      </c>
      <c r="AP330">
        <v>26.258786666666701</v>
      </c>
      <c r="AQ330">
        <v>-1.46285905957761E-4</v>
      </c>
      <c r="AR330">
        <v>77.475538684393399</v>
      </c>
      <c r="AS330">
        <v>3</v>
      </c>
      <c r="AT330">
        <v>1</v>
      </c>
      <c r="AU330">
        <f t="shared" si="197"/>
        <v>1</v>
      </c>
      <c r="AV330">
        <f t="shared" si="198"/>
        <v>0</v>
      </c>
      <c r="AW330">
        <f t="shared" si="199"/>
        <v>40040.983828756413</v>
      </c>
      <c r="AX330">
        <f t="shared" si="200"/>
        <v>1999.9862962963</v>
      </c>
      <c r="AY330">
        <f t="shared" si="201"/>
        <v>1681.1882111111145</v>
      </c>
      <c r="AZ330">
        <f t="shared" si="202"/>
        <v>0.84059986522129881</v>
      </c>
      <c r="BA330">
        <f t="shared" si="203"/>
        <v>0.16075773987710656</v>
      </c>
      <c r="BB330">
        <v>6</v>
      </c>
      <c r="BC330">
        <v>0.5</v>
      </c>
      <c r="BD330" t="s">
        <v>353</v>
      </c>
      <c r="BE330">
        <v>2</v>
      </c>
      <c r="BF330" t="b">
        <v>1</v>
      </c>
      <c r="BG330">
        <v>1656179514.5999999</v>
      </c>
      <c r="BH330">
        <v>1274.30666666667</v>
      </c>
      <c r="BI330">
        <v>1316.16074074074</v>
      </c>
      <c r="BJ330">
        <v>26.256411111111099</v>
      </c>
      <c r="BK330">
        <v>24.086237037037002</v>
      </c>
      <c r="BL330">
        <v>1257.79851851852</v>
      </c>
      <c r="BM330">
        <v>25.821037037037001</v>
      </c>
      <c r="BN330">
        <v>500.00762962963</v>
      </c>
      <c r="BO330">
        <v>76.296192592592604</v>
      </c>
      <c r="BP330">
        <v>0.100089325925926</v>
      </c>
      <c r="BQ330">
        <v>29.033933333333302</v>
      </c>
      <c r="BR330">
        <v>29.929418518518499</v>
      </c>
      <c r="BS330">
        <v>999.9</v>
      </c>
      <c r="BT330">
        <v>0</v>
      </c>
      <c r="BU330">
        <v>0</v>
      </c>
      <c r="BV330">
        <v>9992.0370370370401</v>
      </c>
      <c r="BW330">
        <v>0</v>
      </c>
      <c r="BX330">
        <v>1745.08592592593</v>
      </c>
      <c r="BY330">
        <v>-41.854448148148201</v>
      </c>
      <c r="BZ330">
        <v>1308.66703703704</v>
      </c>
      <c r="CA330">
        <v>1348.64333333333</v>
      </c>
      <c r="CB330">
        <v>2.1701648148148101</v>
      </c>
      <c r="CC330">
        <v>1316.16074074074</v>
      </c>
      <c r="CD330">
        <v>24.086237037037002</v>
      </c>
      <c r="CE330">
        <v>2.0032640740740701</v>
      </c>
      <c r="CF330">
        <v>1.83768814814815</v>
      </c>
      <c r="CG330">
        <v>17.470148148148098</v>
      </c>
      <c r="CH330">
        <v>16.111096296296299</v>
      </c>
      <c r="CI330">
        <v>1999.9862962963</v>
      </c>
      <c r="CJ330">
        <v>0.98000477777777795</v>
      </c>
      <c r="CK330">
        <v>1.9995503703703701E-2</v>
      </c>
      <c r="CL330">
        <v>0</v>
      </c>
      <c r="CM330">
        <v>2.3332222222222199</v>
      </c>
      <c r="CN330">
        <v>0</v>
      </c>
      <c r="CO330">
        <v>4599.9059259259302</v>
      </c>
      <c r="CP330">
        <v>17300.051851851898</v>
      </c>
      <c r="CQ330">
        <v>43.217333333333301</v>
      </c>
      <c r="CR330">
        <v>44.309703703703697</v>
      </c>
      <c r="CS330">
        <v>43.013777777777797</v>
      </c>
      <c r="CT330">
        <v>42.513777777777797</v>
      </c>
      <c r="CU330">
        <v>42.509185185185203</v>
      </c>
      <c r="CV330">
        <v>1959.99555555556</v>
      </c>
      <c r="CW330">
        <v>39.990740740740698</v>
      </c>
      <c r="CX330">
        <v>0</v>
      </c>
      <c r="CY330">
        <v>1656179521.9000001</v>
      </c>
      <c r="CZ330">
        <v>0</v>
      </c>
      <c r="DA330">
        <v>0</v>
      </c>
      <c r="DB330" t="s">
        <v>354</v>
      </c>
      <c r="DC330">
        <v>1656081770.5</v>
      </c>
      <c r="DD330">
        <v>1655399214.5999999</v>
      </c>
      <c r="DE330">
        <v>0</v>
      </c>
      <c r="DF330">
        <v>0.13400000000000001</v>
      </c>
      <c r="DG330">
        <v>-0.06</v>
      </c>
      <c r="DH330">
        <v>9.3309999999999995</v>
      </c>
      <c r="DI330">
        <v>0.51100000000000001</v>
      </c>
      <c r="DJ330">
        <v>421</v>
      </c>
      <c r="DK330">
        <v>25</v>
      </c>
      <c r="DL330">
        <v>1.93</v>
      </c>
      <c r="DM330">
        <v>0.15</v>
      </c>
      <c r="DN330">
        <v>-41.670848780487802</v>
      </c>
      <c r="DO330">
        <v>-2.95616236933795</v>
      </c>
      <c r="DP330">
        <v>0.630267305708343</v>
      </c>
      <c r="DQ330">
        <v>0</v>
      </c>
      <c r="DR330">
        <v>2.1667885365853699</v>
      </c>
      <c r="DS330">
        <v>6.0164738675959999E-2</v>
      </c>
      <c r="DT330">
        <v>7.4908892828996704E-3</v>
      </c>
      <c r="DU330">
        <v>1</v>
      </c>
      <c r="DV330">
        <v>1</v>
      </c>
      <c r="DW330">
        <v>2</v>
      </c>
      <c r="DX330" t="s">
        <v>355</v>
      </c>
      <c r="DY330">
        <v>2.9656799999999999</v>
      </c>
      <c r="DZ330">
        <v>2.7544400000000002</v>
      </c>
      <c r="EA330">
        <v>0.16427900000000001</v>
      </c>
      <c r="EB330">
        <v>0.168767</v>
      </c>
      <c r="EC330">
        <v>9.2000200000000004E-2</v>
      </c>
      <c r="ED330">
        <v>8.7282200000000004E-2</v>
      </c>
      <c r="EE330">
        <v>32227.5</v>
      </c>
      <c r="EF330">
        <v>35040.5</v>
      </c>
      <c r="EG330">
        <v>34992.199999999997</v>
      </c>
      <c r="EH330">
        <v>38283</v>
      </c>
      <c r="EI330">
        <v>45142.400000000001</v>
      </c>
      <c r="EJ330">
        <v>50480.3</v>
      </c>
      <c r="EK330">
        <v>54790.8</v>
      </c>
      <c r="EL330">
        <v>61422.5</v>
      </c>
      <c r="EM330">
        <v>1.7984</v>
      </c>
      <c r="EN330">
        <v>2.0489999999999999</v>
      </c>
      <c r="EO330">
        <v>5.4836299999999998E-2</v>
      </c>
      <c r="EP330">
        <v>0</v>
      </c>
      <c r="EQ330">
        <v>29.069299999999998</v>
      </c>
      <c r="ER330">
        <v>999.9</v>
      </c>
      <c r="ES330">
        <v>37.81</v>
      </c>
      <c r="ET330">
        <v>41.683999999999997</v>
      </c>
      <c r="EU330">
        <v>40.176299999999998</v>
      </c>
      <c r="EV330">
        <v>53.998199999999997</v>
      </c>
      <c r="EW330">
        <v>39.475200000000001</v>
      </c>
      <c r="EX330">
        <v>2</v>
      </c>
      <c r="EY330">
        <v>0.61207299999999998</v>
      </c>
      <c r="EZ330">
        <v>4.3749500000000001</v>
      </c>
      <c r="FA330">
        <v>20.091799999999999</v>
      </c>
      <c r="FB330">
        <v>5.1933299999999996</v>
      </c>
      <c r="FC330">
        <v>12.0099</v>
      </c>
      <c r="FD330">
        <v>4.9756</v>
      </c>
      <c r="FE330">
        <v>3.294</v>
      </c>
      <c r="FF330">
        <v>9999</v>
      </c>
      <c r="FG330">
        <v>9999</v>
      </c>
      <c r="FH330">
        <v>9999</v>
      </c>
      <c r="FI330">
        <v>548.5</v>
      </c>
      <c r="FJ330">
        <v>1.8632500000000001</v>
      </c>
      <c r="FK330">
        <v>1.86795</v>
      </c>
      <c r="FL330">
        <v>1.86765</v>
      </c>
      <c r="FM330">
        <v>1.8689</v>
      </c>
      <c r="FN330">
        <v>1.8696600000000001</v>
      </c>
      <c r="FO330">
        <v>1.8656900000000001</v>
      </c>
      <c r="FP330">
        <v>1.8666100000000001</v>
      </c>
      <c r="FQ330">
        <v>1.86798</v>
      </c>
      <c r="FR330">
        <v>5</v>
      </c>
      <c r="FS330">
        <v>0</v>
      </c>
      <c r="FT330">
        <v>0</v>
      </c>
      <c r="FU330">
        <v>0</v>
      </c>
      <c r="FV330" t="s">
        <v>356</v>
      </c>
      <c r="FW330" t="s">
        <v>357</v>
      </c>
      <c r="FX330" t="s">
        <v>358</v>
      </c>
      <c r="FY330" t="s">
        <v>358</v>
      </c>
      <c r="FZ330" t="s">
        <v>358</v>
      </c>
      <c r="GA330" t="s">
        <v>358</v>
      </c>
      <c r="GB330">
        <v>0</v>
      </c>
      <c r="GC330">
        <v>100</v>
      </c>
      <c r="GD330">
        <v>100</v>
      </c>
      <c r="GE330">
        <v>16.690000000000001</v>
      </c>
      <c r="GF330">
        <v>0.43540000000000001</v>
      </c>
      <c r="GG330">
        <v>5.6659111101770199</v>
      </c>
      <c r="GH330">
        <v>9.7043563482216103E-3</v>
      </c>
      <c r="GI330">
        <v>-6.1047874590071599E-7</v>
      </c>
      <c r="GJ330">
        <v>-2.0035481135848299E-10</v>
      </c>
      <c r="GK330">
        <v>-3.5135532291547797E-2</v>
      </c>
      <c r="GL330">
        <v>-2.6720997246463701E-3</v>
      </c>
      <c r="GM330">
        <v>1.0346449865754101E-3</v>
      </c>
      <c r="GN330">
        <v>-8.7332016154656395E-6</v>
      </c>
      <c r="GO330">
        <v>13</v>
      </c>
      <c r="GP330">
        <v>1798</v>
      </c>
      <c r="GQ330">
        <v>1</v>
      </c>
      <c r="GR330">
        <v>47</v>
      </c>
      <c r="GS330">
        <v>1629.2</v>
      </c>
      <c r="GT330">
        <v>13005.1</v>
      </c>
      <c r="GU330">
        <v>3.3459500000000002</v>
      </c>
      <c r="GV330">
        <v>2.66479</v>
      </c>
      <c r="GW330">
        <v>2.2485400000000002</v>
      </c>
      <c r="GX330">
        <v>2.7063000000000001</v>
      </c>
      <c r="GY330">
        <v>1.9958499999999999</v>
      </c>
      <c r="GZ330">
        <v>2.34619</v>
      </c>
      <c r="HA330">
        <v>45.091700000000003</v>
      </c>
      <c r="HB330">
        <v>14.1495</v>
      </c>
      <c r="HC330">
        <v>18</v>
      </c>
      <c r="HD330">
        <v>441.685</v>
      </c>
      <c r="HE330">
        <v>614.02300000000002</v>
      </c>
      <c r="HF330">
        <v>23.000699999999998</v>
      </c>
      <c r="HG330">
        <v>34.537300000000002</v>
      </c>
      <c r="HH330">
        <v>30.001200000000001</v>
      </c>
      <c r="HI330">
        <v>34.3536</v>
      </c>
      <c r="HJ330">
        <v>34.2515</v>
      </c>
      <c r="HK330">
        <v>67.000399999999999</v>
      </c>
      <c r="HL330">
        <v>38.845500000000001</v>
      </c>
      <c r="HM330">
        <v>0</v>
      </c>
      <c r="HN330">
        <v>23</v>
      </c>
      <c r="HO330">
        <v>1354.95</v>
      </c>
      <c r="HP330">
        <v>24.086300000000001</v>
      </c>
      <c r="HQ330">
        <v>101.572</v>
      </c>
      <c r="HR330">
        <v>102.227</v>
      </c>
    </row>
    <row r="331" spans="1:226" x14ac:dyDescent="0.2">
      <c r="A331">
        <v>418</v>
      </c>
      <c r="B331">
        <v>1656179527.0999999</v>
      </c>
      <c r="C331">
        <v>10223.0999999046</v>
      </c>
      <c r="D331" t="s">
        <v>991</v>
      </c>
      <c r="E331" t="s">
        <v>992</v>
      </c>
      <c r="F331">
        <v>5</v>
      </c>
      <c r="G331" t="s">
        <v>830</v>
      </c>
      <c r="H331" t="s">
        <v>352</v>
      </c>
      <c r="I331">
        <v>1656179519.31429</v>
      </c>
      <c r="J331">
        <f t="shared" si="170"/>
        <v>1.8702159670252732E-3</v>
      </c>
      <c r="K331">
        <f t="shared" si="171"/>
        <v>1.8702159670252732</v>
      </c>
      <c r="L331">
        <f t="shared" si="172"/>
        <v>14.066836091943824</v>
      </c>
      <c r="M331">
        <f t="shared" si="173"/>
        <v>1289.9189285714299</v>
      </c>
      <c r="N331">
        <f t="shared" si="174"/>
        <v>835.625646842028</v>
      </c>
      <c r="O331">
        <f t="shared" si="175"/>
        <v>63.839168102209726</v>
      </c>
      <c r="P331">
        <f t="shared" si="176"/>
        <v>98.545744294108829</v>
      </c>
      <c r="Q331">
        <f t="shared" si="177"/>
        <v>5.7162593693084296E-2</v>
      </c>
      <c r="R331">
        <f t="shared" si="178"/>
        <v>2.4794583846896097</v>
      </c>
      <c r="S331">
        <f t="shared" si="179"/>
        <v>5.6440435657547069E-2</v>
      </c>
      <c r="T331">
        <f t="shared" si="180"/>
        <v>3.5339395142734473E-2</v>
      </c>
      <c r="U331">
        <f t="shared" si="181"/>
        <v>321.51350367857191</v>
      </c>
      <c r="V331">
        <f t="shared" si="182"/>
        <v>30.68445035250388</v>
      </c>
      <c r="W331">
        <f t="shared" si="183"/>
        <v>30.68445035250388</v>
      </c>
      <c r="X331">
        <f t="shared" si="184"/>
        <v>4.430843390877266</v>
      </c>
      <c r="Y331">
        <f t="shared" si="185"/>
        <v>49.757015188537331</v>
      </c>
      <c r="Z331">
        <f t="shared" si="186"/>
        <v>2.0059955013614075</v>
      </c>
      <c r="AA331">
        <f t="shared" si="187"/>
        <v>4.0315832727513259</v>
      </c>
      <c r="AB331">
        <f t="shared" si="188"/>
        <v>2.4248478895158585</v>
      </c>
      <c r="AC331">
        <f t="shared" si="189"/>
        <v>-82.476524145814551</v>
      </c>
      <c r="AD331">
        <f t="shared" si="190"/>
        <v>-219.53574454515035</v>
      </c>
      <c r="AE331">
        <f t="shared" si="191"/>
        <v>-19.660867901944627</v>
      </c>
      <c r="AF331">
        <f t="shared" si="192"/>
        <v>-0.15963291433763516</v>
      </c>
      <c r="AG331">
        <f t="shared" si="193"/>
        <v>32.477231327320347</v>
      </c>
      <c r="AH331">
        <f t="shared" si="194"/>
        <v>1.8632772880615784</v>
      </c>
      <c r="AI331">
        <f t="shared" si="195"/>
        <v>14.066836091943824</v>
      </c>
      <c r="AJ331">
        <v>1380.23642209842</v>
      </c>
      <c r="AK331">
        <v>1349.3933939393901</v>
      </c>
      <c r="AL331">
        <v>3.33243175907067</v>
      </c>
      <c r="AM331">
        <v>66.925731478264595</v>
      </c>
      <c r="AN331">
        <f t="shared" si="196"/>
        <v>1.8702159670252732</v>
      </c>
      <c r="AO331">
        <v>24.076283048196501</v>
      </c>
      <c r="AP331">
        <v>26.261095757575699</v>
      </c>
      <c r="AQ331">
        <v>1.1950601769134699E-4</v>
      </c>
      <c r="AR331">
        <v>77.475538684393399</v>
      </c>
      <c r="AS331">
        <v>3</v>
      </c>
      <c r="AT331">
        <v>1</v>
      </c>
      <c r="AU331">
        <f t="shared" si="197"/>
        <v>1</v>
      </c>
      <c r="AV331">
        <f t="shared" si="198"/>
        <v>0</v>
      </c>
      <c r="AW331">
        <f t="shared" si="199"/>
        <v>40052.962307639726</v>
      </c>
      <c r="AX331">
        <f t="shared" si="200"/>
        <v>1999.9878571428601</v>
      </c>
      <c r="AY331">
        <f t="shared" si="201"/>
        <v>1681.1895107142882</v>
      </c>
      <c r="AZ331">
        <f t="shared" si="202"/>
        <v>0.84059985899914391</v>
      </c>
      <c r="BA331">
        <f t="shared" si="203"/>
        <v>0.16075772786834777</v>
      </c>
      <c r="BB331">
        <v>6</v>
      </c>
      <c r="BC331">
        <v>0.5</v>
      </c>
      <c r="BD331" t="s">
        <v>353</v>
      </c>
      <c r="BE331">
        <v>2</v>
      </c>
      <c r="BF331" t="b">
        <v>1</v>
      </c>
      <c r="BG331">
        <v>1656179519.31429</v>
      </c>
      <c r="BH331">
        <v>1289.9189285714299</v>
      </c>
      <c r="BI331">
        <v>1331.7767857142901</v>
      </c>
      <c r="BJ331">
        <v>26.257567857142899</v>
      </c>
      <c r="BK331">
        <v>24.080292857142901</v>
      </c>
      <c r="BL331">
        <v>1273.3003571428601</v>
      </c>
      <c r="BM331">
        <v>25.822164285714301</v>
      </c>
      <c r="BN331">
        <v>499.98796428571399</v>
      </c>
      <c r="BO331">
        <v>76.296764285714303</v>
      </c>
      <c r="BP331">
        <v>0.100086796428571</v>
      </c>
      <c r="BQ331">
        <v>29.042110714285698</v>
      </c>
      <c r="BR331">
        <v>29.933367857142901</v>
      </c>
      <c r="BS331">
        <v>999.9</v>
      </c>
      <c r="BT331">
        <v>0</v>
      </c>
      <c r="BU331">
        <v>0</v>
      </c>
      <c r="BV331">
        <v>9995.3571428571395</v>
      </c>
      <c r="BW331">
        <v>0</v>
      </c>
      <c r="BX331">
        <v>1777.6771428571401</v>
      </c>
      <c r="BY331">
        <v>-41.857500000000002</v>
      </c>
      <c r="BZ331">
        <v>1324.7007142857101</v>
      </c>
      <c r="CA331">
        <v>1364.6353571428599</v>
      </c>
      <c r="CB331">
        <v>2.1772649999999998</v>
      </c>
      <c r="CC331">
        <v>1331.7767857142901</v>
      </c>
      <c r="CD331">
        <v>24.080292857142901</v>
      </c>
      <c r="CE331">
        <v>2.0033675</v>
      </c>
      <c r="CF331">
        <v>1.83724892857143</v>
      </c>
      <c r="CG331">
        <v>17.470971428571399</v>
      </c>
      <c r="CH331">
        <v>16.107357142857101</v>
      </c>
      <c r="CI331">
        <v>1999.9878571428601</v>
      </c>
      <c r="CJ331">
        <v>0.98000503571428599</v>
      </c>
      <c r="CK331">
        <v>1.9995228571428599E-2</v>
      </c>
      <c r="CL331">
        <v>0</v>
      </c>
      <c r="CM331">
        <v>2.2779178571428602</v>
      </c>
      <c r="CN331">
        <v>0</v>
      </c>
      <c r="CO331">
        <v>4617.5232142857103</v>
      </c>
      <c r="CP331">
        <v>17300.064285714299</v>
      </c>
      <c r="CQ331">
        <v>43.236499999999999</v>
      </c>
      <c r="CR331">
        <v>44.316499999999998</v>
      </c>
      <c r="CS331">
        <v>43.033214285714301</v>
      </c>
      <c r="CT331">
        <v>42.533214285714301</v>
      </c>
      <c r="CU331">
        <v>42.524357142857099</v>
      </c>
      <c r="CV331">
        <v>1959.9974999999999</v>
      </c>
      <c r="CW331">
        <v>39.9903571428571</v>
      </c>
      <c r="CX331">
        <v>0</v>
      </c>
      <c r="CY331">
        <v>1656179526.7</v>
      </c>
      <c r="CZ331">
        <v>0</v>
      </c>
      <c r="DA331">
        <v>0</v>
      </c>
      <c r="DB331" t="s">
        <v>354</v>
      </c>
      <c r="DC331">
        <v>1656081770.5</v>
      </c>
      <c r="DD331">
        <v>1655399214.5999999</v>
      </c>
      <c r="DE331">
        <v>0</v>
      </c>
      <c r="DF331">
        <v>0.13400000000000001</v>
      </c>
      <c r="DG331">
        <v>-0.06</v>
      </c>
      <c r="DH331">
        <v>9.3309999999999995</v>
      </c>
      <c r="DI331">
        <v>0.51100000000000001</v>
      </c>
      <c r="DJ331">
        <v>421</v>
      </c>
      <c r="DK331">
        <v>25</v>
      </c>
      <c r="DL331">
        <v>1.93</v>
      </c>
      <c r="DM331">
        <v>0.15</v>
      </c>
      <c r="DN331">
        <v>-41.855699999999999</v>
      </c>
      <c r="DO331">
        <v>-1.0424299651568101</v>
      </c>
      <c r="DP331">
        <v>0.68327247502146005</v>
      </c>
      <c r="DQ331">
        <v>0</v>
      </c>
      <c r="DR331">
        <v>2.1739009756097598</v>
      </c>
      <c r="DS331">
        <v>8.9600905923344701E-2</v>
      </c>
      <c r="DT331">
        <v>9.8052307605531706E-3</v>
      </c>
      <c r="DU331">
        <v>1</v>
      </c>
      <c r="DV331">
        <v>1</v>
      </c>
      <c r="DW331">
        <v>2</v>
      </c>
      <c r="DX331" t="s">
        <v>355</v>
      </c>
      <c r="DY331">
        <v>2.9659800000000001</v>
      </c>
      <c r="DZ331">
        <v>2.7540800000000001</v>
      </c>
      <c r="EA331">
        <v>0.16556499999999999</v>
      </c>
      <c r="EB331">
        <v>0.17005899999999999</v>
      </c>
      <c r="EC331">
        <v>9.1998300000000005E-2</v>
      </c>
      <c r="ED331">
        <v>8.72835E-2</v>
      </c>
      <c r="EE331">
        <v>32177.1</v>
      </c>
      <c r="EF331">
        <v>34984.699999999997</v>
      </c>
      <c r="EG331">
        <v>34991.5</v>
      </c>
      <c r="EH331">
        <v>38281.800000000003</v>
      </c>
      <c r="EI331">
        <v>45141.9</v>
      </c>
      <c r="EJ331">
        <v>50478.7</v>
      </c>
      <c r="EK331">
        <v>54790.1</v>
      </c>
      <c r="EL331">
        <v>61420.6</v>
      </c>
      <c r="EM331">
        <v>1.7984</v>
      </c>
      <c r="EN331">
        <v>2.0491999999999999</v>
      </c>
      <c r="EO331">
        <v>5.3942200000000003E-2</v>
      </c>
      <c r="EP331">
        <v>0</v>
      </c>
      <c r="EQ331">
        <v>29.081800000000001</v>
      </c>
      <c r="ER331">
        <v>999.9</v>
      </c>
      <c r="ES331">
        <v>37.784999999999997</v>
      </c>
      <c r="ET331">
        <v>41.664000000000001</v>
      </c>
      <c r="EU331">
        <v>40.113599999999998</v>
      </c>
      <c r="EV331">
        <v>54.368200000000002</v>
      </c>
      <c r="EW331">
        <v>39.499200000000002</v>
      </c>
      <c r="EX331">
        <v>2</v>
      </c>
      <c r="EY331">
        <v>0.61333300000000002</v>
      </c>
      <c r="EZ331">
        <v>4.38192</v>
      </c>
      <c r="FA331">
        <v>20.091200000000001</v>
      </c>
      <c r="FB331">
        <v>5.1957300000000002</v>
      </c>
      <c r="FC331">
        <v>12.0099</v>
      </c>
      <c r="FD331">
        <v>4.9740000000000002</v>
      </c>
      <c r="FE331">
        <v>3.294</v>
      </c>
      <c r="FF331">
        <v>9999</v>
      </c>
      <c r="FG331">
        <v>9999</v>
      </c>
      <c r="FH331">
        <v>9999</v>
      </c>
      <c r="FI331">
        <v>548.5</v>
      </c>
      <c r="FJ331">
        <v>1.8632500000000001</v>
      </c>
      <c r="FK331">
        <v>1.86798</v>
      </c>
      <c r="FL331">
        <v>1.86768</v>
      </c>
      <c r="FM331">
        <v>1.8689</v>
      </c>
      <c r="FN331">
        <v>1.8696600000000001</v>
      </c>
      <c r="FO331">
        <v>1.8656900000000001</v>
      </c>
      <c r="FP331">
        <v>1.8666100000000001</v>
      </c>
      <c r="FQ331">
        <v>1.8680099999999999</v>
      </c>
      <c r="FR331">
        <v>5</v>
      </c>
      <c r="FS331">
        <v>0</v>
      </c>
      <c r="FT331">
        <v>0</v>
      </c>
      <c r="FU331">
        <v>0</v>
      </c>
      <c r="FV331" t="s">
        <v>356</v>
      </c>
      <c r="FW331" t="s">
        <v>357</v>
      </c>
      <c r="FX331" t="s">
        <v>358</v>
      </c>
      <c r="FY331" t="s">
        <v>358</v>
      </c>
      <c r="FZ331" t="s">
        <v>358</v>
      </c>
      <c r="GA331" t="s">
        <v>358</v>
      </c>
      <c r="GB331">
        <v>0</v>
      </c>
      <c r="GC331">
        <v>100</v>
      </c>
      <c r="GD331">
        <v>100</v>
      </c>
      <c r="GE331">
        <v>16.8</v>
      </c>
      <c r="GF331">
        <v>0.43540000000000001</v>
      </c>
      <c r="GG331">
        <v>5.6659111101770199</v>
      </c>
      <c r="GH331">
        <v>9.7043563482216103E-3</v>
      </c>
      <c r="GI331">
        <v>-6.1047874590071599E-7</v>
      </c>
      <c r="GJ331">
        <v>-2.0035481135848299E-10</v>
      </c>
      <c r="GK331">
        <v>-3.5135532291547797E-2</v>
      </c>
      <c r="GL331">
        <v>-2.6720997246463701E-3</v>
      </c>
      <c r="GM331">
        <v>1.0346449865754101E-3</v>
      </c>
      <c r="GN331">
        <v>-8.7332016154656395E-6</v>
      </c>
      <c r="GO331">
        <v>13</v>
      </c>
      <c r="GP331">
        <v>1798</v>
      </c>
      <c r="GQ331">
        <v>1</v>
      </c>
      <c r="GR331">
        <v>47</v>
      </c>
      <c r="GS331">
        <v>1629.3</v>
      </c>
      <c r="GT331">
        <v>13005.2</v>
      </c>
      <c r="GU331">
        <v>3.3789099999999999</v>
      </c>
      <c r="GV331">
        <v>2.66235</v>
      </c>
      <c r="GW331">
        <v>2.2485400000000002</v>
      </c>
      <c r="GX331">
        <v>2.7050800000000002</v>
      </c>
      <c r="GY331">
        <v>1.9958499999999999</v>
      </c>
      <c r="GZ331">
        <v>2.3852500000000001</v>
      </c>
      <c r="HA331">
        <v>45.091700000000003</v>
      </c>
      <c r="HB331">
        <v>14.158300000000001</v>
      </c>
      <c r="HC331">
        <v>18</v>
      </c>
      <c r="HD331">
        <v>441.74900000000002</v>
      </c>
      <c r="HE331">
        <v>614.27499999999998</v>
      </c>
      <c r="HF331">
        <v>23.001200000000001</v>
      </c>
      <c r="HG331">
        <v>34.549799999999998</v>
      </c>
      <c r="HH331">
        <v>30.001200000000001</v>
      </c>
      <c r="HI331">
        <v>34.363</v>
      </c>
      <c r="HJ331">
        <v>34.2607</v>
      </c>
      <c r="HK331">
        <v>67.658000000000001</v>
      </c>
      <c r="HL331">
        <v>38.845500000000001</v>
      </c>
      <c r="HM331">
        <v>0</v>
      </c>
      <c r="HN331">
        <v>23</v>
      </c>
      <c r="HO331">
        <v>1375.12</v>
      </c>
      <c r="HP331">
        <v>24.087900000000001</v>
      </c>
      <c r="HQ331">
        <v>101.57</v>
      </c>
      <c r="HR331">
        <v>102.224</v>
      </c>
    </row>
    <row r="332" spans="1:226" x14ac:dyDescent="0.2">
      <c r="A332">
        <v>419</v>
      </c>
      <c r="B332">
        <v>1656179532.0999999</v>
      </c>
      <c r="C332">
        <v>10228.0999999046</v>
      </c>
      <c r="D332" t="s">
        <v>993</v>
      </c>
      <c r="E332" t="s">
        <v>994</v>
      </c>
      <c r="F332">
        <v>5</v>
      </c>
      <c r="G332" t="s">
        <v>830</v>
      </c>
      <c r="H332" t="s">
        <v>352</v>
      </c>
      <c r="I332">
        <v>1656179524.5999999</v>
      </c>
      <c r="J332">
        <f t="shared" si="170"/>
        <v>1.876897313150996E-3</v>
      </c>
      <c r="K332">
        <f t="shared" si="171"/>
        <v>1.8768973131509961</v>
      </c>
      <c r="L332">
        <f t="shared" si="172"/>
        <v>14.456613780294202</v>
      </c>
      <c r="M332">
        <f t="shared" si="173"/>
        <v>1307.38703703704</v>
      </c>
      <c r="N332">
        <f t="shared" si="174"/>
        <v>842.54478267647221</v>
      </c>
      <c r="O332">
        <f t="shared" si="175"/>
        <v>64.368172816087025</v>
      </c>
      <c r="P332">
        <f t="shared" si="176"/>
        <v>99.880880479947621</v>
      </c>
      <c r="Q332">
        <f t="shared" si="177"/>
        <v>5.7327267565317933E-2</v>
      </c>
      <c r="R332">
        <f t="shared" si="178"/>
        <v>2.4816870681314804</v>
      </c>
      <c r="S332">
        <f t="shared" si="179"/>
        <v>5.6601614610195847E-2</v>
      </c>
      <c r="T332">
        <f t="shared" si="180"/>
        <v>3.5440440824156622E-2</v>
      </c>
      <c r="U332">
        <f t="shared" si="181"/>
        <v>321.517688666666</v>
      </c>
      <c r="V332">
        <f t="shared" si="182"/>
        <v>30.692002381129356</v>
      </c>
      <c r="W332">
        <f t="shared" si="183"/>
        <v>30.692002381129356</v>
      </c>
      <c r="X332">
        <f t="shared" si="184"/>
        <v>4.4327560989212937</v>
      </c>
      <c r="Y332">
        <f t="shared" si="185"/>
        <v>49.730534393935613</v>
      </c>
      <c r="Z332">
        <f t="shared" si="186"/>
        <v>2.0061942003623381</v>
      </c>
      <c r="AA332">
        <f t="shared" si="187"/>
        <v>4.0341295841916054</v>
      </c>
      <c r="AB332">
        <f t="shared" si="188"/>
        <v>2.4265618985589557</v>
      </c>
      <c r="AC332">
        <f t="shared" si="189"/>
        <v>-82.771171509958918</v>
      </c>
      <c r="AD332">
        <f t="shared" si="190"/>
        <v>-219.2831068406222</v>
      </c>
      <c r="AE332">
        <f t="shared" si="191"/>
        <v>-19.622400398024809</v>
      </c>
      <c r="AF332">
        <f t="shared" si="192"/>
        <v>-0.15899008193991904</v>
      </c>
      <c r="AG332">
        <f t="shared" si="193"/>
        <v>32.832669212452139</v>
      </c>
      <c r="AH332">
        <f t="shared" si="194"/>
        <v>1.8710858429800026</v>
      </c>
      <c r="AI332">
        <f t="shared" si="195"/>
        <v>14.456613780294202</v>
      </c>
      <c r="AJ332">
        <v>1398.1668087533601</v>
      </c>
      <c r="AK332">
        <v>1366.45381818182</v>
      </c>
      <c r="AL332">
        <v>3.4288366322122101</v>
      </c>
      <c r="AM332">
        <v>66.925731478264595</v>
      </c>
      <c r="AN332">
        <f t="shared" si="196"/>
        <v>1.8768973131509961</v>
      </c>
      <c r="AO332">
        <v>24.069642179613702</v>
      </c>
      <c r="AP332">
        <v>26.262893939393901</v>
      </c>
      <c r="AQ332">
        <v>-2.53893658546396E-5</v>
      </c>
      <c r="AR332">
        <v>77.475538684393399</v>
      </c>
      <c r="AS332">
        <v>3</v>
      </c>
      <c r="AT332">
        <v>1</v>
      </c>
      <c r="AU332">
        <f t="shared" si="197"/>
        <v>1</v>
      </c>
      <c r="AV332">
        <f t="shared" si="198"/>
        <v>0</v>
      </c>
      <c r="AW332">
        <f t="shared" si="199"/>
        <v>40106.628435149483</v>
      </c>
      <c r="AX332">
        <f t="shared" si="200"/>
        <v>2000.0140740740701</v>
      </c>
      <c r="AY332">
        <f t="shared" si="201"/>
        <v>1681.2115333333297</v>
      </c>
      <c r="AZ332">
        <f t="shared" si="202"/>
        <v>0.84059985133437942</v>
      </c>
      <c r="BA332">
        <f t="shared" si="203"/>
        <v>0.16075771307535242</v>
      </c>
      <c r="BB332">
        <v>6</v>
      </c>
      <c r="BC332">
        <v>0.5</v>
      </c>
      <c r="BD332" t="s">
        <v>353</v>
      </c>
      <c r="BE332">
        <v>2</v>
      </c>
      <c r="BF332" t="b">
        <v>1</v>
      </c>
      <c r="BG332">
        <v>1656179524.5999999</v>
      </c>
      <c r="BH332">
        <v>1307.38703703704</v>
      </c>
      <c r="BI332">
        <v>1349.72185185185</v>
      </c>
      <c r="BJ332">
        <v>26.260003703703699</v>
      </c>
      <c r="BK332">
        <v>24.0736555555556</v>
      </c>
      <c r="BL332">
        <v>1290.64407407407</v>
      </c>
      <c r="BM332">
        <v>25.824525925925901</v>
      </c>
      <c r="BN332">
        <v>499.99844444444398</v>
      </c>
      <c r="BO332">
        <v>76.297270370370398</v>
      </c>
      <c r="BP332">
        <v>0.100060833333333</v>
      </c>
      <c r="BQ332">
        <v>29.053025925925901</v>
      </c>
      <c r="BR332">
        <v>29.947766666666698</v>
      </c>
      <c r="BS332">
        <v>999.9</v>
      </c>
      <c r="BT332">
        <v>0</v>
      </c>
      <c r="BU332">
        <v>0</v>
      </c>
      <c r="BV332">
        <v>10009.6296296296</v>
      </c>
      <c r="BW332">
        <v>0</v>
      </c>
      <c r="BX332">
        <v>1818.55555555556</v>
      </c>
      <c r="BY332">
        <v>-42.335370370370399</v>
      </c>
      <c r="BZ332">
        <v>1342.6429629629599</v>
      </c>
      <c r="CA332">
        <v>1383.0148148148101</v>
      </c>
      <c r="CB332">
        <v>2.18633407407407</v>
      </c>
      <c r="CC332">
        <v>1349.72185185185</v>
      </c>
      <c r="CD332">
        <v>24.0736555555556</v>
      </c>
      <c r="CE332">
        <v>2.00356666666667</v>
      </c>
      <c r="CF332">
        <v>1.83675518518518</v>
      </c>
      <c r="CG332">
        <v>17.472544444444399</v>
      </c>
      <c r="CH332">
        <v>16.103148148148101</v>
      </c>
      <c r="CI332">
        <v>2000.0140740740701</v>
      </c>
      <c r="CJ332">
        <v>0.98000533333333295</v>
      </c>
      <c r="CK332">
        <v>1.99949111111111E-2</v>
      </c>
      <c r="CL332">
        <v>0</v>
      </c>
      <c r="CM332">
        <v>2.2775518518518498</v>
      </c>
      <c r="CN332">
        <v>0</v>
      </c>
      <c r="CO332">
        <v>4640.7166666666699</v>
      </c>
      <c r="CP332">
        <v>17300.292592592599</v>
      </c>
      <c r="CQ332">
        <v>43.25</v>
      </c>
      <c r="CR332">
        <v>44.330666666666701</v>
      </c>
      <c r="CS332">
        <v>43.050518518518501</v>
      </c>
      <c r="CT332">
        <v>42.555111111111103</v>
      </c>
      <c r="CU332">
        <v>42.5459259259259</v>
      </c>
      <c r="CV332">
        <v>1960.0237037037</v>
      </c>
      <c r="CW332">
        <v>39.9903703703704</v>
      </c>
      <c r="CX332">
        <v>0</v>
      </c>
      <c r="CY332">
        <v>1656179531.5</v>
      </c>
      <c r="CZ332">
        <v>0</v>
      </c>
      <c r="DA332">
        <v>0</v>
      </c>
      <c r="DB332" t="s">
        <v>354</v>
      </c>
      <c r="DC332">
        <v>1656081770.5</v>
      </c>
      <c r="DD332">
        <v>1655399214.5999999</v>
      </c>
      <c r="DE332">
        <v>0</v>
      </c>
      <c r="DF332">
        <v>0.13400000000000001</v>
      </c>
      <c r="DG332">
        <v>-0.06</v>
      </c>
      <c r="DH332">
        <v>9.3309999999999995</v>
      </c>
      <c r="DI332">
        <v>0.51100000000000001</v>
      </c>
      <c r="DJ332">
        <v>421</v>
      </c>
      <c r="DK332">
        <v>25</v>
      </c>
      <c r="DL332">
        <v>1.93</v>
      </c>
      <c r="DM332">
        <v>0.15</v>
      </c>
      <c r="DN332">
        <v>-42.048836585365798</v>
      </c>
      <c r="DO332">
        <v>-2.5948975609756899</v>
      </c>
      <c r="DP332">
        <v>0.73721666562561206</v>
      </c>
      <c r="DQ332">
        <v>0</v>
      </c>
      <c r="DR332">
        <v>2.1796741463414602</v>
      </c>
      <c r="DS332">
        <v>9.3993658536582994E-2</v>
      </c>
      <c r="DT332">
        <v>1.0103071973199901E-2</v>
      </c>
      <c r="DU332">
        <v>1</v>
      </c>
      <c r="DV332">
        <v>1</v>
      </c>
      <c r="DW332">
        <v>2</v>
      </c>
      <c r="DX332" t="s">
        <v>355</v>
      </c>
      <c r="DY332">
        <v>2.9660299999999999</v>
      </c>
      <c r="DZ332">
        <v>2.7542599999999999</v>
      </c>
      <c r="EA332">
        <v>0.16689000000000001</v>
      </c>
      <c r="EB332">
        <v>0.17132900000000001</v>
      </c>
      <c r="EC332">
        <v>9.2000899999999997E-2</v>
      </c>
      <c r="ED332">
        <v>8.7259000000000003E-2</v>
      </c>
      <c r="EE332">
        <v>32125.599999999999</v>
      </c>
      <c r="EF332">
        <v>34930.1</v>
      </c>
      <c r="EG332">
        <v>34991.199999999997</v>
      </c>
      <c r="EH332">
        <v>38280.800000000003</v>
      </c>
      <c r="EI332">
        <v>45141.4</v>
      </c>
      <c r="EJ332">
        <v>50478.8</v>
      </c>
      <c r="EK332">
        <v>54789.599999999999</v>
      </c>
      <c r="EL332">
        <v>61419</v>
      </c>
      <c r="EM332">
        <v>1.7984</v>
      </c>
      <c r="EN332">
        <v>2.0484</v>
      </c>
      <c r="EO332">
        <v>5.2899099999999998E-2</v>
      </c>
      <c r="EP332">
        <v>0</v>
      </c>
      <c r="EQ332">
        <v>29.0943</v>
      </c>
      <c r="ER332">
        <v>999.9</v>
      </c>
      <c r="ES332">
        <v>37.784999999999997</v>
      </c>
      <c r="ET332">
        <v>41.683999999999997</v>
      </c>
      <c r="EU332">
        <v>40.151800000000001</v>
      </c>
      <c r="EV332">
        <v>54.0182</v>
      </c>
      <c r="EW332">
        <v>39.499200000000002</v>
      </c>
      <c r="EX332">
        <v>2</v>
      </c>
      <c r="EY332">
        <v>0.61459399999999997</v>
      </c>
      <c r="EZ332">
        <v>4.3860599999999996</v>
      </c>
      <c r="FA332">
        <v>20.0913</v>
      </c>
      <c r="FB332">
        <v>5.1933299999999996</v>
      </c>
      <c r="FC332">
        <v>12.0099</v>
      </c>
      <c r="FD332">
        <v>4.9752000000000001</v>
      </c>
      <c r="FE332">
        <v>3.294</v>
      </c>
      <c r="FF332">
        <v>9999</v>
      </c>
      <c r="FG332">
        <v>9999</v>
      </c>
      <c r="FH332">
        <v>9999</v>
      </c>
      <c r="FI332">
        <v>548.5</v>
      </c>
      <c r="FJ332">
        <v>1.8632500000000001</v>
      </c>
      <c r="FK332">
        <v>1.86798</v>
      </c>
      <c r="FL332">
        <v>1.86768</v>
      </c>
      <c r="FM332">
        <v>1.8689</v>
      </c>
      <c r="FN332">
        <v>1.8696600000000001</v>
      </c>
      <c r="FO332">
        <v>1.8656900000000001</v>
      </c>
      <c r="FP332">
        <v>1.8666400000000001</v>
      </c>
      <c r="FQ332">
        <v>1.86798</v>
      </c>
      <c r="FR332">
        <v>5</v>
      </c>
      <c r="FS332">
        <v>0</v>
      </c>
      <c r="FT332">
        <v>0</v>
      </c>
      <c r="FU332">
        <v>0</v>
      </c>
      <c r="FV332" t="s">
        <v>356</v>
      </c>
      <c r="FW332" t="s">
        <v>357</v>
      </c>
      <c r="FX332" t="s">
        <v>358</v>
      </c>
      <c r="FY332" t="s">
        <v>358</v>
      </c>
      <c r="FZ332" t="s">
        <v>358</v>
      </c>
      <c r="GA332" t="s">
        <v>358</v>
      </c>
      <c r="GB332">
        <v>0</v>
      </c>
      <c r="GC332">
        <v>100</v>
      </c>
      <c r="GD332">
        <v>100</v>
      </c>
      <c r="GE332">
        <v>16.920000000000002</v>
      </c>
      <c r="GF332">
        <v>0.4355</v>
      </c>
      <c r="GG332">
        <v>5.6659111101770199</v>
      </c>
      <c r="GH332">
        <v>9.7043563482216103E-3</v>
      </c>
      <c r="GI332">
        <v>-6.1047874590071599E-7</v>
      </c>
      <c r="GJ332">
        <v>-2.0035481135848299E-10</v>
      </c>
      <c r="GK332">
        <v>-3.5135532291547797E-2</v>
      </c>
      <c r="GL332">
        <v>-2.6720997246463701E-3</v>
      </c>
      <c r="GM332">
        <v>1.0346449865754101E-3</v>
      </c>
      <c r="GN332">
        <v>-8.7332016154656395E-6</v>
      </c>
      <c r="GO332">
        <v>13</v>
      </c>
      <c r="GP332">
        <v>1798</v>
      </c>
      <c r="GQ332">
        <v>1</v>
      </c>
      <c r="GR332">
        <v>47</v>
      </c>
      <c r="GS332">
        <v>1629.4</v>
      </c>
      <c r="GT332">
        <v>13005.3</v>
      </c>
      <c r="GU332">
        <v>3.4094199999999999</v>
      </c>
      <c r="GV332">
        <v>2.65503</v>
      </c>
      <c r="GW332">
        <v>2.2485400000000002</v>
      </c>
      <c r="GX332">
        <v>2.7063000000000001</v>
      </c>
      <c r="GY332">
        <v>1.9958499999999999</v>
      </c>
      <c r="GZ332">
        <v>2.36572</v>
      </c>
      <c r="HA332">
        <v>45.120100000000001</v>
      </c>
      <c r="HB332">
        <v>14.1671</v>
      </c>
      <c r="HC332">
        <v>18</v>
      </c>
      <c r="HD332">
        <v>441.834</v>
      </c>
      <c r="HE332">
        <v>613.72400000000005</v>
      </c>
      <c r="HF332">
        <v>23.000900000000001</v>
      </c>
      <c r="HG332">
        <v>34.562399999999997</v>
      </c>
      <c r="HH332">
        <v>30.001300000000001</v>
      </c>
      <c r="HI332">
        <v>34.375399999999999</v>
      </c>
      <c r="HJ332">
        <v>34.2699</v>
      </c>
      <c r="HK332">
        <v>68.274000000000001</v>
      </c>
      <c r="HL332">
        <v>38.845500000000001</v>
      </c>
      <c r="HM332">
        <v>0</v>
      </c>
      <c r="HN332">
        <v>23</v>
      </c>
      <c r="HO332">
        <v>1388.5</v>
      </c>
      <c r="HP332">
        <v>24.087199999999999</v>
      </c>
      <c r="HQ332">
        <v>101.569</v>
      </c>
      <c r="HR332">
        <v>102.221</v>
      </c>
    </row>
    <row r="333" spans="1:226" x14ac:dyDescent="0.2">
      <c r="A333">
        <v>420</v>
      </c>
      <c r="B333">
        <v>1656179537.0999999</v>
      </c>
      <c r="C333">
        <v>10233.0999999046</v>
      </c>
      <c r="D333" t="s">
        <v>995</v>
      </c>
      <c r="E333" t="s">
        <v>996</v>
      </c>
      <c r="F333">
        <v>5</v>
      </c>
      <c r="G333" t="s">
        <v>830</v>
      </c>
      <c r="H333" t="s">
        <v>352</v>
      </c>
      <c r="I333">
        <v>1656179529.31429</v>
      </c>
      <c r="J333">
        <f t="shared" si="170"/>
        <v>1.8784610590985742E-3</v>
      </c>
      <c r="K333">
        <f t="shared" si="171"/>
        <v>1.8784610590985742</v>
      </c>
      <c r="L333">
        <f t="shared" si="172"/>
        <v>14.733532263220752</v>
      </c>
      <c r="M333">
        <f t="shared" si="173"/>
        <v>1323.1596428571399</v>
      </c>
      <c r="N333">
        <f t="shared" si="174"/>
        <v>849.90015281509739</v>
      </c>
      <c r="O333">
        <f t="shared" si="175"/>
        <v>64.929976419684877</v>
      </c>
      <c r="P333">
        <f t="shared" si="176"/>
        <v>101.0856676818174</v>
      </c>
      <c r="Q333">
        <f t="shared" si="177"/>
        <v>5.7333999553982919E-2</v>
      </c>
      <c r="R333">
        <f t="shared" si="178"/>
        <v>2.4825486704933581</v>
      </c>
      <c r="S333">
        <f t="shared" si="179"/>
        <v>5.6608425792615651E-2</v>
      </c>
      <c r="T333">
        <f t="shared" si="180"/>
        <v>3.5444690954558711E-2</v>
      </c>
      <c r="U333">
        <f t="shared" si="181"/>
        <v>321.52000167857119</v>
      </c>
      <c r="V333">
        <f t="shared" si="182"/>
        <v>30.699128690427319</v>
      </c>
      <c r="W333">
        <f t="shared" si="183"/>
        <v>30.699128690427319</v>
      </c>
      <c r="X333">
        <f t="shared" si="184"/>
        <v>4.4345616442948739</v>
      </c>
      <c r="Y333">
        <f t="shared" si="185"/>
        <v>49.709987699617912</v>
      </c>
      <c r="Z333">
        <f t="shared" si="186"/>
        <v>2.0063070434009904</v>
      </c>
      <c r="AA333">
        <f t="shared" si="187"/>
        <v>4.0360240190049606</v>
      </c>
      <c r="AB333">
        <f t="shared" si="188"/>
        <v>2.4282546008938835</v>
      </c>
      <c r="AC333">
        <f t="shared" si="189"/>
        <v>-82.840132706247118</v>
      </c>
      <c r="AD333">
        <f t="shared" si="190"/>
        <v>-219.22665444554988</v>
      </c>
      <c r="AE333">
        <f t="shared" si="191"/>
        <v>-19.612020647227691</v>
      </c>
      <c r="AF333">
        <f t="shared" si="192"/>
        <v>-0.15880612045347675</v>
      </c>
      <c r="AG333">
        <f t="shared" si="193"/>
        <v>32.700850279877905</v>
      </c>
      <c r="AH333">
        <f t="shared" si="194"/>
        <v>1.8775026149890934</v>
      </c>
      <c r="AI333">
        <f t="shared" si="195"/>
        <v>14.733532263220752</v>
      </c>
      <c r="AJ333">
        <v>1415.16233994145</v>
      </c>
      <c r="AK333">
        <v>1383.58096969697</v>
      </c>
      <c r="AL333">
        <v>3.3126870288038899</v>
      </c>
      <c r="AM333">
        <v>66.925731478264595</v>
      </c>
      <c r="AN333">
        <f t="shared" si="196"/>
        <v>1.8784610590985742</v>
      </c>
      <c r="AO333">
        <v>24.064286966209298</v>
      </c>
      <c r="AP333">
        <v>26.259192121212099</v>
      </c>
      <c r="AQ333">
        <v>2.02044057247478E-5</v>
      </c>
      <c r="AR333">
        <v>77.475538684393399</v>
      </c>
      <c r="AS333">
        <v>3</v>
      </c>
      <c r="AT333">
        <v>1</v>
      </c>
      <c r="AU333">
        <f t="shared" si="197"/>
        <v>1</v>
      </c>
      <c r="AV333">
        <f t="shared" si="198"/>
        <v>0</v>
      </c>
      <c r="AW333">
        <f t="shared" si="199"/>
        <v>40126.855434397141</v>
      </c>
      <c r="AX333">
        <f t="shared" si="200"/>
        <v>2000.0285714285701</v>
      </c>
      <c r="AY333">
        <f t="shared" si="201"/>
        <v>1681.2237107142846</v>
      </c>
      <c r="AZ333">
        <f t="shared" si="202"/>
        <v>0.840599846787903</v>
      </c>
      <c r="BA333">
        <f t="shared" si="203"/>
        <v>0.16075770430065284</v>
      </c>
      <c r="BB333">
        <v>6</v>
      </c>
      <c r="BC333">
        <v>0.5</v>
      </c>
      <c r="BD333" t="s">
        <v>353</v>
      </c>
      <c r="BE333">
        <v>2</v>
      </c>
      <c r="BF333" t="b">
        <v>1</v>
      </c>
      <c r="BG333">
        <v>1656179529.31429</v>
      </c>
      <c r="BH333">
        <v>1323.1596428571399</v>
      </c>
      <c r="BI333">
        <v>1365.3824999999999</v>
      </c>
      <c r="BJ333">
        <v>26.261532142857099</v>
      </c>
      <c r="BK333">
        <v>24.067657142857101</v>
      </c>
      <c r="BL333">
        <v>1306.30607142857</v>
      </c>
      <c r="BM333">
        <v>25.826017857142901</v>
      </c>
      <c r="BN333">
        <v>499.99107142857099</v>
      </c>
      <c r="BO333">
        <v>76.297246428571398</v>
      </c>
      <c r="BP333">
        <v>9.9935292857142893E-2</v>
      </c>
      <c r="BQ333">
        <v>29.061142857142901</v>
      </c>
      <c r="BR333">
        <v>29.967646428571399</v>
      </c>
      <c r="BS333">
        <v>999.9</v>
      </c>
      <c r="BT333">
        <v>0</v>
      </c>
      <c r="BU333">
        <v>0</v>
      </c>
      <c r="BV333">
        <v>10015.1785714286</v>
      </c>
      <c r="BW333">
        <v>0</v>
      </c>
      <c r="BX333">
        <v>1779.8625</v>
      </c>
      <c r="BY333">
        <v>-42.223275000000001</v>
      </c>
      <c r="BZ333">
        <v>1358.8428571428601</v>
      </c>
      <c r="CA333">
        <v>1399.05357142857</v>
      </c>
      <c r="CB333">
        <v>2.19386464285714</v>
      </c>
      <c r="CC333">
        <v>1365.3824999999999</v>
      </c>
      <c r="CD333">
        <v>24.067657142857101</v>
      </c>
      <c r="CE333">
        <v>2.0036825</v>
      </c>
      <c r="CF333">
        <v>1.83629714285714</v>
      </c>
      <c r="CG333">
        <v>17.473471428571401</v>
      </c>
      <c r="CH333">
        <v>16.099239285714301</v>
      </c>
      <c r="CI333">
        <v>2000.0285714285701</v>
      </c>
      <c r="CJ333">
        <v>0.98000557142857103</v>
      </c>
      <c r="CK333">
        <v>1.99946571428571E-2</v>
      </c>
      <c r="CL333">
        <v>0</v>
      </c>
      <c r="CM333">
        <v>2.30707142857143</v>
      </c>
      <c r="CN333">
        <v>0</v>
      </c>
      <c r="CO333">
        <v>4624.14142857143</v>
      </c>
      <c r="CP333">
        <v>17300.414285714302</v>
      </c>
      <c r="CQ333">
        <v>43.263285714285701</v>
      </c>
      <c r="CR333">
        <v>44.350250000000003</v>
      </c>
      <c r="CS333">
        <v>43.061999999999998</v>
      </c>
      <c r="CT333">
        <v>42.566499999999998</v>
      </c>
      <c r="CU333">
        <v>42.5575714285714</v>
      </c>
      <c r="CV333">
        <v>1960.03821428571</v>
      </c>
      <c r="CW333">
        <v>39.9903571428571</v>
      </c>
      <c r="CX333">
        <v>0</v>
      </c>
      <c r="CY333">
        <v>1656179536.9000001</v>
      </c>
      <c r="CZ333">
        <v>0</v>
      </c>
      <c r="DA333">
        <v>0</v>
      </c>
      <c r="DB333" t="s">
        <v>354</v>
      </c>
      <c r="DC333">
        <v>1656081770.5</v>
      </c>
      <c r="DD333">
        <v>1655399214.5999999</v>
      </c>
      <c r="DE333">
        <v>0</v>
      </c>
      <c r="DF333">
        <v>0.13400000000000001</v>
      </c>
      <c r="DG333">
        <v>-0.06</v>
      </c>
      <c r="DH333">
        <v>9.3309999999999995</v>
      </c>
      <c r="DI333">
        <v>0.51100000000000001</v>
      </c>
      <c r="DJ333">
        <v>421</v>
      </c>
      <c r="DK333">
        <v>25</v>
      </c>
      <c r="DL333">
        <v>1.93</v>
      </c>
      <c r="DM333">
        <v>0.15</v>
      </c>
      <c r="DN333">
        <v>-42.282736585365903</v>
      </c>
      <c r="DO333">
        <v>-2.6404181184754499E-2</v>
      </c>
      <c r="DP333">
        <v>0.61030431943420405</v>
      </c>
      <c r="DQ333">
        <v>1</v>
      </c>
      <c r="DR333">
        <v>2.18945341463415</v>
      </c>
      <c r="DS333">
        <v>9.4602020905924594E-2</v>
      </c>
      <c r="DT333">
        <v>9.9452321239280293E-3</v>
      </c>
      <c r="DU333">
        <v>1</v>
      </c>
      <c r="DV333">
        <v>2</v>
      </c>
      <c r="DW333">
        <v>2</v>
      </c>
      <c r="DX333" t="s">
        <v>597</v>
      </c>
      <c r="DY333">
        <v>2.96536</v>
      </c>
      <c r="DZ333">
        <v>2.7542900000000001</v>
      </c>
      <c r="EA333">
        <v>0.16816400000000001</v>
      </c>
      <c r="EB333">
        <v>0.17260600000000001</v>
      </c>
      <c r="EC333">
        <v>9.1999600000000001E-2</v>
      </c>
      <c r="ED333">
        <v>8.7238300000000005E-2</v>
      </c>
      <c r="EE333">
        <v>32075.3</v>
      </c>
      <c r="EF333">
        <v>34874.800000000003</v>
      </c>
      <c r="EG333">
        <v>34990.1</v>
      </c>
      <c r="EH333">
        <v>38279.4</v>
      </c>
      <c r="EI333">
        <v>45140.800000000003</v>
      </c>
      <c r="EJ333">
        <v>50478.400000000001</v>
      </c>
      <c r="EK333">
        <v>54788.7</v>
      </c>
      <c r="EL333">
        <v>61417.2</v>
      </c>
      <c r="EM333">
        <v>1.7971999999999999</v>
      </c>
      <c r="EN333">
        <v>2.0488</v>
      </c>
      <c r="EO333">
        <v>5.34952E-2</v>
      </c>
      <c r="EP333">
        <v>0</v>
      </c>
      <c r="EQ333">
        <v>29.1068</v>
      </c>
      <c r="ER333">
        <v>999.9</v>
      </c>
      <c r="ES333">
        <v>37.761000000000003</v>
      </c>
      <c r="ET333">
        <v>41.694000000000003</v>
      </c>
      <c r="EU333">
        <v>40.143500000000003</v>
      </c>
      <c r="EV333">
        <v>53.908200000000001</v>
      </c>
      <c r="EW333">
        <v>39.563299999999998</v>
      </c>
      <c r="EX333">
        <v>2</v>
      </c>
      <c r="EY333">
        <v>0.61577199999999999</v>
      </c>
      <c r="EZ333">
        <v>4.3919199999999998</v>
      </c>
      <c r="FA333">
        <v>20.090900000000001</v>
      </c>
      <c r="FB333">
        <v>5.1957300000000002</v>
      </c>
      <c r="FC333">
        <v>12.0099</v>
      </c>
      <c r="FD333">
        <v>4.9752000000000001</v>
      </c>
      <c r="FE333">
        <v>3.2944</v>
      </c>
      <c r="FF333">
        <v>9999</v>
      </c>
      <c r="FG333">
        <v>9999</v>
      </c>
      <c r="FH333">
        <v>9999</v>
      </c>
      <c r="FI333">
        <v>548.5</v>
      </c>
      <c r="FJ333">
        <v>1.8632500000000001</v>
      </c>
      <c r="FK333">
        <v>1.86798</v>
      </c>
      <c r="FL333">
        <v>1.86768</v>
      </c>
      <c r="FM333">
        <v>1.86893</v>
      </c>
      <c r="FN333">
        <v>1.8696600000000001</v>
      </c>
      <c r="FO333">
        <v>1.8656900000000001</v>
      </c>
      <c r="FP333">
        <v>1.8666400000000001</v>
      </c>
      <c r="FQ333">
        <v>1.8680699999999999</v>
      </c>
      <c r="FR333">
        <v>5</v>
      </c>
      <c r="FS333">
        <v>0</v>
      </c>
      <c r="FT333">
        <v>0</v>
      </c>
      <c r="FU333">
        <v>0</v>
      </c>
      <c r="FV333" t="s">
        <v>356</v>
      </c>
      <c r="FW333" t="s">
        <v>357</v>
      </c>
      <c r="FX333" t="s">
        <v>358</v>
      </c>
      <c r="FY333" t="s">
        <v>358</v>
      </c>
      <c r="FZ333" t="s">
        <v>358</v>
      </c>
      <c r="GA333" t="s">
        <v>358</v>
      </c>
      <c r="GB333">
        <v>0</v>
      </c>
      <c r="GC333">
        <v>100</v>
      </c>
      <c r="GD333">
        <v>100</v>
      </c>
      <c r="GE333">
        <v>17.04</v>
      </c>
      <c r="GF333">
        <v>0.43540000000000001</v>
      </c>
      <c r="GG333">
        <v>5.6659111101770199</v>
      </c>
      <c r="GH333">
        <v>9.7043563482216103E-3</v>
      </c>
      <c r="GI333">
        <v>-6.1047874590071599E-7</v>
      </c>
      <c r="GJ333">
        <v>-2.0035481135848299E-10</v>
      </c>
      <c r="GK333">
        <v>-3.5135532291547797E-2</v>
      </c>
      <c r="GL333">
        <v>-2.6720997246463701E-3</v>
      </c>
      <c r="GM333">
        <v>1.0346449865754101E-3</v>
      </c>
      <c r="GN333">
        <v>-8.7332016154656395E-6</v>
      </c>
      <c r="GO333">
        <v>13</v>
      </c>
      <c r="GP333">
        <v>1798</v>
      </c>
      <c r="GQ333">
        <v>1</v>
      </c>
      <c r="GR333">
        <v>47</v>
      </c>
      <c r="GS333">
        <v>1629.4</v>
      </c>
      <c r="GT333">
        <v>13005.4</v>
      </c>
      <c r="GU333">
        <v>3.44238</v>
      </c>
      <c r="GV333">
        <v>2.65381</v>
      </c>
      <c r="GW333">
        <v>2.2485400000000002</v>
      </c>
      <c r="GX333">
        <v>2.7050800000000002</v>
      </c>
      <c r="GY333">
        <v>1.9958499999999999</v>
      </c>
      <c r="GZ333">
        <v>2.36328</v>
      </c>
      <c r="HA333">
        <v>45.120100000000001</v>
      </c>
      <c r="HB333">
        <v>14.158300000000001</v>
      </c>
      <c r="HC333">
        <v>18</v>
      </c>
      <c r="HD333">
        <v>441.14800000000002</v>
      </c>
      <c r="HE333">
        <v>614.13599999999997</v>
      </c>
      <c r="HF333">
        <v>23.001100000000001</v>
      </c>
      <c r="HG333">
        <v>34.5749</v>
      </c>
      <c r="HH333">
        <v>30.001200000000001</v>
      </c>
      <c r="HI333">
        <v>34.384700000000002</v>
      </c>
      <c r="HJ333">
        <v>34.2791</v>
      </c>
      <c r="HK333">
        <v>68.929400000000001</v>
      </c>
      <c r="HL333">
        <v>38.845500000000001</v>
      </c>
      <c r="HM333">
        <v>0</v>
      </c>
      <c r="HN333">
        <v>23</v>
      </c>
      <c r="HO333">
        <v>1408.63</v>
      </c>
      <c r="HP333">
        <v>24.195799999999998</v>
      </c>
      <c r="HQ333">
        <v>101.56699999999999</v>
      </c>
      <c r="HR333">
        <v>102.218</v>
      </c>
    </row>
    <row r="334" spans="1:226" x14ac:dyDescent="0.2">
      <c r="A334">
        <v>421</v>
      </c>
      <c r="B334">
        <v>1656179542.0999999</v>
      </c>
      <c r="C334">
        <v>10238.0999999046</v>
      </c>
      <c r="D334" t="s">
        <v>997</v>
      </c>
      <c r="E334" t="s">
        <v>998</v>
      </c>
      <c r="F334">
        <v>5</v>
      </c>
      <c r="G334" t="s">
        <v>830</v>
      </c>
      <c r="H334" t="s">
        <v>352</v>
      </c>
      <c r="I334">
        <v>1656179534.5999999</v>
      </c>
      <c r="J334">
        <f t="shared" si="170"/>
        <v>1.8835040039944483E-3</v>
      </c>
      <c r="K334">
        <f t="shared" si="171"/>
        <v>1.8835040039944482</v>
      </c>
      <c r="L334">
        <f t="shared" si="172"/>
        <v>14.419566373990039</v>
      </c>
      <c r="M334">
        <f t="shared" si="173"/>
        <v>1340.68333333333</v>
      </c>
      <c r="N334">
        <f t="shared" si="174"/>
        <v>876.05201574592115</v>
      </c>
      <c r="O334">
        <f t="shared" si="175"/>
        <v>66.928475403592046</v>
      </c>
      <c r="P334">
        <f t="shared" si="176"/>
        <v>102.42530110795349</v>
      </c>
      <c r="Q334">
        <f t="shared" si="177"/>
        <v>5.7469316647399425E-2</v>
      </c>
      <c r="R334">
        <f t="shared" si="178"/>
        <v>2.4828500802003077</v>
      </c>
      <c r="S334">
        <f t="shared" si="179"/>
        <v>5.6740424680595189E-2</v>
      </c>
      <c r="T334">
        <f t="shared" si="180"/>
        <v>3.5527483193764753E-2</v>
      </c>
      <c r="U334">
        <f t="shared" si="181"/>
        <v>321.51814011111156</v>
      </c>
      <c r="V334">
        <f t="shared" si="182"/>
        <v>30.702335610325321</v>
      </c>
      <c r="W334">
        <f t="shared" si="183"/>
        <v>30.702335610325321</v>
      </c>
      <c r="X334">
        <f t="shared" si="184"/>
        <v>4.4353743691713587</v>
      </c>
      <c r="Y334">
        <f t="shared" si="185"/>
        <v>49.694537802652242</v>
      </c>
      <c r="Z334">
        <f t="shared" si="186"/>
        <v>2.0062560399484073</v>
      </c>
      <c r="AA334">
        <f t="shared" si="187"/>
        <v>4.0371761740006198</v>
      </c>
      <c r="AB334">
        <f t="shared" si="188"/>
        <v>2.4291183292229515</v>
      </c>
      <c r="AC334">
        <f t="shared" si="189"/>
        <v>-83.062526576155165</v>
      </c>
      <c r="AD334">
        <f t="shared" si="190"/>
        <v>-219.02196880713808</v>
      </c>
      <c r="AE334">
        <f t="shared" si="191"/>
        <v>-19.592120523404148</v>
      </c>
      <c r="AF334">
        <f t="shared" si="192"/>
        <v>-0.15847579558584357</v>
      </c>
      <c r="AG334">
        <f t="shared" si="193"/>
        <v>33.074767034324196</v>
      </c>
      <c r="AH334">
        <f t="shared" si="194"/>
        <v>1.8829325955697658</v>
      </c>
      <c r="AI334">
        <f t="shared" si="195"/>
        <v>14.419566373990039</v>
      </c>
      <c r="AJ334">
        <v>1432.87669402399</v>
      </c>
      <c r="AK334">
        <v>1400.89060606061</v>
      </c>
      <c r="AL334">
        <v>3.50814505652317</v>
      </c>
      <c r="AM334">
        <v>66.925731478264595</v>
      </c>
      <c r="AN334">
        <f t="shared" si="196"/>
        <v>1.8835040039944482</v>
      </c>
      <c r="AO334">
        <v>24.054301569447201</v>
      </c>
      <c r="AP334">
        <v>26.255463636363601</v>
      </c>
      <c r="AQ334">
        <v>-1.0575556540262999E-4</v>
      </c>
      <c r="AR334">
        <v>77.475538684393399</v>
      </c>
      <c r="AS334">
        <v>3</v>
      </c>
      <c r="AT334">
        <v>1</v>
      </c>
      <c r="AU334">
        <f t="shared" si="197"/>
        <v>1</v>
      </c>
      <c r="AV334">
        <f t="shared" si="198"/>
        <v>0</v>
      </c>
      <c r="AW334">
        <f t="shared" si="199"/>
        <v>40133.666837547607</v>
      </c>
      <c r="AX334">
        <f t="shared" si="200"/>
        <v>2000.0170370370399</v>
      </c>
      <c r="AY334">
        <f t="shared" si="201"/>
        <v>1681.2140111111135</v>
      </c>
      <c r="AZ334">
        <f t="shared" si="202"/>
        <v>0.84059984489021011</v>
      </c>
      <c r="BA334">
        <f t="shared" si="203"/>
        <v>0.16075770063810566</v>
      </c>
      <c r="BB334">
        <v>6</v>
      </c>
      <c r="BC334">
        <v>0.5</v>
      </c>
      <c r="BD334" t="s">
        <v>353</v>
      </c>
      <c r="BE334">
        <v>2</v>
      </c>
      <c r="BF334" t="b">
        <v>1</v>
      </c>
      <c r="BG334">
        <v>1656179534.5999999</v>
      </c>
      <c r="BH334">
        <v>1340.68333333333</v>
      </c>
      <c r="BI334">
        <v>1383.3985185185199</v>
      </c>
      <c r="BJ334">
        <v>26.260640740740701</v>
      </c>
      <c r="BK334">
        <v>24.060655555555599</v>
      </c>
      <c r="BL334">
        <v>1323.7059259259299</v>
      </c>
      <c r="BM334">
        <v>25.825159259259301</v>
      </c>
      <c r="BN334">
        <v>500.04488888888898</v>
      </c>
      <c r="BO334">
        <v>76.297870370370404</v>
      </c>
      <c r="BP334">
        <v>9.9962407407407403E-2</v>
      </c>
      <c r="BQ334">
        <v>29.066077777777799</v>
      </c>
      <c r="BR334">
        <v>29.9843333333333</v>
      </c>
      <c r="BS334">
        <v>999.9</v>
      </c>
      <c r="BT334">
        <v>0</v>
      </c>
      <c r="BU334">
        <v>0</v>
      </c>
      <c r="BV334">
        <v>10017.037037037</v>
      </c>
      <c r="BW334">
        <v>0</v>
      </c>
      <c r="BX334">
        <v>1814.5651851851901</v>
      </c>
      <c r="BY334">
        <v>-42.716307407407399</v>
      </c>
      <c r="BZ334">
        <v>1376.8388888888901</v>
      </c>
      <c r="CA334">
        <v>1417.5051851851799</v>
      </c>
      <c r="CB334">
        <v>2.19998259259259</v>
      </c>
      <c r="CC334">
        <v>1383.3985185185199</v>
      </c>
      <c r="CD334">
        <v>24.060655555555599</v>
      </c>
      <c r="CE334">
        <v>2.0036307407407401</v>
      </c>
      <c r="CF334">
        <v>1.8357781481481501</v>
      </c>
      <c r="CG334">
        <v>17.473059259259301</v>
      </c>
      <c r="CH334">
        <v>16.094799999999999</v>
      </c>
      <c r="CI334">
        <v>2000.0170370370399</v>
      </c>
      <c r="CJ334">
        <v>0.98000555555555502</v>
      </c>
      <c r="CK334">
        <v>1.9994674074074101E-2</v>
      </c>
      <c r="CL334">
        <v>0</v>
      </c>
      <c r="CM334">
        <v>2.4026037037036998</v>
      </c>
      <c r="CN334">
        <v>0</v>
      </c>
      <c r="CO334">
        <v>4651.1885185185201</v>
      </c>
      <c r="CP334">
        <v>17300.325925925899</v>
      </c>
      <c r="CQ334">
        <v>43.282148148148103</v>
      </c>
      <c r="CR334">
        <v>44.368000000000002</v>
      </c>
      <c r="CS334">
        <v>43.061999999999998</v>
      </c>
      <c r="CT334">
        <v>42.576000000000001</v>
      </c>
      <c r="CU334">
        <v>42.561999999999998</v>
      </c>
      <c r="CV334">
        <v>1960.0270370370399</v>
      </c>
      <c r="CW334">
        <v>39.99</v>
      </c>
      <c r="CX334">
        <v>0</v>
      </c>
      <c r="CY334">
        <v>1656179541.7</v>
      </c>
      <c r="CZ334">
        <v>0</v>
      </c>
      <c r="DA334">
        <v>0</v>
      </c>
      <c r="DB334" t="s">
        <v>354</v>
      </c>
      <c r="DC334">
        <v>1656081770.5</v>
      </c>
      <c r="DD334">
        <v>1655399214.5999999</v>
      </c>
      <c r="DE334">
        <v>0</v>
      </c>
      <c r="DF334">
        <v>0.13400000000000001</v>
      </c>
      <c r="DG334">
        <v>-0.06</v>
      </c>
      <c r="DH334">
        <v>9.3309999999999995</v>
      </c>
      <c r="DI334">
        <v>0.51100000000000001</v>
      </c>
      <c r="DJ334">
        <v>421</v>
      </c>
      <c r="DK334">
        <v>25</v>
      </c>
      <c r="DL334">
        <v>1.93</v>
      </c>
      <c r="DM334">
        <v>0.15</v>
      </c>
      <c r="DN334">
        <v>-42.443341463414598</v>
      </c>
      <c r="DO334">
        <v>-2.5846452961672801</v>
      </c>
      <c r="DP334">
        <v>0.70245932543496203</v>
      </c>
      <c r="DQ334">
        <v>0</v>
      </c>
      <c r="DR334">
        <v>2.1945887804878002</v>
      </c>
      <c r="DS334">
        <v>8.4310662020905799E-2</v>
      </c>
      <c r="DT334">
        <v>9.0611206960776597E-3</v>
      </c>
      <c r="DU334">
        <v>1</v>
      </c>
      <c r="DV334">
        <v>1</v>
      </c>
      <c r="DW334">
        <v>2</v>
      </c>
      <c r="DX334" t="s">
        <v>355</v>
      </c>
      <c r="DY334">
        <v>2.9660099999999998</v>
      </c>
      <c r="DZ334">
        <v>2.7539600000000002</v>
      </c>
      <c r="EA334">
        <v>0.16945499999999999</v>
      </c>
      <c r="EB334">
        <v>0.17385900000000001</v>
      </c>
      <c r="EC334">
        <v>9.1991000000000003E-2</v>
      </c>
      <c r="ED334">
        <v>8.7261900000000003E-2</v>
      </c>
      <c r="EE334">
        <v>32024.7</v>
      </c>
      <c r="EF334">
        <v>34821.300000000003</v>
      </c>
      <c r="EG334">
        <v>34989.4</v>
      </c>
      <c r="EH334">
        <v>38278.800000000003</v>
      </c>
      <c r="EI334">
        <v>45140.6</v>
      </c>
      <c r="EJ334">
        <v>50475.9</v>
      </c>
      <c r="EK334">
        <v>54787.9</v>
      </c>
      <c r="EL334">
        <v>61415.7</v>
      </c>
      <c r="EM334">
        <v>1.798</v>
      </c>
      <c r="EN334">
        <v>2.0478000000000001</v>
      </c>
      <c r="EO334">
        <v>5.3793199999999999E-2</v>
      </c>
      <c r="EP334">
        <v>0</v>
      </c>
      <c r="EQ334">
        <v>29.1143</v>
      </c>
      <c r="ER334">
        <v>999.9</v>
      </c>
      <c r="ES334">
        <v>37.712000000000003</v>
      </c>
      <c r="ET334">
        <v>41.694000000000003</v>
      </c>
      <c r="EU334">
        <v>40.091099999999997</v>
      </c>
      <c r="EV334">
        <v>53.978200000000001</v>
      </c>
      <c r="EW334">
        <v>39.378999999999998</v>
      </c>
      <c r="EX334">
        <v>2</v>
      </c>
      <c r="EY334">
        <v>0.61707299999999998</v>
      </c>
      <c r="EZ334">
        <v>4.3965100000000001</v>
      </c>
      <c r="FA334">
        <v>20.091100000000001</v>
      </c>
      <c r="FB334">
        <v>5.1945300000000003</v>
      </c>
      <c r="FC334">
        <v>12.0099</v>
      </c>
      <c r="FD334">
        <v>4.9736000000000002</v>
      </c>
      <c r="FE334">
        <v>3.294</v>
      </c>
      <c r="FF334">
        <v>9999</v>
      </c>
      <c r="FG334">
        <v>9999</v>
      </c>
      <c r="FH334">
        <v>9999</v>
      </c>
      <c r="FI334">
        <v>548.5</v>
      </c>
      <c r="FJ334">
        <v>1.8632500000000001</v>
      </c>
      <c r="FK334">
        <v>1.86798</v>
      </c>
      <c r="FL334">
        <v>1.86768</v>
      </c>
      <c r="FM334">
        <v>1.86896</v>
      </c>
      <c r="FN334">
        <v>1.8696600000000001</v>
      </c>
      <c r="FO334">
        <v>1.8656900000000001</v>
      </c>
      <c r="FP334">
        <v>1.8666700000000001</v>
      </c>
      <c r="FQ334">
        <v>1.8680699999999999</v>
      </c>
      <c r="FR334">
        <v>5</v>
      </c>
      <c r="FS334">
        <v>0</v>
      </c>
      <c r="FT334">
        <v>0</v>
      </c>
      <c r="FU334">
        <v>0</v>
      </c>
      <c r="FV334" t="s">
        <v>356</v>
      </c>
      <c r="FW334" t="s">
        <v>357</v>
      </c>
      <c r="FX334" t="s">
        <v>358</v>
      </c>
      <c r="FY334" t="s">
        <v>358</v>
      </c>
      <c r="FZ334" t="s">
        <v>358</v>
      </c>
      <c r="GA334" t="s">
        <v>358</v>
      </c>
      <c r="GB334">
        <v>0</v>
      </c>
      <c r="GC334">
        <v>100</v>
      </c>
      <c r="GD334">
        <v>100</v>
      </c>
      <c r="GE334">
        <v>17.149999999999999</v>
      </c>
      <c r="GF334">
        <v>0.43540000000000001</v>
      </c>
      <c r="GG334">
        <v>5.6659111101770199</v>
      </c>
      <c r="GH334">
        <v>9.7043563482216103E-3</v>
      </c>
      <c r="GI334">
        <v>-6.1047874590071599E-7</v>
      </c>
      <c r="GJ334">
        <v>-2.0035481135848299E-10</v>
      </c>
      <c r="GK334">
        <v>-3.5135532291547797E-2</v>
      </c>
      <c r="GL334">
        <v>-2.6720997246463701E-3</v>
      </c>
      <c r="GM334">
        <v>1.0346449865754101E-3</v>
      </c>
      <c r="GN334">
        <v>-8.7332016154656395E-6</v>
      </c>
      <c r="GO334">
        <v>13</v>
      </c>
      <c r="GP334">
        <v>1798</v>
      </c>
      <c r="GQ334">
        <v>1</v>
      </c>
      <c r="GR334">
        <v>47</v>
      </c>
      <c r="GS334">
        <v>1629.5</v>
      </c>
      <c r="GT334">
        <v>13005.5</v>
      </c>
      <c r="GU334">
        <v>3.4729000000000001</v>
      </c>
      <c r="GV334">
        <v>2.66113</v>
      </c>
      <c r="GW334">
        <v>2.2485400000000002</v>
      </c>
      <c r="GX334">
        <v>2.7063000000000001</v>
      </c>
      <c r="GY334">
        <v>1.9958499999999999</v>
      </c>
      <c r="GZ334">
        <v>2.3718300000000001</v>
      </c>
      <c r="HA334">
        <v>45.148400000000002</v>
      </c>
      <c r="HB334">
        <v>14.158300000000001</v>
      </c>
      <c r="HC334">
        <v>18</v>
      </c>
      <c r="HD334">
        <v>441.71199999999999</v>
      </c>
      <c r="HE334">
        <v>613.42499999999995</v>
      </c>
      <c r="HF334">
        <v>23.001100000000001</v>
      </c>
      <c r="HG334">
        <v>34.587499999999999</v>
      </c>
      <c r="HH334">
        <v>30.001300000000001</v>
      </c>
      <c r="HI334">
        <v>34.393999999999998</v>
      </c>
      <c r="HJ334">
        <v>34.288400000000003</v>
      </c>
      <c r="HK334">
        <v>69.530100000000004</v>
      </c>
      <c r="HL334">
        <v>38.536099999999998</v>
      </c>
      <c r="HM334">
        <v>0</v>
      </c>
      <c r="HN334">
        <v>23</v>
      </c>
      <c r="HO334">
        <v>1422.06</v>
      </c>
      <c r="HP334">
        <v>24.245999999999999</v>
      </c>
      <c r="HQ334">
        <v>101.565</v>
      </c>
      <c r="HR334">
        <v>102.21599999999999</v>
      </c>
    </row>
    <row r="335" spans="1:226" x14ac:dyDescent="0.2">
      <c r="A335">
        <v>422</v>
      </c>
      <c r="B335">
        <v>1656179546.5999999</v>
      </c>
      <c r="C335">
        <v>10242.5999999046</v>
      </c>
      <c r="D335" t="s">
        <v>999</v>
      </c>
      <c r="E335" t="s">
        <v>1000</v>
      </c>
      <c r="F335">
        <v>5</v>
      </c>
      <c r="G335" t="s">
        <v>830</v>
      </c>
      <c r="H335" t="s">
        <v>352</v>
      </c>
      <c r="I335">
        <v>1656179539.04444</v>
      </c>
      <c r="J335">
        <f t="shared" si="170"/>
        <v>1.8740417920713394E-3</v>
      </c>
      <c r="K335">
        <f t="shared" si="171"/>
        <v>1.8740417920713395</v>
      </c>
      <c r="L335">
        <f t="shared" si="172"/>
        <v>14.43101165452701</v>
      </c>
      <c r="M335">
        <f t="shared" si="173"/>
        <v>1355.61</v>
      </c>
      <c r="N335">
        <f t="shared" si="174"/>
        <v>887.64495386961335</v>
      </c>
      <c r="O335">
        <f t="shared" si="175"/>
        <v>67.813847436913079</v>
      </c>
      <c r="P335">
        <f t="shared" si="176"/>
        <v>103.56520286990474</v>
      </c>
      <c r="Q335">
        <f t="shared" si="177"/>
        <v>5.7146069819427367E-2</v>
      </c>
      <c r="R335">
        <f t="shared" si="178"/>
        <v>2.4810591113336007</v>
      </c>
      <c r="S335">
        <f t="shared" si="179"/>
        <v>5.6424785700786517E-2</v>
      </c>
      <c r="T335">
        <f t="shared" si="180"/>
        <v>3.5329537020232664E-2</v>
      </c>
      <c r="U335">
        <f t="shared" si="181"/>
        <v>321.51636677777844</v>
      </c>
      <c r="V335">
        <f t="shared" si="182"/>
        <v>30.70699107175243</v>
      </c>
      <c r="W335">
        <f t="shared" si="183"/>
        <v>30.70699107175243</v>
      </c>
      <c r="X335">
        <f t="shared" si="184"/>
        <v>4.4365544266568477</v>
      </c>
      <c r="Y335">
        <f t="shared" si="185"/>
        <v>49.689804494189069</v>
      </c>
      <c r="Z335">
        <f t="shared" si="186"/>
        <v>2.006148315661898</v>
      </c>
      <c r="AA335">
        <f t="shared" si="187"/>
        <v>4.0373439502997144</v>
      </c>
      <c r="AB335">
        <f t="shared" si="188"/>
        <v>2.4304061109949497</v>
      </c>
      <c r="AC335">
        <f t="shared" si="189"/>
        <v>-82.645243030346066</v>
      </c>
      <c r="AD335">
        <f t="shared" si="190"/>
        <v>-219.39058139149228</v>
      </c>
      <c r="AE335">
        <f t="shared" si="191"/>
        <v>-19.639783813704074</v>
      </c>
      <c r="AF335">
        <f t="shared" si="192"/>
        <v>-0.15924145776398291</v>
      </c>
      <c r="AG335">
        <f t="shared" si="193"/>
        <v>33.01791981122448</v>
      </c>
      <c r="AH335">
        <f t="shared" si="194"/>
        <v>1.8792115928355506</v>
      </c>
      <c r="AI335">
        <f t="shared" si="195"/>
        <v>14.43101165452701</v>
      </c>
      <c r="AJ335">
        <v>1448.40438099686</v>
      </c>
      <c r="AK335">
        <v>1416.5461212121199</v>
      </c>
      <c r="AL335">
        <v>3.4733453924629401</v>
      </c>
      <c r="AM335">
        <v>66.925731478264595</v>
      </c>
      <c r="AN335">
        <f t="shared" si="196"/>
        <v>1.8740417920713395</v>
      </c>
      <c r="AO335">
        <v>24.071234822269702</v>
      </c>
      <c r="AP335">
        <v>26.260772727272698</v>
      </c>
      <c r="AQ335">
        <v>6.3281100491475404E-6</v>
      </c>
      <c r="AR335">
        <v>77.475538684393399</v>
      </c>
      <c r="AS335">
        <v>3</v>
      </c>
      <c r="AT335">
        <v>1</v>
      </c>
      <c r="AU335">
        <f t="shared" si="197"/>
        <v>1</v>
      </c>
      <c r="AV335">
        <f t="shared" si="198"/>
        <v>0</v>
      </c>
      <c r="AW335">
        <f t="shared" si="199"/>
        <v>40089.279173390911</v>
      </c>
      <c r="AX335">
        <f t="shared" si="200"/>
        <v>2000.0059259259299</v>
      </c>
      <c r="AY335">
        <f t="shared" si="201"/>
        <v>1681.2046777777812</v>
      </c>
      <c r="AZ335">
        <f t="shared" si="202"/>
        <v>0.84059984822267197</v>
      </c>
      <c r="BA335">
        <f t="shared" si="203"/>
        <v>0.16075770706975684</v>
      </c>
      <c r="BB335">
        <v>6</v>
      </c>
      <c r="BC335">
        <v>0.5</v>
      </c>
      <c r="BD335" t="s">
        <v>353</v>
      </c>
      <c r="BE335">
        <v>2</v>
      </c>
      <c r="BF335" t="b">
        <v>1</v>
      </c>
      <c r="BG335">
        <v>1656179539.04444</v>
      </c>
      <c r="BH335">
        <v>1355.61</v>
      </c>
      <c r="BI335">
        <v>1398.2840740740701</v>
      </c>
      <c r="BJ335">
        <v>26.259348148148199</v>
      </c>
      <c r="BK335">
        <v>24.063737037037001</v>
      </c>
      <c r="BL335">
        <v>1338.52925925926</v>
      </c>
      <c r="BM335">
        <v>25.8239074074074</v>
      </c>
      <c r="BN335">
        <v>500.05159259259301</v>
      </c>
      <c r="BO335">
        <v>76.297522222222199</v>
      </c>
      <c r="BP335">
        <v>9.9968848148148201E-2</v>
      </c>
      <c r="BQ335">
        <v>29.0667962962963</v>
      </c>
      <c r="BR335">
        <v>29.981681481481498</v>
      </c>
      <c r="BS335">
        <v>999.9</v>
      </c>
      <c r="BT335">
        <v>0</v>
      </c>
      <c r="BU335">
        <v>0</v>
      </c>
      <c r="BV335">
        <v>10005.5555555556</v>
      </c>
      <c r="BW335">
        <v>0</v>
      </c>
      <c r="BX335">
        <v>1837.3507407407401</v>
      </c>
      <c r="BY335">
        <v>-42.674599999999998</v>
      </c>
      <c r="BZ335">
        <v>1392.16703703704</v>
      </c>
      <c r="CA335">
        <v>1432.7622222222201</v>
      </c>
      <c r="CB335">
        <v>2.1956111111111101</v>
      </c>
      <c r="CC335">
        <v>1398.2840740740701</v>
      </c>
      <c r="CD335">
        <v>24.063737037037001</v>
      </c>
      <c r="CE335">
        <v>2.0035229629629598</v>
      </c>
      <c r="CF335">
        <v>1.8360044444444401</v>
      </c>
      <c r="CG335">
        <v>17.472207407407399</v>
      </c>
      <c r="CH335">
        <v>16.0967296296296</v>
      </c>
      <c r="CI335">
        <v>2000.0059259259299</v>
      </c>
      <c r="CJ335">
        <v>0.98000544444444404</v>
      </c>
      <c r="CK335">
        <v>1.9994792592592601E-2</v>
      </c>
      <c r="CL335">
        <v>0</v>
      </c>
      <c r="CM335">
        <v>2.4163666666666699</v>
      </c>
      <c r="CN335">
        <v>0</v>
      </c>
      <c r="CO335">
        <v>4666.0544444444404</v>
      </c>
      <c r="CP335">
        <v>17300.233333333301</v>
      </c>
      <c r="CQ335">
        <v>43.300518518518501</v>
      </c>
      <c r="CR335">
        <v>44.375</v>
      </c>
      <c r="CS335">
        <v>43.069000000000003</v>
      </c>
      <c r="CT335">
        <v>42.582999999999998</v>
      </c>
      <c r="CU335">
        <v>42.566666666666698</v>
      </c>
      <c r="CV335">
        <v>1960.0159259259301</v>
      </c>
      <c r="CW335">
        <v>39.99</v>
      </c>
      <c r="CX335">
        <v>0</v>
      </c>
      <c r="CY335">
        <v>1656179546.5</v>
      </c>
      <c r="CZ335">
        <v>0</v>
      </c>
      <c r="DA335">
        <v>0</v>
      </c>
      <c r="DB335" t="s">
        <v>354</v>
      </c>
      <c r="DC335">
        <v>1656081770.5</v>
      </c>
      <c r="DD335">
        <v>1655399214.5999999</v>
      </c>
      <c r="DE335">
        <v>0</v>
      </c>
      <c r="DF335">
        <v>0.13400000000000001</v>
      </c>
      <c r="DG335">
        <v>-0.06</v>
      </c>
      <c r="DH335">
        <v>9.3309999999999995</v>
      </c>
      <c r="DI335">
        <v>0.51100000000000001</v>
      </c>
      <c r="DJ335">
        <v>421</v>
      </c>
      <c r="DK335">
        <v>25</v>
      </c>
      <c r="DL335">
        <v>1.93</v>
      </c>
      <c r="DM335">
        <v>0.15</v>
      </c>
      <c r="DN335">
        <v>-42.625319512195098</v>
      </c>
      <c r="DO335">
        <v>-2.0697825783972399</v>
      </c>
      <c r="DP335">
        <v>0.67327419167843505</v>
      </c>
      <c r="DQ335">
        <v>0</v>
      </c>
      <c r="DR335">
        <v>2.1956126829268299</v>
      </c>
      <c r="DS335">
        <v>-1.7505783972123799E-2</v>
      </c>
      <c r="DT335">
        <v>8.5712528680895201E-3</v>
      </c>
      <c r="DU335">
        <v>1</v>
      </c>
      <c r="DV335">
        <v>1</v>
      </c>
      <c r="DW335">
        <v>2</v>
      </c>
      <c r="DX335" t="s">
        <v>355</v>
      </c>
      <c r="DY335">
        <v>2.96543</v>
      </c>
      <c r="DZ335">
        <v>2.7537400000000001</v>
      </c>
      <c r="EA335">
        <v>0.17060700000000001</v>
      </c>
      <c r="EB335">
        <v>0.17494799999999999</v>
      </c>
      <c r="EC335">
        <v>9.1992000000000004E-2</v>
      </c>
      <c r="ED335">
        <v>8.7333300000000003E-2</v>
      </c>
      <c r="EE335">
        <v>31979.5</v>
      </c>
      <c r="EF335">
        <v>34773.599999999999</v>
      </c>
      <c r="EG335">
        <v>34988.6</v>
      </c>
      <c r="EH335">
        <v>38277</v>
      </c>
      <c r="EI335">
        <v>45139.4</v>
      </c>
      <c r="EJ335">
        <v>50470.3</v>
      </c>
      <c r="EK335">
        <v>54786.5</v>
      </c>
      <c r="EL335">
        <v>61413.599999999999</v>
      </c>
      <c r="EM335">
        <v>1.798</v>
      </c>
      <c r="EN335">
        <v>2.048</v>
      </c>
      <c r="EO335">
        <v>5.1587800000000003E-2</v>
      </c>
      <c r="EP335">
        <v>0</v>
      </c>
      <c r="EQ335">
        <v>29.1143</v>
      </c>
      <c r="ER335">
        <v>999.9</v>
      </c>
      <c r="ES335">
        <v>37.688000000000002</v>
      </c>
      <c r="ET335">
        <v>41.704000000000001</v>
      </c>
      <c r="EU335">
        <v>40.085000000000001</v>
      </c>
      <c r="EV335">
        <v>53.8782</v>
      </c>
      <c r="EW335">
        <v>39.375</v>
      </c>
      <c r="EX335">
        <v>2</v>
      </c>
      <c r="EY335">
        <v>0.61829299999999998</v>
      </c>
      <c r="EZ335">
        <v>4.3985599999999998</v>
      </c>
      <c r="FA335">
        <v>20.091200000000001</v>
      </c>
      <c r="FB335">
        <v>5.1969200000000004</v>
      </c>
      <c r="FC335">
        <v>12.0099</v>
      </c>
      <c r="FD335">
        <v>4.9744000000000002</v>
      </c>
      <c r="FE335">
        <v>3.294</v>
      </c>
      <c r="FF335">
        <v>9999</v>
      </c>
      <c r="FG335">
        <v>9999</v>
      </c>
      <c r="FH335">
        <v>9999</v>
      </c>
      <c r="FI335">
        <v>548.5</v>
      </c>
      <c r="FJ335">
        <v>1.86328</v>
      </c>
      <c r="FK335">
        <v>1.86792</v>
      </c>
      <c r="FL335">
        <v>1.86768</v>
      </c>
      <c r="FM335">
        <v>1.8689</v>
      </c>
      <c r="FN335">
        <v>1.8696299999999999</v>
      </c>
      <c r="FO335">
        <v>1.8656600000000001</v>
      </c>
      <c r="FP335">
        <v>1.8667</v>
      </c>
      <c r="FQ335">
        <v>1.8680099999999999</v>
      </c>
      <c r="FR335">
        <v>5</v>
      </c>
      <c r="FS335">
        <v>0</v>
      </c>
      <c r="FT335">
        <v>0</v>
      </c>
      <c r="FU335">
        <v>0</v>
      </c>
      <c r="FV335" t="s">
        <v>356</v>
      </c>
      <c r="FW335" t="s">
        <v>357</v>
      </c>
      <c r="FX335" t="s">
        <v>358</v>
      </c>
      <c r="FY335" t="s">
        <v>358</v>
      </c>
      <c r="FZ335" t="s">
        <v>358</v>
      </c>
      <c r="GA335" t="s">
        <v>358</v>
      </c>
      <c r="GB335">
        <v>0</v>
      </c>
      <c r="GC335">
        <v>100</v>
      </c>
      <c r="GD335">
        <v>100</v>
      </c>
      <c r="GE335">
        <v>17.25</v>
      </c>
      <c r="GF335">
        <v>0.43540000000000001</v>
      </c>
      <c r="GG335">
        <v>5.6659111101770199</v>
      </c>
      <c r="GH335">
        <v>9.7043563482216103E-3</v>
      </c>
      <c r="GI335">
        <v>-6.1047874590071599E-7</v>
      </c>
      <c r="GJ335">
        <v>-2.0035481135848299E-10</v>
      </c>
      <c r="GK335">
        <v>-3.5135532291547797E-2</v>
      </c>
      <c r="GL335">
        <v>-2.6720997246463701E-3</v>
      </c>
      <c r="GM335">
        <v>1.0346449865754101E-3</v>
      </c>
      <c r="GN335">
        <v>-8.7332016154656395E-6</v>
      </c>
      <c r="GO335">
        <v>13</v>
      </c>
      <c r="GP335">
        <v>1798</v>
      </c>
      <c r="GQ335">
        <v>1</v>
      </c>
      <c r="GR335">
        <v>47</v>
      </c>
      <c r="GS335">
        <v>1629.6</v>
      </c>
      <c r="GT335">
        <v>13005.5</v>
      </c>
      <c r="GU335">
        <v>3.4973100000000001</v>
      </c>
      <c r="GV335">
        <v>2.66479</v>
      </c>
      <c r="GW335">
        <v>2.2485400000000002</v>
      </c>
      <c r="GX335">
        <v>2.7050800000000002</v>
      </c>
      <c r="GY335">
        <v>1.9958499999999999</v>
      </c>
      <c r="GZ335">
        <v>2.3083499999999999</v>
      </c>
      <c r="HA335">
        <v>45.148400000000002</v>
      </c>
      <c r="HB335">
        <v>14.1495</v>
      </c>
      <c r="HC335">
        <v>18</v>
      </c>
      <c r="HD335">
        <v>441.75400000000002</v>
      </c>
      <c r="HE335">
        <v>613.65200000000004</v>
      </c>
      <c r="HF335">
        <v>23.000699999999998</v>
      </c>
      <c r="HG335">
        <v>34.5976</v>
      </c>
      <c r="HH335">
        <v>30.001300000000001</v>
      </c>
      <c r="HI335">
        <v>34.4009</v>
      </c>
      <c r="HJ335">
        <v>34.294499999999999</v>
      </c>
      <c r="HK335">
        <v>70.025099999999995</v>
      </c>
      <c r="HL335">
        <v>38.256700000000002</v>
      </c>
      <c r="HM335">
        <v>0</v>
      </c>
      <c r="HN335">
        <v>23</v>
      </c>
      <c r="HO335">
        <v>1442.31</v>
      </c>
      <c r="HP335">
        <v>24.2879</v>
      </c>
      <c r="HQ335">
        <v>101.563</v>
      </c>
      <c r="HR335">
        <v>102.212</v>
      </c>
    </row>
    <row r="336" spans="1:226" x14ac:dyDescent="0.2">
      <c r="A336">
        <v>423</v>
      </c>
      <c r="B336">
        <v>1656179552.0999999</v>
      </c>
      <c r="C336">
        <v>10248.0999999046</v>
      </c>
      <c r="D336" t="s">
        <v>1001</v>
      </c>
      <c r="E336" t="s">
        <v>1002</v>
      </c>
      <c r="F336">
        <v>5</v>
      </c>
      <c r="G336" t="s">
        <v>830</v>
      </c>
      <c r="H336" t="s">
        <v>352</v>
      </c>
      <c r="I336">
        <v>1656179544.33214</v>
      </c>
      <c r="J336">
        <f t="shared" si="170"/>
        <v>1.8713840179119447E-3</v>
      </c>
      <c r="K336">
        <f t="shared" si="171"/>
        <v>1.8713840179119448</v>
      </c>
      <c r="L336">
        <f t="shared" si="172"/>
        <v>14.741377700462644</v>
      </c>
      <c r="M336">
        <f t="shared" si="173"/>
        <v>1373.0650000000001</v>
      </c>
      <c r="N336">
        <f t="shared" si="174"/>
        <v>895.0283585065639</v>
      </c>
      <c r="O336">
        <f t="shared" si="175"/>
        <v>68.378377811796426</v>
      </c>
      <c r="P336">
        <f t="shared" si="176"/>
        <v>104.89942183152145</v>
      </c>
      <c r="Q336">
        <f t="shared" si="177"/>
        <v>5.7060026447387911E-2</v>
      </c>
      <c r="R336">
        <f t="shared" si="178"/>
        <v>2.4804552454222857</v>
      </c>
      <c r="S336">
        <f t="shared" si="179"/>
        <v>5.6340725300345881E-2</v>
      </c>
      <c r="T336">
        <f t="shared" si="180"/>
        <v>3.5276824134023818E-2</v>
      </c>
      <c r="U336">
        <f t="shared" si="181"/>
        <v>321.51593399999933</v>
      </c>
      <c r="V336">
        <f t="shared" si="182"/>
        <v>30.708648580677455</v>
      </c>
      <c r="W336">
        <f t="shared" si="183"/>
        <v>30.708648580677455</v>
      </c>
      <c r="X336">
        <f t="shared" si="184"/>
        <v>4.4369746348789656</v>
      </c>
      <c r="Y336">
        <f t="shared" si="185"/>
        <v>49.69434252531444</v>
      </c>
      <c r="Z336">
        <f t="shared" si="186"/>
        <v>2.0063883243175935</v>
      </c>
      <c r="AA336">
        <f t="shared" si="187"/>
        <v>4.0374582343966692</v>
      </c>
      <c r="AB336">
        <f t="shared" si="188"/>
        <v>2.4305863105613721</v>
      </c>
      <c r="AC336">
        <f t="shared" si="189"/>
        <v>-82.528035189916764</v>
      </c>
      <c r="AD336">
        <f t="shared" si="190"/>
        <v>-219.49338831789132</v>
      </c>
      <c r="AE336">
        <f t="shared" si="191"/>
        <v>-19.653979769974566</v>
      </c>
      <c r="AF336">
        <f t="shared" si="192"/>
        <v>-0.15946927778330178</v>
      </c>
      <c r="AG336">
        <f t="shared" si="193"/>
        <v>33.15575152104531</v>
      </c>
      <c r="AH336">
        <f t="shared" si="194"/>
        <v>1.8502449478956426</v>
      </c>
      <c r="AI336">
        <f t="shared" si="195"/>
        <v>14.741377700462644</v>
      </c>
      <c r="AJ336">
        <v>1466.2472870066899</v>
      </c>
      <c r="AK336">
        <v>1434.5631515151499</v>
      </c>
      <c r="AL336">
        <v>3.3361032940373798</v>
      </c>
      <c r="AM336">
        <v>66.925731478264595</v>
      </c>
      <c r="AN336">
        <f t="shared" si="196"/>
        <v>1.8713840179119448</v>
      </c>
      <c r="AO336">
        <v>24.103797507753502</v>
      </c>
      <c r="AP336">
        <v>26.287254545454498</v>
      </c>
      <c r="AQ336">
        <v>6.4530843056828202E-4</v>
      </c>
      <c r="AR336">
        <v>77.475538684393399</v>
      </c>
      <c r="AS336">
        <v>3</v>
      </c>
      <c r="AT336">
        <v>1</v>
      </c>
      <c r="AU336">
        <f t="shared" si="197"/>
        <v>1</v>
      </c>
      <c r="AV336">
        <f t="shared" si="198"/>
        <v>0</v>
      </c>
      <c r="AW336">
        <f t="shared" si="199"/>
        <v>40074.294804345715</v>
      </c>
      <c r="AX336">
        <f t="shared" si="200"/>
        <v>2000.0032142857101</v>
      </c>
      <c r="AY336">
        <f t="shared" si="201"/>
        <v>1681.2023999999967</v>
      </c>
      <c r="AZ336">
        <f t="shared" si="202"/>
        <v>0.84059984903595697</v>
      </c>
      <c r="BA336">
        <f t="shared" si="203"/>
        <v>0.16075770863939684</v>
      </c>
      <c r="BB336">
        <v>6</v>
      </c>
      <c r="BC336">
        <v>0.5</v>
      </c>
      <c r="BD336" t="s">
        <v>353</v>
      </c>
      <c r="BE336">
        <v>2</v>
      </c>
      <c r="BF336" t="b">
        <v>1</v>
      </c>
      <c r="BG336">
        <v>1656179544.33214</v>
      </c>
      <c r="BH336">
        <v>1373.0650000000001</v>
      </c>
      <c r="BI336">
        <v>1415.8978571428599</v>
      </c>
      <c r="BJ336">
        <v>26.2623142857143</v>
      </c>
      <c r="BK336">
        <v>24.100464285714299</v>
      </c>
      <c r="BL336">
        <v>1355.86321428571</v>
      </c>
      <c r="BM336">
        <v>25.826771428571401</v>
      </c>
      <c r="BN336">
        <v>500.03096428571399</v>
      </c>
      <c r="BO336">
        <v>76.298003571428595</v>
      </c>
      <c r="BP336">
        <v>9.9997857142857097E-2</v>
      </c>
      <c r="BQ336">
        <v>29.067285714285699</v>
      </c>
      <c r="BR336">
        <v>29.9719571428571</v>
      </c>
      <c r="BS336">
        <v>999.9</v>
      </c>
      <c r="BT336">
        <v>0</v>
      </c>
      <c r="BU336">
        <v>0</v>
      </c>
      <c r="BV336">
        <v>10001.607142857099</v>
      </c>
      <c r="BW336">
        <v>0</v>
      </c>
      <c r="BX336">
        <v>1886.18571428571</v>
      </c>
      <c r="BY336">
        <v>-42.834082142857099</v>
      </c>
      <c r="BZ336">
        <v>1410.09785714286</v>
      </c>
      <c r="CA336">
        <v>1450.86607142857</v>
      </c>
      <c r="CB336">
        <v>2.1618499999999998</v>
      </c>
      <c r="CC336">
        <v>1415.8978571428599</v>
      </c>
      <c r="CD336">
        <v>24.100464285714299</v>
      </c>
      <c r="CE336">
        <v>2.0037621428571399</v>
      </c>
      <c r="CF336">
        <v>1.8388182142857099</v>
      </c>
      <c r="CG336">
        <v>17.4740928571429</v>
      </c>
      <c r="CH336">
        <v>16.120664285714302</v>
      </c>
      <c r="CI336">
        <v>2000.0032142857101</v>
      </c>
      <c r="CJ336">
        <v>0.98000535714285697</v>
      </c>
      <c r="CK336">
        <v>1.99948857142857E-2</v>
      </c>
      <c r="CL336">
        <v>0</v>
      </c>
      <c r="CM336">
        <v>2.3885000000000001</v>
      </c>
      <c r="CN336">
        <v>0</v>
      </c>
      <c r="CO336">
        <v>4696.6032142857102</v>
      </c>
      <c r="CP336">
        <v>17300.217857142899</v>
      </c>
      <c r="CQ336">
        <v>43.309785714285702</v>
      </c>
      <c r="CR336">
        <v>44.375</v>
      </c>
      <c r="CS336">
        <v>43.091250000000002</v>
      </c>
      <c r="CT336">
        <v>42.582250000000002</v>
      </c>
      <c r="CU336">
        <v>42.58</v>
      </c>
      <c r="CV336">
        <v>1960.0132142857101</v>
      </c>
      <c r="CW336">
        <v>39.99</v>
      </c>
      <c r="CX336">
        <v>0</v>
      </c>
      <c r="CY336">
        <v>1656179551.9000001</v>
      </c>
      <c r="CZ336">
        <v>0</v>
      </c>
      <c r="DA336">
        <v>0</v>
      </c>
      <c r="DB336" t="s">
        <v>354</v>
      </c>
      <c r="DC336">
        <v>1656081770.5</v>
      </c>
      <c r="DD336">
        <v>1655399214.5999999</v>
      </c>
      <c r="DE336">
        <v>0</v>
      </c>
      <c r="DF336">
        <v>0.13400000000000001</v>
      </c>
      <c r="DG336">
        <v>-0.06</v>
      </c>
      <c r="DH336">
        <v>9.3309999999999995</v>
      </c>
      <c r="DI336">
        <v>0.51100000000000001</v>
      </c>
      <c r="DJ336">
        <v>421</v>
      </c>
      <c r="DK336">
        <v>25</v>
      </c>
      <c r="DL336">
        <v>1.93</v>
      </c>
      <c r="DM336">
        <v>0.15</v>
      </c>
      <c r="DN336">
        <v>-42.674602439024397</v>
      </c>
      <c r="DO336">
        <v>-0.67775331010440298</v>
      </c>
      <c r="DP336">
        <v>0.63461362337225402</v>
      </c>
      <c r="DQ336">
        <v>0</v>
      </c>
      <c r="DR336">
        <v>2.1732556097561</v>
      </c>
      <c r="DS336">
        <v>-0.37539637630662298</v>
      </c>
      <c r="DT336">
        <v>5.2437601387385603E-2</v>
      </c>
      <c r="DU336">
        <v>0</v>
      </c>
      <c r="DV336">
        <v>0</v>
      </c>
      <c r="DW336">
        <v>2</v>
      </c>
      <c r="DX336" t="s">
        <v>359</v>
      </c>
      <c r="DY336">
        <v>2.9657300000000002</v>
      </c>
      <c r="DZ336">
        <v>2.7539500000000001</v>
      </c>
      <c r="EA336">
        <v>0.17194400000000001</v>
      </c>
      <c r="EB336">
        <v>0.17632100000000001</v>
      </c>
      <c r="EC336">
        <v>9.2100699999999994E-2</v>
      </c>
      <c r="ED336">
        <v>8.7791999999999995E-2</v>
      </c>
      <c r="EE336">
        <v>31926.6</v>
      </c>
      <c r="EF336">
        <v>34714.699999999997</v>
      </c>
      <c r="EG336">
        <v>34987.4</v>
      </c>
      <c r="EH336">
        <v>38276</v>
      </c>
      <c r="EI336">
        <v>45133.1</v>
      </c>
      <c r="EJ336">
        <v>50443.1</v>
      </c>
      <c r="EK336">
        <v>54785.3</v>
      </c>
      <c r="EL336">
        <v>61411.3</v>
      </c>
      <c r="EM336">
        <v>1.7982</v>
      </c>
      <c r="EN336">
        <v>2.0478000000000001</v>
      </c>
      <c r="EO336">
        <v>5.3793199999999999E-2</v>
      </c>
      <c r="EP336">
        <v>0</v>
      </c>
      <c r="EQ336">
        <v>29.1143</v>
      </c>
      <c r="ER336">
        <v>999.9</v>
      </c>
      <c r="ES336">
        <v>37.688000000000002</v>
      </c>
      <c r="ET336">
        <v>41.723999999999997</v>
      </c>
      <c r="EU336">
        <v>40.126800000000003</v>
      </c>
      <c r="EV336">
        <v>54.118200000000002</v>
      </c>
      <c r="EW336">
        <v>39.378999999999998</v>
      </c>
      <c r="EX336">
        <v>2</v>
      </c>
      <c r="EY336">
        <v>0.61941100000000004</v>
      </c>
      <c r="EZ336">
        <v>4.3947700000000003</v>
      </c>
      <c r="FA336">
        <v>20.0913</v>
      </c>
      <c r="FB336">
        <v>5.1981200000000003</v>
      </c>
      <c r="FC336">
        <v>12.0099</v>
      </c>
      <c r="FD336">
        <v>4.9748000000000001</v>
      </c>
      <c r="FE336">
        <v>3.294</v>
      </c>
      <c r="FF336">
        <v>9999</v>
      </c>
      <c r="FG336">
        <v>9999</v>
      </c>
      <c r="FH336">
        <v>9999</v>
      </c>
      <c r="FI336">
        <v>548.5</v>
      </c>
      <c r="FJ336">
        <v>1.8632500000000001</v>
      </c>
      <c r="FK336">
        <v>1.86792</v>
      </c>
      <c r="FL336">
        <v>1.86765</v>
      </c>
      <c r="FM336">
        <v>1.8689</v>
      </c>
      <c r="FN336">
        <v>1.8696600000000001</v>
      </c>
      <c r="FO336">
        <v>1.8656900000000001</v>
      </c>
      <c r="FP336">
        <v>1.8666100000000001</v>
      </c>
      <c r="FQ336">
        <v>1.8680099999999999</v>
      </c>
      <c r="FR336">
        <v>5</v>
      </c>
      <c r="FS336">
        <v>0</v>
      </c>
      <c r="FT336">
        <v>0</v>
      </c>
      <c r="FU336">
        <v>0</v>
      </c>
      <c r="FV336" t="s">
        <v>356</v>
      </c>
      <c r="FW336" t="s">
        <v>357</v>
      </c>
      <c r="FX336" t="s">
        <v>358</v>
      </c>
      <c r="FY336" t="s">
        <v>358</v>
      </c>
      <c r="FZ336" t="s">
        <v>358</v>
      </c>
      <c r="GA336" t="s">
        <v>358</v>
      </c>
      <c r="GB336">
        <v>0</v>
      </c>
      <c r="GC336">
        <v>100</v>
      </c>
      <c r="GD336">
        <v>100</v>
      </c>
      <c r="GE336">
        <v>17.37</v>
      </c>
      <c r="GF336">
        <v>0.437</v>
      </c>
      <c r="GG336">
        <v>5.6659111101770199</v>
      </c>
      <c r="GH336">
        <v>9.7043563482216103E-3</v>
      </c>
      <c r="GI336">
        <v>-6.1047874590071599E-7</v>
      </c>
      <c r="GJ336">
        <v>-2.0035481135848299E-10</v>
      </c>
      <c r="GK336">
        <v>-3.5135532291547797E-2</v>
      </c>
      <c r="GL336">
        <v>-2.6720997246463701E-3</v>
      </c>
      <c r="GM336">
        <v>1.0346449865754101E-3</v>
      </c>
      <c r="GN336">
        <v>-8.7332016154656395E-6</v>
      </c>
      <c r="GO336">
        <v>13</v>
      </c>
      <c r="GP336">
        <v>1798</v>
      </c>
      <c r="GQ336">
        <v>1</v>
      </c>
      <c r="GR336">
        <v>47</v>
      </c>
      <c r="GS336">
        <v>1629.7</v>
      </c>
      <c r="GT336">
        <v>13005.6</v>
      </c>
      <c r="GU336">
        <v>3.5327099999999998</v>
      </c>
      <c r="GV336">
        <v>2.66357</v>
      </c>
      <c r="GW336">
        <v>2.2485400000000002</v>
      </c>
      <c r="GX336">
        <v>2.7063000000000001</v>
      </c>
      <c r="GY336">
        <v>1.9958499999999999</v>
      </c>
      <c r="GZ336">
        <v>2.3584000000000001</v>
      </c>
      <c r="HA336">
        <v>45.148400000000002</v>
      </c>
      <c r="HB336">
        <v>14.1495</v>
      </c>
      <c r="HC336">
        <v>18</v>
      </c>
      <c r="HD336">
        <v>441.96499999999997</v>
      </c>
      <c r="HE336">
        <v>613.60699999999997</v>
      </c>
      <c r="HF336">
        <v>22.999700000000001</v>
      </c>
      <c r="HG336">
        <v>34.612699999999997</v>
      </c>
      <c r="HH336">
        <v>30.001200000000001</v>
      </c>
      <c r="HI336">
        <v>34.412700000000001</v>
      </c>
      <c r="HJ336">
        <v>34.306899999999999</v>
      </c>
      <c r="HK336">
        <v>70.725300000000004</v>
      </c>
      <c r="HL336">
        <v>37.962499999999999</v>
      </c>
      <c r="HM336">
        <v>0</v>
      </c>
      <c r="HN336">
        <v>23</v>
      </c>
      <c r="HO336">
        <v>1455.79</v>
      </c>
      <c r="HP336">
        <v>24.302199999999999</v>
      </c>
      <c r="HQ336">
        <v>101.56</v>
      </c>
      <c r="HR336">
        <v>102.209</v>
      </c>
    </row>
    <row r="337" spans="1:226" x14ac:dyDescent="0.2">
      <c r="A337">
        <v>424</v>
      </c>
      <c r="B337">
        <v>1656179557.0999999</v>
      </c>
      <c r="C337">
        <v>10253.0999999046</v>
      </c>
      <c r="D337" t="s">
        <v>1003</v>
      </c>
      <c r="E337" t="s">
        <v>1004</v>
      </c>
      <c r="F337">
        <v>5</v>
      </c>
      <c r="G337" t="s">
        <v>830</v>
      </c>
      <c r="H337" t="s">
        <v>352</v>
      </c>
      <c r="I337">
        <v>1656179549.61852</v>
      </c>
      <c r="J337">
        <f t="shared" si="170"/>
        <v>1.8767956278257334E-3</v>
      </c>
      <c r="K337">
        <f t="shared" si="171"/>
        <v>1.8767956278257334</v>
      </c>
      <c r="L337">
        <f t="shared" si="172"/>
        <v>15.143092088983089</v>
      </c>
      <c r="M337">
        <f t="shared" si="173"/>
        <v>1390.47888888889</v>
      </c>
      <c r="N337">
        <f t="shared" si="174"/>
        <v>902.14076710376901</v>
      </c>
      <c r="O337">
        <f t="shared" si="175"/>
        <v>68.921870931390572</v>
      </c>
      <c r="P337">
        <f t="shared" si="176"/>
        <v>106.22999204491119</v>
      </c>
      <c r="Q337">
        <f t="shared" si="177"/>
        <v>5.7285585855705271E-2</v>
      </c>
      <c r="R337">
        <f t="shared" si="178"/>
        <v>2.4818219444478844</v>
      </c>
      <c r="S337">
        <f t="shared" si="179"/>
        <v>5.6561019386820593E-2</v>
      </c>
      <c r="T337">
        <f t="shared" si="180"/>
        <v>3.5414972927119148E-2</v>
      </c>
      <c r="U337">
        <f t="shared" si="181"/>
        <v>321.5158938888884</v>
      </c>
      <c r="V337">
        <f t="shared" si="182"/>
        <v>30.707954789308236</v>
      </c>
      <c r="W337">
        <f t="shared" si="183"/>
        <v>30.707954789308236</v>
      </c>
      <c r="X337">
        <f t="shared" si="184"/>
        <v>4.4367987421122557</v>
      </c>
      <c r="Y337">
        <f t="shared" si="185"/>
        <v>49.746706596665888</v>
      </c>
      <c r="Z337">
        <f t="shared" si="186"/>
        <v>2.0087089653010866</v>
      </c>
      <c r="AA337">
        <f t="shared" si="187"/>
        <v>4.037873263826703</v>
      </c>
      <c r="AB337">
        <f t="shared" si="188"/>
        <v>2.4280897768111691</v>
      </c>
      <c r="AC337">
        <f t="shared" si="189"/>
        <v>-82.76668718711484</v>
      </c>
      <c r="AD337">
        <f t="shared" si="190"/>
        <v>-219.28370123926393</v>
      </c>
      <c r="AE337">
        <f t="shared" si="191"/>
        <v>-19.62449594710127</v>
      </c>
      <c r="AF337">
        <f t="shared" si="192"/>
        <v>-0.15899048459161236</v>
      </c>
      <c r="AG337">
        <f t="shared" si="193"/>
        <v>33.047271159351723</v>
      </c>
      <c r="AH337">
        <f t="shared" si="194"/>
        <v>1.8086295057612773</v>
      </c>
      <c r="AI337">
        <f t="shared" si="195"/>
        <v>15.143092088983089</v>
      </c>
      <c r="AJ337">
        <v>1483.3186620741001</v>
      </c>
      <c r="AK337">
        <v>1451.2847272727299</v>
      </c>
      <c r="AL337">
        <v>3.29974334643203</v>
      </c>
      <c r="AM337">
        <v>66.925731478264595</v>
      </c>
      <c r="AN337">
        <f t="shared" si="196"/>
        <v>1.8767956278257334</v>
      </c>
      <c r="AO337">
        <v>24.285576146007902</v>
      </c>
      <c r="AP337">
        <v>26.3761745454545</v>
      </c>
      <c r="AQ337">
        <v>2.1713395385490299E-2</v>
      </c>
      <c r="AR337">
        <v>77.475538684393399</v>
      </c>
      <c r="AS337">
        <v>3</v>
      </c>
      <c r="AT337">
        <v>1</v>
      </c>
      <c r="AU337">
        <f t="shared" si="197"/>
        <v>1</v>
      </c>
      <c r="AV337">
        <f t="shared" si="198"/>
        <v>0</v>
      </c>
      <c r="AW337">
        <f t="shared" si="199"/>
        <v>40107.855068871788</v>
      </c>
      <c r="AX337">
        <f t="shared" si="200"/>
        <v>2000.0029629629601</v>
      </c>
      <c r="AY337">
        <f t="shared" si="201"/>
        <v>1681.2021888888862</v>
      </c>
      <c r="AZ337">
        <f t="shared" si="202"/>
        <v>0.84059984911133456</v>
      </c>
      <c r="BA337">
        <f t="shared" si="203"/>
        <v>0.16075770878487586</v>
      </c>
      <c r="BB337">
        <v>6</v>
      </c>
      <c r="BC337">
        <v>0.5</v>
      </c>
      <c r="BD337" t="s">
        <v>353</v>
      </c>
      <c r="BE337">
        <v>2</v>
      </c>
      <c r="BF337" t="b">
        <v>1</v>
      </c>
      <c r="BG337">
        <v>1656179549.61852</v>
      </c>
      <c r="BH337">
        <v>1390.47888888889</v>
      </c>
      <c r="BI337">
        <v>1433.1537037037001</v>
      </c>
      <c r="BJ337">
        <v>26.292644444444399</v>
      </c>
      <c r="BK337">
        <v>24.179340740740699</v>
      </c>
      <c r="BL337">
        <v>1373.15777777778</v>
      </c>
      <c r="BM337">
        <v>25.8561185185185</v>
      </c>
      <c r="BN337">
        <v>499.99700000000001</v>
      </c>
      <c r="BO337">
        <v>76.298240740740795</v>
      </c>
      <c r="BP337">
        <v>9.98929481481481E-2</v>
      </c>
      <c r="BQ337">
        <v>29.069062962962999</v>
      </c>
      <c r="BR337">
        <v>29.963270370370399</v>
      </c>
      <c r="BS337">
        <v>999.9</v>
      </c>
      <c r="BT337">
        <v>0</v>
      </c>
      <c r="BU337">
        <v>0</v>
      </c>
      <c r="BV337">
        <v>10010.3703703704</v>
      </c>
      <c r="BW337">
        <v>0</v>
      </c>
      <c r="BX337">
        <v>1874.9959259259299</v>
      </c>
      <c r="BY337">
        <v>-42.674674074074098</v>
      </c>
      <c r="BZ337">
        <v>1428.0270370370399</v>
      </c>
      <c r="CA337">
        <v>1468.6662962963001</v>
      </c>
      <c r="CB337">
        <v>2.11330111111111</v>
      </c>
      <c r="CC337">
        <v>1433.1537037037001</v>
      </c>
      <c r="CD337">
        <v>24.179340740740699</v>
      </c>
      <c r="CE337">
        <v>2.0060811111111101</v>
      </c>
      <c r="CF337">
        <v>1.8448422222222201</v>
      </c>
      <c r="CG337">
        <v>17.492403703703701</v>
      </c>
      <c r="CH337">
        <v>16.1718851851852</v>
      </c>
      <c r="CI337">
        <v>2000.0029629629601</v>
      </c>
      <c r="CJ337">
        <v>0.98000544444444404</v>
      </c>
      <c r="CK337">
        <v>1.9994792592592601E-2</v>
      </c>
      <c r="CL337">
        <v>0</v>
      </c>
      <c r="CM337">
        <v>2.32203703703704</v>
      </c>
      <c r="CN337">
        <v>0</v>
      </c>
      <c r="CO337">
        <v>4695.2840740740703</v>
      </c>
      <c r="CP337">
        <v>17300.207407407401</v>
      </c>
      <c r="CQ337">
        <v>43.311999999999998</v>
      </c>
      <c r="CR337">
        <v>44.384185185185203</v>
      </c>
      <c r="CS337">
        <v>43.113333333333301</v>
      </c>
      <c r="CT337">
        <v>42.594666666666697</v>
      </c>
      <c r="CU337">
        <v>42.601666666666702</v>
      </c>
      <c r="CV337">
        <v>1960.01296296296</v>
      </c>
      <c r="CW337">
        <v>39.99</v>
      </c>
      <c r="CX337">
        <v>0</v>
      </c>
      <c r="CY337">
        <v>1656179556.7</v>
      </c>
      <c r="CZ337">
        <v>0</v>
      </c>
      <c r="DA337">
        <v>0</v>
      </c>
      <c r="DB337" t="s">
        <v>354</v>
      </c>
      <c r="DC337">
        <v>1656081770.5</v>
      </c>
      <c r="DD337">
        <v>1655399214.5999999</v>
      </c>
      <c r="DE337">
        <v>0</v>
      </c>
      <c r="DF337">
        <v>0.13400000000000001</v>
      </c>
      <c r="DG337">
        <v>-0.06</v>
      </c>
      <c r="DH337">
        <v>9.3309999999999995</v>
      </c>
      <c r="DI337">
        <v>0.51100000000000001</v>
      </c>
      <c r="DJ337">
        <v>421</v>
      </c>
      <c r="DK337">
        <v>25</v>
      </c>
      <c r="DL337">
        <v>1.93</v>
      </c>
      <c r="DM337">
        <v>0.15</v>
      </c>
      <c r="DN337">
        <v>-42.725334146341503</v>
      </c>
      <c r="DO337">
        <v>-0.132313588850172</v>
      </c>
      <c r="DP337">
        <v>0.63333583685802997</v>
      </c>
      <c r="DQ337">
        <v>0</v>
      </c>
      <c r="DR337">
        <v>2.1439834146341501</v>
      </c>
      <c r="DS337">
        <v>-0.59463219512194798</v>
      </c>
      <c r="DT337">
        <v>6.8941728862744495E-2</v>
      </c>
      <c r="DU337">
        <v>0</v>
      </c>
      <c r="DV337">
        <v>0</v>
      </c>
      <c r="DW337">
        <v>2</v>
      </c>
      <c r="DX337" t="s">
        <v>359</v>
      </c>
      <c r="DY337">
        <v>2.9651900000000002</v>
      </c>
      <c r="DZ337">
        <v>2.7536100000000001</v>
      </c>
      <c r="EA337">
        <v>0.17316400000000001</v>
      </c>
      <c r="EB337">
        <v>0.17760300000000001</v>
      </c>
      <c r="EC337">
        <v>9.2279200000000006E-2</v>
      </c>
      <c r="ED337">
        <v>8.7806300000000004E-2</v>
      </c>
      <c r="EE337">
        <v>31879.7</v>
      </c>
      <c r="EF337">
        <v>34659.1</v>
      </c>
      <c r="EG337">
        <v>34987.699999999997</v>
      </c>
      <c r="EH337">
        <v>38274.5</v>
      </c>
      <c r="EI337">
        <v>45124.2</v>
      </c>
      <c r="EJ337">
        <v>50441.3</v>
      </c>
      <c r="EK337">
        <v>54785.2</v>
      </c>
      <c r="EL337">
        <v>61410</v>
      </c>
      <c r="EM337">
        <v>1.7976000000000001</v>
      </c>
      <c r="EN337">
        <v>2.0482</v>
      </c>
      <c r="EO337">
        <v>5.2154100000000002E-2</v>
      </c>
      <c r="EP337">
        <v>0</v>
      </c>
      <c r="EQ337">
        <v>29.116800000000001</v>
      </c>
      <c r="ER337">
        <v>999.9</v>
      </c>
      <c r="ES337">
        <v>37.656999999999996</v>
      </c>
      <c r="ET337">
        <v>41.723999999999997</v>
      </c>
      <c r="EU337">
        <v>40.097200000000001</v>
      </c>
      <c r="EV337">
        <v>54.068199999999997</v>
      </c>
      <c r="EW337">
        <v>39.443100000000001</v>
      </c>
      <c r="EX337">
        <v>2</v>
      </c>
      <c r="EY337">
        <v>0.62036599999999997</v>
      </c>
      <c r="EZ337">
        <v>4.3932500000000001</v>
      </c>
      <c r="FA337">
        <v>20.090199999999999</v>
      </c>
      <c r="FB337">
        <v>5.1945300000000003</v>
      </c>
      <c r="FC337">
        <v>12.0099</v>
      </c>
      <c r="FD337">
        <v>4.9740000000000002</v>
      </c>
      <c r="FE337">
        <v>3.294</v>
      </c>
      <c r="FF337">
        <v>9999</v>
      </c>
      <c r="FG337">
        <v>9999</v>
      </c>
      <c r="FH337">
        <v>9999</v>
      </c>
      <c r="FI337">
        <v>548.5</v>
      </c>
      <c r="FJ337">
        <v>1.8632500000000001</v>
      </c>
      <c r="FK337">
        <v>1.86798</v>
      </c>
      <c r="FL337">
        <v>1.86765</v>
      </c>
      <c r="FM337">
        <v>1.8689</v>
      </c>
      <c r="FN337">
        <v>1.8696299999999999</v>
      </c>
      <c r="FO337">
        <v>1.8656900000000001</v>
      </c>
      <c r="FP337">
        <v>1.8666100000000001</v>
      </c>
      <c r="FQ337">
        <v>1.86798</v>
      </c>
      <c r="FR337">
        <v>5</v>
      </c>
      <c r="FS337">
        <v>0</v>
      </c>
      <c r="FT337">
        <v>0</v>
      </c>
      <c r="FU337">
        <v>0</v>
      </c>
      <c r="FV337" t="s">
        <v>356</v>
      </c>
      <c r="FW337" t="s">
        <v>357</v>
      </c>
      <c r="FX337" t="s">
        <v>358</v>
      </c>
      <c r="FY337" t="s">
        <v>358</v>
      </c>
      <c r="FZ337" t="s">
        <v>358</v>
      </c>
      <c r="GA337" t="s">
        <v>358</v>
      </c>
      <c r="GB337">
        <v>0</v>
      </c>
      <c r="GC337">
        <v>100</v>
      </c>
      <c r="GD337">
        <v>100</v>
      </c>
      <c r="GE337">
        <v>17.489999999999998</v>
      </c>
      <c r="GF337">
        <v>0.43930000000000002</v>
      </c>
      <c r="GG337">
        <v>5.6659111101770199</v>
      </c>
      <c r="GH337">
        <v>9.7043563482216103E-3</v>
      </c>
      <c r="GI337">
        <v>-6.1047874590071599E-7</v>
      </c>
      <c r="GJ337">
        <v>-2.0035481135848299E-10</v>
      </c>
      <c r="GK337">
        <v>-3.5135532291547797E-2</v>
      </c>
      <c r="GL337">
        <v>-2.6720997246463701E-3</v>
      </c>
      <c r="GM337">
        <v>1.0346449865754101E-3</v>
      </c>
      <c r="GN337">
        <v>-8.7332016154656395E-6</v>
      </c>
      <c r="GO337">
        <v>13</v>
      </c>
      <c r="GP337">
        <v>1798</v>
      </c>
      <c r="GQ337">
        <v>1</v>
      </c>
      <c r="GR337">
        <v>47</v>
      </c>
      <c r="GS337">
        <v>1629.8</v>
      </c>
      <c r="GT337">
        <v>13005.7</v>
      </c>
      <c r="GU337">
        <v>3.5620099999999999</v>
      </c>
      <c r="GV337">
        <v>2.65869</v>
      </c>
      <c r="GW337">
        <v>2.2485400000000002</v>
      </c>
      <c r="GX337">
        <v>2.7050800000000002</v>
      </c>
      <c r="GY337">
        <v>1.9958499999999999</v>
      </c>
      <c r="GZ337">
        <v>2.3645</v>
      </c>
      <c r="HA337">
        <v>45.1768</v>
      </c>
      <c r="HB337">
        <v>14.158300000000001</v>
      </c>
      <c r="HC337">
        <v>18</v>
      </c>
      <c r="HD337">
        <v>441.654</v>
      </c>
      <c r="HE337">
        <v>614.01800000000003</v>
      </c>
      <c r="HF337">
        <v>22.999700000000001</v>
      </c>
      <c r="HG337">
        <v>34.622100000000003</v>
      </c>
      <c r="HH337">
        <v>30.001100000000001</v>
      </c>
      <c r="HI337">
        <v>34.421999999999997</v>
      </c>
      <c r="HJ337">
        <v>34.316200000000002</v>
      </c>
      <c r="HK337">
        <v>71.364400000000003</v>
      </c>
      <c r="HL337">
        <v>37.962499999999999</v>
      </c>
      <c r="HM337">
        <v>0</v>
      </c>
      <c r="HN337">
        <v>23</v>
      </c>
      <c r="HO337">
        <v>1475.96</v>
      </c>
      <c r="HP337">
        <v>24.266300000000001</v>
      </c>
      <c r="HQ337">
        <v>101.56</v>
      </c>
      <c r="HR337">
        <v>102.206</v>
      </c>
    </row>
    <row r="338" spans="1:226" x14ac:dyDescent="0.2">
      <c r="A338">
        <v>425</v>
      </c>
      <c r="B338">
        <v>1656179562.0999999</v>
      </c>
      <c r="C338">
        <v>10258.0999999046</v>
      </c>
      <c r="D338" t="s">
        <v>1005</v>
      </c>
      <c r="E338" t="s">
        <v>1006</v>
      </c>
      <c r="F338">
        <v>5</v>
      </c>
      <c r="G338" t="s">
        <v>830</v>
      </c>
      <c r="H338" t="s">
        <v>352</v>
      </c>
      <c r="I338">
        <v>1656179554.33214</v>
      </c>
      <c r="J338">
        <f t="shared" si="170"/>
        <v>1.8595014834660389E-3</v>
      </c>
      <c r="K338">
        <f t="shared" si="171"/>
        <v>1.8595014834660388</v>
      </c>
      <c r="L338">
        <f t="shared" si="172"/>
        <v>14.862478911234181</v>
      </c>
      <c r="M338">
        <f t="shared" si="173"/>
        <v>1405.77357142857</v>
      </c>
      <c r="N338">
        <f t="shared" si="174"/>
        <v>920.86399547772567</v>
      </c>
      <c r="O338">
        <f t="shared" si="175"/>
        <v>70.353101440461131</v>
      </c>
      <c r="P338">
        <f t="shared" si="176"/>
        <v>107.39971500539112</v>
      </c>
      <c r="Q338">
        <f t="shared" si="177"/>
        <v>5.678883598367563E-2</v>
      </c>
      <c r="R338">
        <f t="shared" si="178"/>
        <v>2.4808359317094304</v>
      </c>
      <c r="S338">
        <f t="shared" si="179"/>
        <v>5.6076417681493261E-2</v>
      </c>
      <c r="T338">
        <f t="shared" si="180"/>
        <v>3.5111024321233725E-2</v>
      </c>
      <c r="U338">
        <f t="shared" si="181"/>
        <v>321.51770100000067</v>
      </c>
      <c r="V338">
        <f t="shared" si="182"/>
        <v>30.714945372286142</v>
      </c>
      <c r="W338">
        <f t="shared" si="183"/>
        <v>30.714945372286142</v>
      </c>
      <c r="X338">
        <f t="shared" si="184"/>
        <v>4.4385713004890555</v>
      </c>
      <c r="Y338">
        <f t="shared" si="185"/>
        <v>49.827953186236456</v>
      </c>
      <c r="Z338">
        <f t="shared" si="186"/>
        <v>2.0121227462082696</v>
      </c>
      <c r="AA338">
        <f t="shared" si="187"/>
        <v>4.0381404764666531</v>
      </c>
      <c r="AB338">
        <f t="shared" si="188"/>
        <v>2.4264485542807859</v>
      </c>
      <c r="AC338">
        <f t="shared" si="189"/>
        <v>-82.004015420852312</v>
      </c>
      <c r="AD338">
        <f t="shared" si="190"/>
        <v>-219.97851902105884</v>
      </c>
      <c r="AE338">
        <f t="shared" si="191"/>
        <v>-19.695296671519067</v>
      </c>
      <c r="AF338">
        <f t="shared" si="192"/>
        <v>-0.16013011342957384</v>
      </c>
      <c r="AG338">
        <f t="shared" si="193"/>
        <v>33.369960864676059</v>
      </c>
      <c r="AH338">
        <f t="shared" si="194"/>
        <v>1.7933090940969842</v>
      </c>
      <c r="AI338">
        <f t="shared" si="195"/>
        <v>14.862478911234181</v>
      </c>
      <c r="AJ338">
        <v>1501.09075194858</v>
      </c>
      <c r="AK338">
        <v>1468.5806060606101</v>
      </c>
      <c r="AL338">
        <v>3.5017849112273698</v>
      </c>
      <c r="AM338">
        <v>66.925731478264595</v>
      </c>
      <c r="AN338">
        <f t="shared" si="196"/>
        <v>1.8595014834660388</v>
      </c>
      <c r="AO338">
        <v>24.2846324090015</v>
      </c>
      <c r="AP338">
        <v>26.4138290909091</v>
      </c>
      <c r="AQ338">
        <v>9.1817127131538796E-3</v>
      </c>
      <c r="AR338">
        <v>77.475538684393399</v>
      </c>
      <c r="AS338">
        <v>3</v>
      </c>
      <c r="AT338">
        <v>1</v>
      </c>
      <c r="AU338">
        <f t="shared" si="197"/>
        <v>1</v>
      </c>
      <c r="AV338">
        <f t="shared" si="198"/>
        <v>0</v>
      </c>
      <c r="AW338">
        <f t="shared" si="199"/>
        <v>40083.339985393897</v>
      </c>
      <c r="AX338">
        <f t="shared" si="200"/>
        <v>2000.0142857142901</v>
      </c>
      <c r="AY338">
        <f t="shared" si="201"/>
        <v>1681.2117000000035</v>
      </c>
      <c r="AZ338">
        <f t="shared" si="202"/>
        <v>0.84059984571538771</v>
      </c>
      <c r="BA338">
        <f t="shared" si="203"/>
        <v>0.16075770223069835</v>
      </c>
      <c r="BB338">
        <v>6</v>
      </c>
      <c r="BC338">
        <v>0.5</v>
      </c>
      <c r="BD338" t="s">
        <v>353</v>
      </c>
      <c r="BE338">
        <v>2</v>
      </c>
      <c r="BF338" t="b">
        <v>1</v>
      </c>
      <c r="BG338">
        <v>1656179554.33214</v>
      </c>
      <c r="BH338">
        <v>1405.77357142857</v>
      </c>
      <c r="BI338">
        <v>1448.84142857143</v>
      </c>
      <c r="BJ338">
        <v>26.337025000000001</v>
      </c>
      <c r="BK338">
        <v>24.241792857142901</v>
      </c>
      <c r="BL338">
        <v>1388.3475000000001</v>
      </c>
      <c r="BM338">
        <v>25.8990785714286</v>
      </c>
      <c r="BN338">
        <v>500.01485714285701</v>
      </c>
      <c r="BO338">
        <v>76.298978571428606</v>
      </c>
      <c r="BP338">
        <v>0.1000356</v>
      </c>
      <c r="BQ338">
        <v>29.0702071428572</v>
      </c>
      <c r="BR338">
        <v>29.970957142857099</v>
      </c>
      <c r="BS338">
        <v>999.9</v>
      </c>
      <c r="BT338">
        <v>0</v>
      </c>
      <c r="BU338">
        <v>0</v>
      </c>
      <c r="BV338">
        <v>10003.9285714286</v>
      </c>
      <c r="BW338">
        <v>0</v>
      </c>
      <c r="BX338">
        <v>1907.54178571429</v>
      </c>
      <c r="BY338">
        <v>-43.067614285714299</v>
      </c>
      <c r="BZ338">
        <v>1443.8</v>
      </c>
      <c r="CA338">
        <v>1484.83678571429</v>
      </c>
      <c r="CB338">
        <v>2.0952350000000002</v>
      </c>
      <c r="CC338">
        <v>1448.84142857143</v>
      </c>
      <c r="CD338">
        <v>24.241792857142901</v>
      </c>
      <c r="CE338">
        <v>2.0094864285714298</v>
      </c>
      <c r="CF338">
        <v>1.8496246428571399</v>
      </c>
      <c r="CG338">
        <v>17.5192607142857</v>
      </c>
      <c r="CH338">
        <v>16.212528571428599</v>
      </c>
      <c r="CI338">
        <v>2000.0142857142901</v>
      </c>
      <c r="CJ338">
        <v>0.98000557142857103</v>
      </c>
      <c r="CK338">
        <v>1.99946571428571E-2</v>
      </c>
      <c r="CL338">
        <v>0</v>
      </c>
      <c r="CM338">
        <v>2.3471392857142899</v>
      </c>
      <c r="CN338">
        <v>0</v>
      </c>
      <c r="CO338">
        <v>4718.0150000000003</v>
      </c>
      <c r="CP338">
        <v>17300.303571428602</v>
      </c>
      <c r="CQ338">
        <v>43.311999999999998</v>
      </c>
      <c r="CR338">
        <v>44.397142857142903</v>
      </c>
      <c r="CS338">
        <v>43.125</v>
      </c>
      <c r="CT338">
        <v>42.606999999999999</v>
      </c>
      <c r="CU338">
        <v>42.616</v>
      </c>
      <c r="CV338">
        <v>1960.02428571429</v>
      </c>
      <c r="CW338">
        <v>39.99</v>
      </c>
      <c r="CX338">
        <v>0</v>
      </c>
      <c r="CY338">
        <v>1656179561.5</v>
      </c>
      <c r="CZ338">
        <v>0</v>
      </c>
      <c r="DA338">
        <v>0</v>
      </c>
      <c r="DB338" t="s">
        <v>354</v>
      </c>
      <c r="DC338">
        <v>1656081770.5</v>
      </c>
      <c r="DD338">
        <v>1655399214.5999999</v>
      </c>
      <c r="DE338">
        <v>0</v>
      </c>
      <c r="DF338">
        <v>0.13400000000000001</v>
      </c>
      <c r="DG338">
        <v>-0.06</v>
      </c>
      <c r="DH338">
        <v>9.3309999999999995</v>
      </c>
      <c r="DI338">
        <v>0.51100000000000001</v>
      </c>
      <c r="DJ338">
        <v>421</v>
      </c>
      <c r="DK338">
        <v>25</v>
      </c>
      <c r="DL338">
        <v>1.93</v>
      </c>
      <c r="DM338">
        <v>0.15</v>
      </c>
      <c r="DN338">
        <v>-42.956121951219501</v>
      </c>
      <c r="DO338">
        <v>-2.1365979094077701</v>
      </c>
      <c r="DP338">
        <v>0.662867999408702</v>
      </c>
      <c r="DQ338">
        <v>0</v>
      </c>
      <c r="DR338">
        <v>2.1201480487804898</v>
      </c>
      <c r="DS338">
        <v>-0.39478473867595198</v>
      </c>
      <c r="DT338">
        <v>6.0955989370161001E-2</v>
      </c>
      <c r="DU338">
        <v>0</v>
      </c>
      <c r="DV338">
        <v>0</v>
      </c>
      <c r="DW338">
        <v>2</v>
      </c>
      <c r="DX338" t="s">
        <v>359</v>
      </c>
      <c r="DY338">
        <v>2.9660099999999998</v>
      </c>
      <c r="DZ338">
        <v>2.7543799999999998</v>
      </c>
      <c r="EA338">
        <v>0.17443600000000001</v>
      </c>
      <c r="EB338">
        <v>0.17877699999999999</v>
      </c>
      <c r="EC338">
        <v>9.2366900000000002E-2</v>
      </c>
      <c r="ED338">
        <v>8.78081E-2</v>
      </c>
      <c r="EE338">
        <v>31830</v>
      </c>
      <c r="EF338">
        <v>34608.800000000003</v>
      </c>
      <c r="EG338">
        <v>34987.1</v>
      </c>
      <c r="EH338">
        <v>38273.800000000003</v>
      </c>
      <c r="EI338">
        <v>45118.7</v>
      </c>
      <c r="EJ338">
        <v>50440.7</v>
      </c>
      <c r="EK338">
        <v>54783.8</v>
      </c>
      <c r="EL338">
        <v>61409.5</v>
      </c>
      <c r="EM338">
        <v>1.798</v>
      </c>
      <c r="EN338">
        <v>2.0476000000000001</v>
      </c>
      <c r="EO338">
        <v>5.3644200000000003E-2</v>
      </c>
      <c r="EP338">
        <v>0</v>
      </c>
      <c r="EQ338">
        <v>29.1143</v>
      </c>
      <c r="ER338">
        <v>999.9</v>
      </c>
      <c r="ES338">
        <v>37.633000000000003</v>
      </c>
      <c r="ET338">
        <v>41.723999999999997</v>
      </c>
      <c r="EU338">
        <v>40.073300000000003</v>
      </c>
      <c r="EV338">
        <v>54.228200000000001</v>
      </c>
      <c r="EW338">
        <v>39.359000000000002</v>
      </c>
      <c r="EX338">
        <v>2</v>
      </c>
      <c r="EY338">
        <v>0.62170700000000001</v>
      </c>
      <c r="EZ338">
        <v>4.3923699999999997</v>
      </c>
      <c r="FA338">
        <v>20.0914</v>
      </c>
      <c r="FB338">
        <v>5.1969200000000004</v>
      </c>
      <c r="FC338">
        <v>12.0099</v>
      </c>
      <c r="FD338">
        <v>4.9740000000000002</v>
      </c>
      <c r="FE338">
        <v>3.294</v>
      </c>
      <c r="FF338">
        <v>9999</v>
      </c>
      <c r="FG338">
        <v>9999</v>
      </c>
      <c r="FH338">
        <v>9999</v>
      </c>
      <c r="FI338">
        <v>548.5</v>
      </c>
      <c r="FJ338">
        <v>1.8632500000000001</v>
      </c>
      <c r="FK338">
        <v>1.86798</v>
      </c>
      <c r="FL338">
        <v>1.86768</v>
      </c>
      <c r="FM338">
        <v>1.8689</v>
      </c>
      <c r="FN338">
        <v>1.8696600000000001</v>
      </c>
      <c r="FO338">
        <v>1.8656900000000001</v>
      </c>
      <c r="FP338">
        <v>1.8666100000000001</v>
      </c>
      <c r="FQ338">
        <v>1.8680399999999999</v>
      </c>
      <c r="FR338">
        <v>5</v>
      </c>
      <c r="FS338">
        <v>0</v>
      </c>
      <c r="FT338">
        <v>0</v>
      </c>
      <c r="FU338">
        <v>0</v>
      </c>
      <c r="FV338" t="s">
        <v>356</v>
      </c>
      <c r="FW338" t="s">
        <v>357</v>
      </c>
      <c r="FX338" t="s">
        <v>358</v>
      </c>
      <c r="FY338" t="s">
        <v>358</v>
      </c>
      <c r="FZ338" t="s">
        <v>358</v>
      </c>
      <c r="GA338" t="s">
        <v>358</v>
      </c>
      <c r="GB338">
        <v>0</v>
      </c>
      <c r="GC338">
        <v>100</v>
      </c>
      <c r="GD338">
        <v>100</v>
      </c>
      <c r="GE338">
        <v>17.600000000000001</v>
      </c>
      <c r="GF338">
        <v>0.4405</v>
      </c>
      <c r="GG338">
        <v>5.6659111101770199</v>
      </c>
      <c r="GH338">
        <v>9.7043563482216103E-3</v>
      </c>
      <c r="GI338">
        <v>-6.1047874590071599E-7</v>
      </c>
      <c r="GJ338">
        <v>-2.0035481135848299E-10</v>
      </c>
      <c r="GK338">
        <v>-3.5135532291547797E-2</v>
      </c>
      <c r="GL338">
        <v>-2.6720997246463701E-3</v>
      </c>
      <c r="GM338">
        <v>1.0346449865754101E-3</v>
      </c>
      <c r="GN338">
        <v>-8.7332016154656395E-6</v>
      </c>
      <c r="GO338">
        <v>13</v>
      </c>
      <c r="GP338">
        <v>1798</v>
      </c>
      <c r="GQ338">
        <v>1</v>
      </c>
      <c r="GR338">
        <v>47</v>
      </c>
      <c r="GS338">
        <v>1629.9</v>
      </c>
      <c r="GT338">
        <v>13005.8</v>
      </c>
      <c r="GU338">
        <v>3.59375</v>
      </c>
      <c r="GV338">
        <v>2.65381</v>
      </c>
      <c r="GW338">
        <v>2.2485400000000002</v>
      </c>
      <c r="GX338">
        <v>2.7050800000000002</v>
      </c>
      <c r="GY338">
        <v>1.9958499999999999</v>
      </c>
      <c r="GZ338">
        <v>2.3754900000000001</v>
      </c>
      <c r="HA338">
        <v>45.1768</v>
      </c>
      <c r="HB338">
        <v>14.158300000000001</v>
      </c>
      <c r="HC338">
        <v>18</v>
      </c>
      <c r="HD338">
        <v>441.96800000000002</v>
      </c>
      <c r="HE338">
        <v>613.60400000000004</v>
      </c>
      <c r="HF338">
        <v>22.9998</v>
      </c>
      <c r="HG338">
        <v>34.634700000000002</v>
      </c>
      <c r="HH338">
        <v>30.001200000000001</v>
      </c>
      <c r="HI338">
        <v>34.431399999999996</v>
      </c>
      <c r="HJ338">
        <v>34.322299999999998</v>
      </c>
      <c r="HK338">
        <v>71.959299999999999</v>
      </c>
      <c r="HL338">
        <v>37.962499999999999</v>
      </c>
      <c r="HM338">
        <v>0</v>
      </c>
      <c r="HN338">
        <v>23</v>
      </c>
      <c r="HO338">
        <v>1489.38</v>
      </c>
      <c r="HP338">
        <v>24.2529</v>
      </c>
      <c r="HQ338">
        <v>101.55800000000001</v>
      </c>
      <c r="HR338">
        <v>102.20399999999999</v>
      </c>
    </row>
    <row r="339" spans="1:226" x14ac:dyDescent="0.2">
      <c r="A339">
        <v>426</v>
      </c>
      <c r="B339">
        <v>1656179567.0999999</v>
      </c>
      <c r="C339">
        <v>10263.0999999046</v>
      </c>
      <c r="D339" t="s">
        <v>1007</v>
      </c>
      <c r="E339" t="s">
        <v>1008</v>
      </c>
      <c r="F339">
        <v>5</v>
      </c>
      <c r="G339" t="s">
        <v>830</v>
      </c>
      <c r="H339" t="s">
        <v>352</v>
      </c>
      <c r="I339">
        <v>1656179559.5999999</v>
      </c>
      <c r="J339">
        <f t="shared" si="170"/>
        <v>1.8387076318058127E-3</v>
      </c>
      <c r="K339">
        <f t="shared" si="171"/>
        <v>1.8387076318058126</v>
      </c>
      <c r="L339">
        <f t="shared" si="172"/>
        <v>14.996007366935213</v>
      </c>
      <c r="M339">
        <f t="shared" si="173"/>
        <v>1423.0818518518499</v>
      </c>
      <c r="N339">
        <f t="shared" si="174"/>
        <v>929.42980846339321</v>
      </c>
      <c r="O339">
        <f t="shared" si="175"/>
        <v>71.007891612304391</v>
      </c>
      <c r="P339">
        <f t="shared" si="176"/>
        <v>108.72261785835929</v>
      </c>
      <c r="Q339">
        <f t="shared" si="177"/>
        <v>5.6212940683382513E-2</v>
      </c>
      <c r="R339">
        <f t="shared" si="178"/>
        <v>2.4817592543544191</v>
      </c>
      <c r="S339">
        <f t="shared" si="179"/>
        <v>5.5515058842732501E-2</v>
      </c>
      <c r="T339">
        <f t="shared" si="180"/>
        <v>3.4758891751005661E-2</v>
      </c>
      <c r="U339">
        <f t="shared" si="181"/>
        <v>321.51666233333367</v>
      </c>
      <c r="V339">
        <f t="shared" si="182"/>
        <v>30.719498918325922</v>
      </c>
      <c r="W339">
        <f t="shared" si="183"/>
        <v>30.719498918325922</v>
      </c>
      <c r="X339">
        <f t="shared" si="184"/>
        <v>4.4397262464387364</v>
      </c>
      <c r="Y339">
        <f t="shared" si="185"/>
        <v>49.932900821038636</v>
      </c>
      <c r="Z339">
        <f t="shared" si="186"/>
        <v>2.0162237969880752</v>
      </c>
      <c r="AA339">
        <f t="shared" si="187"/>
        <v>4.0378663443053222</v>
      </c>
      <c r="AB339">
        <f t="shared" si="188"/>
        <v>2.4235024494506612</v>
      </c>
      <c r="AC339">
        <f t="shared" si="189"/>
        <v>-81.087006562636347</v>
      </c>
      <c r="AD339">
        <f t="shared" si="190"/>
        <v>-220.82669181056113</v>
      </c>
      <c r="AE339">
        <f t="shared" si="191"/>
        <v>-19.764212020269269</v>
      </c>
      <c r="AF339">
        <f t="shared" si="192"/>
        <v>-0.16124806013309012</v>
      </c>
      <c r="AG339">
        <f t="shared" si="193"/>
        <v>33.519771636895655</v>
      </c>
      <c r="AH339">
        <f t="shared" si="194"/>
        <v>1.8038531626545962</v>
      </c>
      <c r="AI339">
        <f t="shared" si="195"/>
        <v>14.996007366935213</v>
      </c>
      <c r="AJ339">
        <v>1518.03519584027</v>
      </c>
      <c r="AK339">
        <v>1485.6063030303001</v>
      </c>
      <c r="AL339">
        <v>3.44128702396217</v>
      </c>
      <c r="AM339">
        <v>66.925731478264595</v>
      </c>
      <c r="AN339">
        <f t="shared" si="196"/>
        <v>1.8387076318058126</v>
      </c>
      <c r="AO339">
        <v>24.281141894908199</v>
      </c>
      <c r="AP339">
        <v>26.429091515151502</v>
      </c>
      <c r="AQ339">
        <v>1.8879122603195201E-5</v>
      </c>
      <c r="AR339">
        <v>77.475538684393399</v>
      </c>
      <c r="AS339">
        <v>3</v>
      </c>
      <c r="AT339">
        <v>1</v>
      </c>
      <c r="AU339">
        <f t="shared" si="197"/>
        <v>1</v>
      </c>
      <c r="AV339">
        <f t="shared" si="198"/>
        <v>0</v>
      </c>
      <c r="AW339">
        <f t="shared" si="199"/>
        <v>40106.333971802604</v>
      </c>
      <c r="AX339">
        <f t="shared" si="200"/>
        <v>2000.0077777777799</v>
      </c>
      <c r="AY339">
        <f t="shared" si="201"/>
        <v>1681.2062333333351</v>
      </c>
      <c r="AZ339">
        <f t="shared" si="202"/>
        <v>0.84059984766725904</v>
      </c>
      <c r="BA339">
        <f t="shared" si="203"/>
        <v>0.16075770599781</v>
      </c>
      <c r="BB339">
        <v>6</v>
      </c>
      <c r="BC339">
        <v>0.5</v>
      </c>
      <c r="BD339" t="s">
        <v>353</v>
      </c>
      <c r="BE339">
        <v>2</v>
      </c>
      <c r="BF339" t="b">
        <v>1</v>
      </c>
      <c r="BG339">
        <v>1656179559.5999999</v>
      </c>
      <c r="BH339">
        <v>1423.0818518518499</v>
      </c>
      <c r="BI339">
        <v>1466.38407407407</v>
      </c>
      <c r="BJ339">
        <v>26.3905666666667</v>
      </c>
      <c r="BK339">
        <v>24.283162962963001</v>
      </c>
      <c r="BL339">
        <v>1405.53851851852</v>
      </c>
      <c r="BM339">
        <v>25.950888888888901</v>
      </c>
      <c r="BN339">
        <v>500.022407407407</v>
      </c>
      <c r="BO339">
        <v>76.299400000000006</v>
      </c>
      <c r="BP339">
        <v>0.10001280740740701</v>
      </c>
      <c r="BQ339">
        <v>29.069033333333302</v>
      </c>
      <c r="BR339">
        <v>29.977933333333301</v>
      </c>
      <c r="BS339">
        <v>999.9</v>
      </c>
      <c r="BT339">
        <v>0</v>
      </c>
      <c r="BU339">
        <v>0</v>
      </c>
      <c r="BV339">
        <v>10009.814814814799</v>
      </c>
      <c r="BW339">
        <v>0</v>
      </c>
      <c r="BX339">
        <v>1935.9659259259299</v>
      </c>
      <c r="BY339">
        <v>-43.302014814814797</v>
      </c>
      <c r="BZ339">
        <v>1461.6562962963001</v>
      </c>
      <c r="CA339">
        <v>1502.8781481481501</v>
      </c>
      <c r="CB339">
        <v>2.10740888888889</v>
      </c>
      <c r="CC339">
        <v>1466.38407407407</v>
      </c>
      <c r="CD339">
        <v>24.283162962963001</v>
      </c>
      <c r="CE339">
        <v>2.0135825925925901</v>
      </c>
      <c r="CF339">
        <v>1.8527911111111099</v>
      </c>
      <c r="CG339">
        <v>17.551544444444399</v>
      </c>
      <c r="CH339">
        <v>16.239437037037</v>
      </c>
      <c r="CI339">
        <v>2000.0077777777799</v>
      </c>
      <c r="CJ339">
        <v>0.98000544444444504</v>
      </c>
      <c r="CK339">
        <v>1.9994792592592601E-2</v>
      </c>
      <c r="CL339">
        <v>0</v>
      </c>
      <c r="CM339">
        <v>2.3645814814814798</v>
      </c>
      <c r="CN339">
        <v>0</v>
      </c>
      <c r="CO339">
        <v>4734.8211111111104</v>
      </c>
      <c r="CP339">
        <v>17300.255555555599</v>
      </c>
      <c r="CQ339">
        <v>43.311999999999998</v>
      </c>
      <c r="CR339">
        <v>44.414037037036998</v>
      </c>
      <c r="CS339">
        <v>43.125</v>
      </c>
      <c r="CT339">
        <v>42.6086666666667</v>
      </c>
      <c r="CU339">
        <v>42.625</v>
      </c>
      <c r="CV339">
        <v>1960.0177777777801</v>
      </c>
      <c r="CW339">
        <v>39.99</v>
      </c>
      <c r="CX339">
        <v>0</v>
      </c>
      <c r="CY339">
        <v>1656179566.9000001</v>
      </c>
      <c r="CZ339">
        <v>0</v>
      </c>
      <c r="DA339">
        <v>0</v>
      </c>
      <c r="DB339" t="s">
        <v>354</v>
      </c>
      <c r="DC339">
        <v>1656081770.5</v>
      </c>
      <c r="DD339">
        <v>1655399214.5999999</v>
      </c>
      <c r="DE339">
        <v>0</v>
      </c>
      <c r="DF339">
        <v>0.13400000000000001</v>
      </c>
      <c r="DG339">
        <v>-0.06</v>
      </c>
      <c r="DH339">
        <v>9.3309999999999995</v>
      </c>
      <c r="DI339">
        <v>0.51100000000000001</v>
      </c>
      <c r="DJ339">
        <v>421</v>
      </c>
      <c r="DK339">
        <v>25</v>
      </c>
      <c r="DL339">
        <v>1.93</v>
      </c>
      <c r="DM339">
        <v>0.15</v>
      </c>
      <c r="DN339">
        <v>-43.079719512195098</v>
      </c>
      <c r="DO339">
        <v>-4.4957770034843501</v>
      </c>
      <c r="DP339">
        <v>0.65588645961931302</v>
      </c>
      <c r="DQ339">
        <v>0</v>
      </c>
      <c r="DR339">
        <v>2.1078995121951198</v>
      </c>
      <c r="DS339">
        <v>3.9170383275259797E-2</v>
      </c>
      <c r="DT339">
        <v>4.9846775610729699E-2</v>
      </c>
      <c r="DU339">
        <v>1</v>
      </c>
      <c r="DV339">
        <v>1</v>
      </c>
      <c r="DW339">
        <v>2</v>
      </c>
      <c r="DX339" t="s">
        <v>355</v>
      </c>
      <c r="DY339">
        <v>2.9661599999999999</v>
      </c>
      <c r="DZ339">
        <v>2.7537500000000001</v>
      </c>
      <c r="EA339">
        <v>0.17565</v>
      </c>
      <c r="EB339">
        <v>0.18002599999999999</v>
      </c>
      <c r="EC339">
        <v>9.2388399999999996E-2</v>
      </c>
      <c r="ED339">
        <v>8.7786900000000001E-2</v>
      </c>
      <c r="EE339">
        <v>31781.9</v>
      </c>
      <c r="EF339">
        <v>34555.4</v>
      </c>
      <c r="EG339">
        <v>34985.800000000003</v>
      </c>
      <c r="EH339">
        <v>38273.1</v>
      </c>
      <c r="EI339">
        <v>45116.3</v>
      </c>
      <c r="EJ339">
        <v>50440.2</v>
      </c>
      <c r="EK339">
        <v>54782.1</v>
      </c>
      <c r="EL339">
        <v>61407.3</v>
      </c>
      <c r="EM339">
        <v>1.7982</v>
      </c>
      <c r="EN339">
        <v>2.048</v>
      </c>
      <c r="EO339">
        <v>5.2154100000000002E-2</v>
      </c>
      <c r="EP339">
        <v>0</v>
      </c>
      <c r="EQ339">
        <v>29.111799999999999</v>
      </c>
      <c r="ER339">
        <v>999.9</v>
      </c>
      <c r="ES339">
        <v>37.607999999999997</v>
      </c>
      <c r="ET339">
        <v>41.734999999999999</v>
      </c>
      <c r="EU339">
        <v>40.0672</v>
      </c>
      <c r="EV339">
        <v>53.968200000000003</v>
      </c>
      <c r="EW339">
        <v>39.314900000000002</v>
      </c>
      <c r="EX339">
        <v>2</v>
      </c>
      <c r="EY339">
        <v>0.62223600000000001</v>
      </c>
      <c r="EZ339">
        <v>4.3921599999999996</v>
      </c>
      <c r="FA339">
        <v>20.091100000000001</v>
      </c>
      <c r="FB339">
        <v>5.1945300000000003</v>
      </c>
      <c r="FC339">
        <v>12.0099</v>
      </c>
      <c r="FD339">
        <v>4.9736000000000002</v>
      </c>
      <c r="FE339">
        <v>3.294</v>
      </c>
      <c r="FF339">
        <v>9999</v>
      </c>
      <c r="FG339">
        <v>9999</v>
      </c>
      <c r="FH339">
        <v>9999</v>
      </c>
      <c r="FI339">
        <v>548.5</v>
      </c>
      <c r="FJ339">
        <v>1.8632500000000001</v>
      </c>
      <c r="FK339">
        <v>1.86798</v>
      </c>
      <c r="FL339">
        <v>1.86768</v>
      </c>
      <c r="FM339">
        <v>1.86893</v>
      </c>
      <c r="FN339">
        <v>1.8696600000000001</v>
      </c>
      <c r="FO339">
        <v>1.8656600000000001</v>
      </c>
      <c r="FP339">
        <v>1.8666100000000001</v>
      </c>
      <c r="FQ339">
        <v>1.8680399999999999</v>
      </c>
      <c r="FR339">
        <v>5</v>
      </c>
      <c r="FS339">
        <v>0</v>
      </c>
      <c r="FT339">
        <v>0</v>
      </c>
      <c r="FU339">
        <v>0</v>
      </c>
      <c r="FV339" t="s">
        <v>356</v>
      </c>
      <c r="FW339" t="s">
        <v>357</v>
      </c>
      <c r="FX339" t="s">
        <v>358</v>
      </c>
      <c r="FY339" t="s">
        <v>358</v>
      </c>
      <c r="FZ339" t="s">
        <v>358</v>
      </c>
      <c r="GA339" t="s">
        <v>358</v>
      </c>
      <c r="GB339">
        <v>0</v>
      </c>
      <c r="GC339">
        <v>100</v>
      </c>
      <c r="GD339">
        <v>100</v>
      </c>
      <c r="GE339">
        <v>17.71</v>
      </c>
      <c r="GF339">
        <v>0.44080000000000003</v>
      </c>
      <c r="GG339">
        <v>5.6659111101770199</v>
      </c>
      <c r="GH339">
        <v>9.7043563482216103E-3</v>
      </c>
      <c r="GI339">
        <v>-6.1047874590071599E-7</v>
      </c>
      <c r="GJ339">
        <v>-2.0035481135848299E-10</v>
      </c>
      <c r="GK339">
        <v>-3.5135532291547797E-2</v>
      </c>
      <c r="GL339">
        <v>-2.6720997246463701E-3</v>
      </c>
      <c r="GM339">
        <v>1.0346449865754101E-3</v>
      </c>
      <c r="GN339">
        <v>-8.7332016154656395E-6</v>
      </c>
      <c r="GO339">
        <v>13</v>
      </c>
      <c r="GP339">
        <v>1798</v>
      </c>
      <c r="GQ339">
        <v>1</v>
      </c>
      <c r="GR339">
        <v>47</v>
      </c>
      <c r="GS339">
        <v>1629.9</v>
      </c>
      <c r="GT339">
        <v>13005.9</v>
      </c>
      <c r="GU339">
        <v>3.6230500000000001</v>
      </c>
      <c r="GV339">
        <v>2.65625</v>
      </c>
      <c r="GW339">
        <v>2.2485400000000002</v>
      </c>
      <c r="GX339">
        <v>2.7050800000000002</v>
      </c>
      <c r="GY339">
        <v>1.9958499999999999</v>
      </c>
      <c r="GZ339">
        <v>2.3852500000000001</v>
      </c>
      <c r="HA339">
        <v>45.205100000000002</v>
      </c>
      <c r="HB339">
        <v>14.1495</v>
      </c>
      <c r="HC339">
        <v>18</v>
      </c>
      <c r="HD339">
        <v>442.15699999999998</v>
      </c>
      <c r="HE339">
        <v>614.01599999999996</v>
      </c>
      <c r="HF339">
        <v>22.999700000000001</v>
      </c>
      <c r="HG339">
        <v>34.647300000000001</v>
      </c>
      <c r="HH339">
        <v>30.001000000000001</v>
      </c>
      <c r="HI339">
        <v>34.4407</v>
      </c>
      <c r="HJ339">
        <v>34.331600000000002</v>
      </c>
      <c r="HK339">
        <v>72.595200000000006</v>
      </c>
      <c r="HL339">
        <v>37.962499999999999</v>
      </c>
      <c r="HM339">
        <v>0</v>
      </c>
      <c r="HN339">
        <v>23</v>
      </c>
      <c r="HO339">
        <v>1509.67</v>
      </c>
      <c r="HP339">
        <v>24.2529</v>
      </c>
      <c r="HQ339">
        <v>101.55500000000001</v>
      </c>
      <c r="HR339">
        <v>102.202</v>
      </c>
    </row>
    <row r="340" spans="1:226" x14ac:dyDescent="0.2">
      <c r="A340">
        <v>427</v>
      </c>
      <c r="B340">
        <v>1656179572.0999999</v>
      </c>
      <c r="C340">
        <v>10268.0999999046</v>
      </c>
      <c r="D340" t="s">
        <v>1009</v>
      </c>
      <c r="E340" t="s">
        <v>1010</v>
      </c>
      <c r="F340">
        <v>5</v>
      </c>
      <c r="G340" t="s">
        <v>830</v>
      </c>
      <c r="H340" t="s">
        <v>352</v>
      </c>
      <c r="I340">
        <v>1656179564.31429</v>
      </c>
      <c r="J340">
        <f t="shared" si="170"/>
        <v>1.8596518903921781E-3</v>
      </c>
      <c r="K340">
        <f t="shared" si="171"/>
        <v>1.8596518903921782</v>
      </c>
      <c r="L340">
        <f t="shared" si="172"/>
        <v>14.771241381051627</v>
      </c>
      <c r="M340">
        <f t="shared" si="173"/>
        <v>1438.6682142857101</v>
      </c>
      <c r="N340">
        <f t="shared" si="174"/>
        <v>956.03016701332399</v>
      </c>
      <c r="O340">
        <f t="shared" si="175"/>
        <v>73.039598745589672</v>
      </c>
      <c r="P340">
        <f t="shared" si="176"/>
        <v>109.91258720186161</v>
      </c>
      <c r="Q340">
        <f t="shared" si="177"/>
        <v>5.6965320260680796E-2</v>
      </c>
      <c r="R340">
        <f t="shared" si="178"/>
        <v>2.4792483591679426</v>
      </c>
      <c r="S340">
        <f t="shared" si="179"/>
        <v>5.6248044434671608E-2</v>
      </c>
      <c r="T340">
        <f t="shared" si="180"/>
        <v>3.5218719624293224E-2</v>
      </c>
      <c r="U340">
        <f t="shared" si="181"/>
        <v>321.51901199999998</v>
      </c>
      <c r="V340">
        <f t="shared" si="182"/>
        <v>30.710461855039352</v>
      </c>
      <c r="W340">
        <f t="shared" si="183"/>
        <v>30.710461855039352</v>
      </c>
      <c r="X340">
        <f t="shared" si="184"/>
        <v>4.437434372143926</v>
      </c>
      <c r="Y340">
        <f t="shared" si="185"/>
        <v>49.996167633118219</v>
      </c>
      <c r="Z340">
        <f t="shared" si="186"/>
        <v>2.0182825363936461</v>
      </c>
      <c r="AA340">
        <f t="shared" si="187"/>
        <v>4.0368744884692029</v>
      </c>
      <c r="AB340">
        <f t="shared" si="188"/>
        <v>2.4191518357502799</v>
      </c>
      <c r="AC340">
        <f t="shared" si="189"/>
        <v>-82.010648366295058</v>
      </c>
      <c r="AD340">
        <f t="shared" si="190"/>
        <v>-219.96310956229897</v>
      </c>
      <c r="AE340">
        <f t="shared" si="191"/>
        <v>-19.705561452742572</v>
      </c>
      <c r="AF340">
        <f t="shared" si="192"/>
        <v>-0.16030738133665068</v>
      </c>
      <c r="AG340">
        <f t="shared" si="193"/>
        <v>33.846671012350392</v>
      </c>
      <c r="AH340">
        <f t="shared" si="194"/>
        <v>1.8296484158469153</v>
      </c>
      <c r="AI340">
        <f t="shared" si="195"/>
        <v>14.771241381051627</v>
      </c>
      <c r="AJ340">
        <v>1535.4050028316999</v>
      </c>
      <c r="AK340">
        <v>1502.8609090909099</v>
      </c>
      <c r="AL340">
        <v>3.5376828033337202</v>
      </c>
      <c r="AM340">
        <v>66.925731478264595</v>
      </c>
      <c r="AN340">
        <f t="shared" si="196"/>
        <v>1.8596518903921782</v>
      </c>
      <c r="AO340">
        <v>24.276807566753401</v>
      </c>
      <c r="AP340">
        <v>26.433195757575799</v>
      </c>
      <c r="AQ340">
        <v>3.4210824026012199E-3</v>
      </c>
      <c r="AR340">
        <v>77.475538684393399</v>
      </c>
      <c r="AS340">
        <v>3</v>
      </c>
      <c r="AT340">
        <v>1</v>
      </c>
      <c r="AU340">
        <f t="shared" si="197"/>
        <v>1</v>
      </c>
      <c r="AV340">
        <f t="shared" si="198"/>
        <v>0</v>
      </c>
      <c r="AW340">
        <f t="shared" si="199"/>
        <v>40044.805605127753</v>
      </c>
      <c r="AX340">
        <f t="shared" si="200"/>
        <v>2000.0225</v>
      </c>
      <c r="AY340">
        <f t="shared" si="201"/>
        <v>1681.2185999999999</v>
      </c>
      <c r="AZ340">
        <f t="shared" si="202"/>
        <v>0.8405998432517634</v>
      </c>
      <c r="BA340">
        <f t="shared" si="203"/>
        <v>0.16075769747590338</v>
      </c>
      <c r="BB340">
        <v>6</v>
      </c>
      <c r="BC340">
        <v>0.5</v>
      </c>
      <c r="BD340" t="s">
        <v>353</v>
      </c>
      <c r="BE340">
        <v>2</v>
      </c>
      <c r="BF340" t="b">
        <v>1</v>
      </c>
      <c r="BG340">
        <v>1656179564.31429</v>
      </c>
      <c r="BH340">
        <v>1438.6682142857101</v>
      </c>
      <c r="BI340">
        <v>1482.4407142857101</v>
      </c>
      <c r="BJ340">
        <v>26.4177107142857</v>
      </c>
      <c r="BK340">
        <v>24.280242857142898</v>
      </c>
      <c r="BL340">
        <v>1421.02071428571</v>
      </c>
      <c r="BM340">
        <v>25.977157142857099</v>
      </c>
      <c r="BN340">
        <v>500.02528571428599</v>
      </c>
      <c r="BO340">
        <v>76.298721428571397</v>
      </c>
      <c r="BP340">
        <v>0.10012168928571399</v>
      </c>
      <c r="BQ340">
        <v>29.064785714285701</v>
      </c>
      <c r="BR340">
        <v>29.976946428571399</v>
      </c>
      <c r="BS340">
        <v>999.9</v>
      </c>
      <c r="BT340">
        <v>0</v>
      </c>
      <c r="BU340">
        <v>0</v>
      </c>
      <c r="BV340">
        <v>9993.75</v>
      </c>
      <c r="BW340">
        <v>0</v>
      </c>
      <c r="BX340">
        <v>1954.46821428571</v>
      </c>
      <c r="BY340">
        <v>-43.772717857142901</v>
      </c>
      <c r="BZ340">
        <v>1477.7049999999999</v>
      </c>
      <c r="CA340">
        <v>1519.33</v>
      </c>
      <c r="CB340">
        <v>2.1374667857142899</v>
      </c>
      <c r="CC340">
        <v>1482.4407142857101</v>
      </c>
      <c r="CD340">
        <v>24.280242857142898</v>
      </c>
      <c r="CE340">
        <v>2.0156371428571398</v>
      </c>
      <c r="CF340">
        <v>1.85255142857143</v>
      </c>
      <c r="CG340">
        <v>17.567714285714299</v>
      </c>
      <c r="CH340">
        <v>16.237414285714301</v>
      </c>
      <c r="CI340">
        <v>2000.0225</v>
      </c>
      <c r="CJ340">
        <v>0.98000535714285697</v>
      </c>
      <c r="CK340">
        <v>1.99948857142857E-2</v>
      </c>
      <c r="CL340">
        <v>0</v>
      </c>
      <c r="CM340">
        <v>2.38231428571429</v>
      </c>
      <c r="CN340">
        <v>0</v>
      </c>
      <c r="CO340">
        <v>4745.7792857142904</v>
      </c>
      <c r="CP340">
        <v>17300.3892857143</v>
      </c>
      <c r="CQ340">
        <v>43.311999999999998</v>
      </c>
      <c r="CR340">
        <v>44.417071428571397</v>
      </c>
      <c r="CS340">
        <v>43.125</v>
      </c>
      <c r="CT340">
        <v>42.593499999999999</v>
      </c>
      <c r="CU340">
        <v>42.625</v>
      </c>
      <c r="CV340">
        <v>1960.0325</v>
      </c>
      <c r="CW340">
        <v>39.99</v>
      </c>
      <c r="CX340">
        <v>0</v>
      </c>
      <c r="CY340">
        <v>1656179571.7</v>
      </c>
      <c r="CZ340">
        <v>0</v>
      </c>
      <c r="DA340">
        <v>0</v>
      </c>
      <c r="DB340" t="s">
        <v>354</v>
      </c>
      <c r="DC340">
        <v>1656081770.5</v>
      </c>
      <c r="DD340">
        <v>1655399214.5999999</v>
      </c>
      <c r="DE340">
        <v>0</v>
      </c>
      <c r="DF340">
        <v>0.13400000000000001</v>
      </c>
      <c r="DG340">
        <v>-0.06</v>
      </c>
      <c r="DH340">
        <v>9.3309999999999995</v>
      </c>
      <c r="DI340">
        <v>0.51100000000000001</v>
      </c>
      <c r="DJ340">
        <v>421</v>
      </c>
      <c r="DK340">
        <v>25</v>
      </c>
      <c r="DL340">
        <v>1.93</v>
      </c>
      <c r="DM340">
        <v>0.15</v>
      </c>
      <c r="DN340">
        <v>-43.447190243902398</v>
      </c>
      <c r="DO340">
        <v>-3.72427108013932</v>
      </c>
      <c r="DP340">
        <v>0.62513606550304202</v>
      </c>
      <c r="DQ340">
        <v>0</v>
      </c>
      <c r="DR340">
        <v>2.1078797560975602</v>
      </c>
      <c r="DS340">
        <v>0.45081386759582098</v>
      </c>
      <c r="DT340">
        <v>4.6963167845523901E-2</v>
      </c>
      <c r="DU340">
        <v>0</v>
      </c>
      <c r="DV340">
        <v>0</v>
      </c>
      <c r="DW340">
        <v>2</v>
      </c>
      <c r="DX340" t="s">
        <v>359</v>
      </c>
      <c r="DY340">
        <v>2.96556</v>
      </c>
      <c r="DZ340">
        <v>2.7540200000000001</v>
      </c>
      <c r="EA340">
        <v>0.17688999999999999</v>
      </c>
      <c r="EB340">
        <v>0.181257</v>
      </c>
      <c r="EC340">
        <v>9.2410800000000001E-2</v>
      </c>
      <c r="ED340">
        <v>8.7770600000000004E-2</v>
      </c>
      <c r="EE340">
        <v>31733.3</v>
      </c>
      <c r="EF340">
        <v>34501.9</v>
      </c>
      <c r="EG340">
        <v>34985.199999999997</v>
      </c>
      <c r="EH340">
        <v>38271.5</v>
      </c>
      <c r="EI340">
        <v>45115.3</v>
      </c>
      <c r="EJ340">
        <v>50440.2</v>
      </c>
      <c r="EK340">
        <v>54782.2</v>
      </c>
      <c r="EL340">
        <v>61406.2</v>
      </c>
      <c r="EM340">
        <v>1.798</v>
      </c>
      <c r="EN340">
        <v>2.048</v>
      </c>
      <c r="EO340">
        <v>5.2601099999999998E-2</v>
      </c>
      <c r="EP340">
        <v>0</v>
      </c>
      <c r="EQ340">
        <v>29.104199999999999</v>
      </c>
      <c r="ER340">
        <v>999.9</v>
      </c>
      <c r="ES340">
        <v>37.584000000000003</v>
      </c>
      <c r="ET340">
        <v>41.734999999999999</v>
      </c>
      <c r="EU340">
        <v>40.0426</v>
      </c>
      <c r="EV340">
        <v>53.918199999999999</v>
      </c>
      <c r="EW340">
        <v>39.4191</v>
      </c>
      <c r="EX340">
        <v>2</v>
      </c>
      <c r="EY340">
        <v>0.62296700000000005</v>
      </c>
      <c r="EZ340">
        <v>4.3741599999999998</v>
      </c>
      <c r="FA340">
        <v>20.091200000000001</v>
      </c>
      <c r="FB340">
        <v>5.1981200000000003</v>
      </c>
      <c r="FC340">
        <v>12.0099</v>
      </c>
      <c r="FD340">
        <v>4.9740000000000002</v>
      </c>
      <c r="FE340">
        <v>3.294</v>
      </c>
      <c r="FF340">
        <v>9999</v>
      </c>
      <c r="FG340">
        <v>9999</v>
      </c>
      <c r="FH340">
        <v>9999</v>
      </c>
      <c r="FI340">
        <v>548.5</v>
      </c>
      <c r="FJ340">
        <v>1.8632500000000001</v>
      </c>
      <c r="FK340">
        <v>1.86795</v>
      </c>
      <c r="FL340">
        <v>1.86768</v>
      </c>
      <c r="FM340">
        <v>1.8689</v>
      </c>
      <c r="FN340">
        <v>1.8696600000000001</v>
      </c>
      <c r="FO340">
        <v>1.8656900000000001</v>
      </c>
      <c r="FP340">
        <v>1.8667</v>
      </c>
      <c r="FQ340">
        <v>1.8681000000000001</v>
      </c>
      <c r="FR340">
        <v>5</v>
      </c>
      <c r="FS340">
        <v>0</v>
      </c>
      <c r="FT340">
        <v>0</v>
      </c>
      <c r="FU340">
        <v>0</v>
      </c>
      <c r="FV340" t="s">
        <v>356</v>
      </c>
      <c r="FW340" t="s">
        <v>357</v>
      </c>
      <c r="FX340" t="s">
        <v>358</v>
      </c>
      <c r="FY340" t="s">
        <v>358</v>
      </c>
      <c r="FZ340" t="s">
        <v>358</v>
      </c>
      <c r="GA340" t="s">
        <v>358</v>
      </c>
      <c r="GB340">
        <v>0</v>
      </c>
      <c r="GC340">
        <v>100</v>
      </c>
      <c r="GD340">
        <v>100</v>
      </c>
      <c r="GE340">
        <v>17.82</v>
      </c>
      <c r="GF340">
        <v>0.44119999999999998</v>
      </c>
      <c r="GG340">
        <v>5.6659111101770199</v>
      </c>
      <c r="GH340">
        <v>9.7043563482216103E-3</v>
      </c>
      <c r="GI340">
        <v>-6.1047874590071599E-7</v>
      </c>
      <c r="GJ340">
        <v>-2.0035481135848299E-10</v>
      </c>
      <c r="GK340">
        <v>-3.5135532291547797E-2</v>
      </c>
      <c r="GL340">
        <v>-2.6720997246463701E-3</v>
      </c>
      <c r="GM340">
        <v>1.0346449865754101E-3</v>
      </c>
      <c r="GN340">
        <v>-8.7332016154656395E-6</v>
      </c>
      <c r="GO340">
        <v>13</v>
      </c>
      <c r="GP340">
        <v>1798</v>
      </c>
      <c r="GQ340">
        <v>1</v>
      </c>
      <c r="GR340">
        <v>47</v>
      </c>
      <c r="GS340">
        <v>1630</v>
      </c>
      <c r="GT340">
        <v>13006</v>
      </c>
      <c r="GU340">
        <v>3.6560100000000002</v>
      </c>
      <c r="GV340">
        <v>2.65625</v>
      </c>
      <c r="GW340">
        <v>2.2485400000000002</v>
      </c>
      <c r="GX340">
        <v>2.7063000000000001</v>
      </c>
      <c r="GY340">
        <v>1.9958499999999999</v>
      </c>
      <c r="GZ340">
        <v>2.3535200000000001</v>
      </c>
      <c r="HA340">
        <v>45.205100000000002</v>
      </c>
      <c r="HB340">
        <v>14.1495</v>
      </c>
      <c r="HC340">
        <v>18</v>
      </c>
      <c r="HD340">
        <v>442.096</v>
      </c>
      <c r="HE340">
        <v>614.101</v>
      </c>
      <c r="HF340">
        <v>22.997299999999999</v>
      </c>
      <c r="HG340">
        <v>34.656799999999997</v>
      </c>
      <c r="HH340">
        <v>30.000599999999999</v>
      </c>
      <c r="HI340">
        <v>34.450000000000003</v>
      </c>
      <c r="HJ340">
        <v>34.340899999999998</v>
      </c>
      <c r="HK340">
        <v>73.184899999999999</v>
      </c>
      <c r="HL340">
        <v>37.962499999999999</v>
      </c>
      <c r="HM340">
        <v>0</v>
      </c>
      <c r="HN340">
        <v>23</v>
      </c>
      <c r="HO340">
        <v>1523.22</v>
      </c>
      <c r="HP340">
        <v>24.2529</v>
      </c>
      <c r="HQ340">
        <v>101.554</v>
      </c>
      <c r="HR340">
        <v>102.199</v>
      </c>
    </row>
    <row r="341" spans="1:226" x14ac:dyDescent="0.2">
      <c r="A341">
        <v>428</v>
      </c>
      <c r="B341">
        <v>1656179577.0999999</v>
      </c>
      <c r="C341">
        <v>10273.0999999046</v>
      </c>
      <c r="D341" t="s">
        <v>1011</v>
      </c>
      <c r="E341" t="s">
        <v>1012</v>
      </c>
      <c r="F341">
        <v>5</v>
      </c>
      <c r="G341" t="s">
        <v>830</v>
      </c>
      <c r="H341" t="s">
        <v>352</v>
      </c>
      <c r="I341">
        <v>1656179569.5999999</v>
      </c>
      <c r="J341">
        <f t="shared" si="170"/>
        <v>1.8484843504873755E-3</v>
      </c>
      <c r="K341">
        <f t="shared" si="171"/>
        <v>1.8484843504873756</v>
      </c>
      <c r="L341">
        <f t="shared" si="172"/>
        <v>15.478062690623505</v>
      </c>
      <c r="M341">
        <f t="shared" si="173"/>
        <v>1456.3362962962999</v>
      </c>
      <c r="N341">
        <f t="shared" si="174"/>
        <v>951.05272435005168</v>
      </c>
      <c r="O341">
        <f t="shared" si="175"/>
        <v>72.658692676944653</v>
      </c>
      <c r="P341">
        <f t="shared" si="176"/>
        <v>111.26143554153303</v>
      </c>
      <c r="Q341">
        <f t="shared" si="177"/>
        <v>5.6666044259920376E-2</v>
      </c>
      <c r="R341">
        <f t="shared" si="178"/>
        <v>2.4808136718910516</v>
      </c>
      <c r="S341">
        <f t="shared" si="179"/>
        <v>5.5956676449092031E-2</v>
      </c>
      <c r="T341">
        <f t="shared" si="180"/>
        <v>3.5035916737872277E-2</v>
      </c>
      <c r="U341">
        <f t="shared" si="181"/>
        <v>321.51993488888922</v>
      </c>
      <c r="V341">
        <f t="shared" si="182"/>
        <v>30.706426810276898</v>
      </c>
      <c r="W341">
        <f t="shared" si="183"/>
        <v>30.706426810276898</v>
      </c>
      <c r="X341">
        <f t="shared" si="184"/>
        <v>4.4364113841691228</v>
      </c>
      <c r="Y341">
        <f t="shared" si="185"/>
        <v>50.039816268355708</v>
      </c>
      <c r="Z341">
        <f t="shared" si="186"/>
        <v>2.0192878090181852</v>
      </c>
      <c r="AA341">
        <f t="shared" si="187"/>
        <v>4.0353621567854292</v>
      </c>
      <c r="AB341">
        <f t="shared" si="188"/>
        <v>2.4171235751509377</v>
      </c>
      <c r="AC341">
        <f t="shared" si="189"/>
        <v>-81.518159856493256</v>
      </c>
      <c r="AD341">
        <f t="shared" si="190"/>
        <v>-220.42876237858434</v>
      </c>
      <c r="AE341">
        <f t="shared" si="191"/>
        <v>-19.733790373174394</v>
      </c>
      <c r="AF341">
        <f t="shared" si="192"/>
        <v>-0.16077771936272711</v>
      </c>
      <c r="AG341">
        <f t="shared" si="193"/>
        <v>33.885358482463609</v>
      </c>
      <c r="AH341">
        <f t="shared" si="194"/>
        <v>1.8448504523888143</v>
      </c>
      <c r="AI341">
        <f t="shared" si="195"/>
        <v>15.478062690623505</v>
      </c>
      <c r="AJ341">
        <v>1552.7125458293301</v>
      </c>
      <c r="AK341">
        <v>1519.86739393939</v>
      </c>
      <c r="AL341">
        <v>3.39734914858535</v>
      </c>
      <c r="AM341">
        <v>66.925731478264595</v>
      </c>
      <c r="AN341">
        <f t="shared" si="196"/>
        <v>1.8484843504873756</v>
      </c>
      <c r="AO341">
        <v>24.2716688183685</v>
      </c>
      <c r="AP341">
        <v>26.4350406060606</v>
      </c>
      <c r="AQ341">
        <v>-8.07946721404378E-4</v>
      </c>
      <c r="AR341">
        <v>77.475538684393399</v>
      </c>
      <c r="AS341">
        <v>3</v>
      </c>
      <c r="AT341">
        <v>1</v>
      </c>
      <c r="AU341">
        <f t="shared" si="197"/>
        <v>1</v>
      </c>
      <c r="AV341">
        <f t="shared" si="198"/>
        <v>0</v>
      </c>
      <c r="AW341">
        <f t="shared" si="199"/>
        <v>40084.351726409506</v>
      </c>
      <c r="AX341">
        <f t="shared" si="200"/>
        <v>2000.02814814815</v>
      </c>
      <c r="AY341">
        <f t="shared" si="201"/>
        <v>1681.2233555555572</v>
      </c>
      <c r="AZ341">
        <f t="shared" si="202"/>
        <v>0.84059984711326285</v>
      </c>
      <c r="BA341">
        <f t="shared" si="203"/>
        <v>0.16075770492859731</v>
      </c>
      <c r="BB341">
        <v>6</v>
      </c>
      <c r="BC341">
        <v>0.5</v>
      </c>
      <c r="BD341" t="s">
        <v>353</v>
      </c>
      <c r="BE341">
        <v>2</v>
      </c>
      <c r="BF341" t="b">
        <v>1</v>
      </c>
      <c r="BG341">
        <v>1656179569.5999999</v>
      </c>
      <c r="BH341">
        <v>1456.3362962962999</v>
      </c>
      <c r="BI341">
        <v>1500.2233333333299</v>
      </c>
      <c r="BJ341">
        <v>26.431100000000001</v>
      </c>
      <c r="BK341">
        <v>24.275766666666701</v>
      </c>
      <c r="BL341">
        <v>1438.57037037037</v>
      </c>
      <c r="BM341">
        <v>25.9901074074074</v>
      </c>
      <c r="BN341">
        <v>499.99385185185201</v>
      </c>
      <c r="BO341">
        <v>76.298188888888902</v>
      </c>
      <c r="BP341">
        <v>9.9986329629629597E-2</v>
      </c>
      <c r="BQ341">
        <v>29.058307407407401</v>
      </c>
      <c r="BR341">
        <v>29.9646333333333</v>
      </c>
      <c r="BS341">
        <v>999.9</v>
      </c>
      <c r="BT341">
        <v>0</v>
      </c>
      <c r="BU341">
        <v>0</v>
      </c>
      <c r="BV341">
        <v>10003.8888888889</v>
      </c>
      <c r="BW341">
        <v>0</v>
      </c>
      <c r="BX341">
        <v>1943.95814814815</v>
      </c>
      <c r="BY341">
        <v>-43.887222222222199</v>
      </c>
      <c r="BZ341">
        <v>1495.8729629629599</v>
      </c>
      <c r="CA341">
        <v>1537.5488888888899</v>
      </c>
      <c r="CB341">
        <v>2.1553340740740699</v>
      </c>
      <c r="CC341">
        <v>1500.2233333333299</v>
      </c>
      <c r="CD341">
        <v>24.275766666666701</v>
      </c>
      <c r="CE341">
        <v>2.0166451851851899</v>
      </c>
      <c r="CF341">
        <v>1.85219666666667</v>
      </c>
      <c r="CG341">
        <v>17.575637037037001</v>
      </c>
      <c r="CH341">
        <v>16.2344111111111</v>
      </c>
      <c r="CI341">
        <v>2000.02814814815</v>
      </c>
      <c r="CJ341">
        <v>0.98000500000000001</v>
      </c>
      <c r="CK341">
        <v>1.9995266666666699E-2</v>
      </c>
      <c r="CL341">
        <v>0</v>
      </c>
      <c r="CM341">
        <v>2.3695814814814802</v>
      </c>
      <c r="CN341">
        <v>0</v>
      </c>
      <c r="CO341">
        <v>4739.21</v>
      </c>
      <c r="CP341">
        <v>17300.425925925902</v>
      </c>
      <c r="CQ341">
        <v>43.311999999999998</v>
      </c>
      <c r="CR341">
        <v>44.425518518518501</v>
      </c>
      <c r="CS341">
        <v>43.131888888888902</v>
      </c>
      <c r="CT341">
        <v>42.5713333333333</v>
      </c>
      <c r="CU341">
        <v>42.625</v>
      </c>
      <c r="CV341">
        <v>1960.0377777777801</v>
      </c>
      <c r="CW341">
        <v>39.9903703703704</v>
      </c>
      <c r="CX341">
        <v>0</v>
      </c>
      <c r="CY341">
        <v>1656179576.5</v>
      </c>
      <c r="CZ341">
        <v>0</v>
      </c>
      <c r="DA341">
        <v>0</v>
      </c>
      <c r="DB341" t="s">
        <v>354</v>
      </c>
      <c r="DC341">
        <v>1656081770.5</v>
      </c>
      <c r="DD341">
        <v>1655399214.5999999</v>
      </c>
      <c r="DE341">
        <v>0</v>
      </c>
      <c r="DF341">
        <v>0.13400000000000001</v>
      </c>
      <c r="DG341">
        <v>-0.06</v>
      </c>
      <c r="DH341">
        <v>9.3309999999999995</v>
      </c>
      <c r="DI341">
        <v>0.51100000000000001</v>
      </c>
      <c r="DJ341">
        <v>421</v>
      </c>
      <c r="DK341">
        <v>25</v>
      </c>
      <c r="DL341">
        <v>1.93</v>
      </c>
      <c r="DM341">
        <v>0.15</v>
      </c>
      <c r="DN341">
        <v>-43.738739024390199</v>
      </c>
      <c r="DO341">
        <v>-2.8116104529616801</v>
      </c>
      <c r="DP341">
        <v>0.55389721414983795</v>
      </c>
      <c r="DQ341">
        <v>0</v>
      </c>
      <c r="DR341">
        <v>2.1389375609756098</v>
      </c>
      <c r="DS341">
        <v>0.232155679442511</v>
      </c>
      <c r="DT341">
        <v>2.4563884532366902E-2</v>
      </c>
      <c r="DU341">
        <v>0</v>
      </c>
      <c r="DV341">
        <v>0</v>
      </c>
      <c r="DW341">
        <v>2</v>
      </c>
      <c r="DX341" t="s">
        <v>359</v>
      </c>
      <c r="DY341">
        <v>2.9655100000000001</v>
      </c>
      <c r="DZ341">
        <v>2.7535599999999998</v>
      </c>
      <c r="EA341">
        <v>0.17810100000000001</v>
      </c>
      <c r="EB341">
        <v>0.182504</v>
      </c>
      <c r="EC341">
        <v>9.2404899999999998E-2</v>
      </c>
      <c r="ED341">
        <v>8.7751899999999994E-2</v>
      </c>
      <c r="EE341">
        <v>31685.9</v>
      </c>
      <c r="EF341">
        <v>34448.699999999997</v>
      </c>
      <c r="EG341">
        <v>34984.5</v>
      </c>
      <c r="EH341">
        <v>38271</v>
      </c>
      <c r="EI341">
        <v>45114.400000000001</v>
      </c>
      <c r="EJ341">
        <v>50440.1</v>
      </c>
      <c r="EK341">
        <v>54780.7</v>
      </c>
      <c r="EL341">
        <v>61404.7</v>
      </c>
      <c r="EM341">
        <v>1.798</v>
      </c>
      <c r="EN341">
        <v>2.0472000000000001</v>
      </c>
      <c r="EO341">
        <v>5.0962E-2</v>
      </c>
      <c r="EP341">
        <v>0</v>
      </c>
      <c r="EQ341">
        <v>29.095300000000002</v>
      </c>
      <c r="ER341">
        <v>999.9</v>
      </c>
      <c r="ES341">
        <v>37.607999999999997</v>
      </c>
      <c r="ET341">
        <v>41.755000000000003</v>
      </c>
      <c r="EU341">
        <v>40.113900000000001</v>
      </c>
      <c r="EV341">
        <v>54.138199999999998</v>
      </c>
      <c r="EW341">
        <v>39.411099999999998</v>
      </c>
      <c r="EX341">
        <v>2</v>
      </c>
      <c r="EY341">
        <v>0.62457300000000004</v>
      </c>
      <c r="EZ341">
        <v>4.3447899999999997</v>
      </c>
      <c r="FA341">
        <v>20.0913</v>
      </c>
      <c r="FB341">
        <v>5.1981200000000003</v>
      </c>
      <c r="FC341">
        <v>12.0099</v>
      </c>
      <c r="FD341">
        <v>4.9736000000000002</v>
      </c>
      <c r="FE341">
        <v>3.294</v>
      </c>
      <c r="FF341">
        <v>9999</v>
      </c>
      <c r="FG341">
        <v>9999</v>
      </c>
      <c r="FH341">
        <v>9999</v>
      </c>
      <c r="FI341">
        <v>548.5</v>
      </c>
      <c r="FJ341">
        <v>1.8632500000000001</v>
      </c>
      <c r="FK341">
        <v>1.8678900000000001</v>
      </c>
      <c r="FL341">
        <v>1.86768</v>
      </c>
      <c r="FM341">
        <v>1.8689</v>
      </c>
      <c r="FN341">
        <v>1.8696600000000001</v>
      </c>
      <c r="FO341">
        <v>1.8656900000000001</v>
      </c>
      <c r="FP341">
        <v>1.8666400000000001</v>
      </c>
      <c r="FQ341">
        <v>1.8680699999999999</v>
      </c>
      <c r="FR341">
        <v>5</v>
      </c>
      <c r="FS341">
        <v>0</v>
      </c>
      <c r="FT341">
        <v>0</v>
      </c>
      <c r="FU341">
        <v>0</v>
      </c>
      <c r="FV341" t="s">
        <v>356</v>
      </c>
      <c r="FW341" t="s">
        <v>357</v>
      </c>
      <c r="FX341" t="s">
        <v>358</v>
      </c>
      <c r="FY341" t="s">
        <v>358</v>
      </c>
      <c r="FZ341" t="s">
        <v>358</v>
      </c>
      <c r="GA341" t="s">
        <v>358</v>
      </c>
      <c r="GB341">
        <v>0</v>
      </c>
      <c r="GC341">
        <v>100</v>
      </c>
      <c r="GD341">
        <v>100</v>
      </c>
      <c r="GE341">
        <v>17.93</v>
      </c>
      <c r="GF341">
        <v>0.44109999999999999</v>
      </c>
      <c r="GG341">
        <v>5.6659111101770199</v>
      </c>
      <c r="GH341">
        <v>9.7043563482216103E-3</v>
      </c>
      <c r="GI341">
        <v>-6.1047874590071599E-7</v>
      </c>
      <c r="GJ341">
        <v>-2.0035481135848299E-10</v>
      </c>
      <c r="GK341">
        <v>-3.5135532291547797E-2</v>
      </c>
      <c r="GL341">
        <v>-2.6720997246463701E-3</v>
      </c>
      <c r="GM341">
        <v>1.0346449865754101E-3</v>
      </c>
      <c r="GN341">
        <v>-8.7332016154656395E-6</v>
      </c>
      <c r="GO341">
        <v>13</v>
      </c>
      <c r="GP341">
        <v>1798</v>
      </c>
      <c r="GQ341">
        <v>1</v>
      </c>
      <c r="GR341">
        <v>47</v>
      </c>
      <c r="GS341">
        <v>1630.1</v>
      </c>
      <c r="GT341">
        <v>13006</v>
      </c>
      <c r="GU341">
        <v>3.6840799999999998</v>
      </c>
      <c r="GV341">
        <v>2.66235</v>
      </c>
      <c r="GW341">
        <v>2.2485400000000002</v>
      </c>
      <c r="GX341">
        <v>2.7050800000000002</v>
      </c>
      <c r="GY341">
        <v>1.9958499999999999</v>
      </c>
      <c r="GZ341">
        <v>2.34985</v>
      </c>
      <c r="HA341">
        <v>45.205100000000002</v>
      </c>
      <c r="HB341">
        <v>14.1408</v>
      </c>
      <c r="HC341">
        <v>18</v>
      </c>
      <c r="HD341">
        <v>442.16</v>
      </c>
      <c r="HE341">
        <v>613.53800000000001</v>
      </c>
      <c r="HF341">
        <v>22.994800000000001</v>
      </c>
      <c r="HG341">
        <v>34.669400000000003</v>
      </c>
      <c r="HH341">
        <v>30.001000000000001</v>
      </c>
      <c r="HI341">
        <v>34.459400000000002</v>
      </c>
      <c r="HJ341">
        <v>34.3489</v>
      </c>
      <c r="HK341">
        <v>73.806399999999996</v>
      </c>
      <c r="HL341">
        <v>37.962499999999999</v>
      </c>
      <c r="HM341">
        <v>0</v>
      </c>
      <c r="HN341">
        <v>23</v>
      </c>
      <c r="HO341">
        <v>1543.34</v>
      </c>
      <c r="HP341">
        <v>24.2529</v>
      </c>
      <c r="HQ341">
        <v>101.55200000000001</v>
      </c>
      <c r="HR341">
        <v>102.197</v>
      </c>
    </row>
    <row r="342" spans="1:226" x14ac:dyDescent="0.2">
      <c r="A342">
        <v>429</v>
      </c>
      <c r="B342">
        <v>1656179582.0999999</v>
      </c>
      <c r="C342">
        <v>10278.0999999046</v>
      </c>
      <c r="D342" t="s">
        <v>1013</v>
      </c>
      <c r="E342" t="s">
        <v>1014</v>
      </c>
      <c r="F342">
        <v>5</v>
      </c>
      <c r="G342" t="s">
        <v>830</v>
      </c>
      <c r="H342" t="s">
        <v>352</v>
      </c>
      <c r="I342">
        <v>1656179574.31429</v>
      </c>
      <c r="J342">
        <f t="shared" si="170"/>
        <v>1.8566705659913568E-3</v>
      </c>
      <c r="K342">
        <f t="shared" si="171"/>
        <v>1.8566705659913567</v>
      </c>
      <c r="L342">
        <f t="shared" si="172"/>
        <v>15.156484094126871</v>
      </c>
      <c r="M342">
        <f t="shared" si="173"/>
        <v>1472.09</v>
      </c>
      <c r="N342">
        <f t="shared" si="174"/>
        <v>977.26553119008008</v>
      </c>
      <c r="O342">
        <f t="shared" si="175"/>
        <v>74.661398831388823</v>
      </c>
      <c r="P342">
        <f t="shared" si="176"/>
        <v>112.46513367954016</v>
      </c>
      <c r="Q342">
        <f t="shared" si="177"/>
        <v>5.6975848126421202E-2</v>
      </c>
      <c r="R342">
        <f t="shared" si="178"/>
        <v>2.4797367717307419</v>
      </c>
      <c r="S342">
        <f t="shared" si="179"/>
        <v>5.6258448362970587E-2</v>
      </c>
      <c r="T342">
        <f t="shared" si="180"/>
        <v>3.5225233093771811E-2</v>
      </c>
      <c r="U342">
        <f t="shared" si="181"/>
        <v>321.52340603571383</v>
      </c>
      <c r="V342">
        <f t="shared" si="182"/>
        <v>30.698407380405762</v>
      </c>
      <c r="W342">
        <f t="shared" si="183"/>
        <v>30.698407380405762</v>
      </c>
      <c r="X342">
        <f t="shared" si="184"/>
        <v>4.434378861656219</v>
      </c>
      <c r="Y342">
        <f t="shared" si="185"/>
        <v>50.064128344108383</v>
      </c>
      <c r="Z342">
        <f t="shared" si="186"/>
        <v>2.0195411431586883</v>
      </c>
      <c r="AA342">
        <f t="shared" si="187"/>
        <v>4.033908528832602</v>
      </c>
      <c r="AB342">
        <f t="shared" si="188"/>
        <v>2.4148377184975307</v>
      </c>
      <c r="AC342">
        <f t="shared" si="189"/>
        <v>-81.879171960218841</v>
      </c>
      <c r="AD342">
        <f t="shared" si="190"/>
        <v>-220.09369597937251</v>
      </c>
      <c r="AE342">
        <f t="shared" si="191"/>
        <v>-19.71095941459501</v>
      </c>
      <c r="AF342">
        <f t="shared" si="192"/>
        <v>-0.1604213184725154</v>
      </c>
      <c r="AG342">
        <f t="shared" si="193"/>
        <v>34.066528704794266</v>
      </c>
      <c r="AH342">
        <f t="shared" si="194"/>
        <v>1.851857646328088</v>
      </c>
      <c r="AI342">
        <f t="shared" si="195"/>
        <v>15.156484094126871</v>
      </c>
      <c r="AJ342">
        <v>1569.95331073691</v>
      </c>
      <c r="AK342">
        <v>1537.2323030303</v>
      </c>
      <c r="AL342">
        <v>3.4642406406249502</v>
      </c>
      <c r="AM342">
        <v>66.925731478264595</v>
      </c>
      <c r="AN342">
        <f t="shared" si="196"/>
        <v>1.8566705659913567</v>
      </c>
      <c r="AO342">
        <v>24.267095760865899</v>
      </c>
      <c r="AP342">
        <v>26.435816969697001</v>
      </c>
      <c r="AQ342">
        <v>7.7072158980363105E-5</v>
      </c>
      <c r="AR342">
        <v>77.475538684393399</v>
      </c>
      <c r="AS342">
        <v>3</v>
      </c>
      <c r="AT342">
        <v>1</v>
      </c>
      <c r="AU342">
        <f t="shared" si="197"/>
        <v>1</v>
      </c>
      <c r="AV342">
        <f t="shared" si="198"/>
        <v>0</v>
      </c>
      <c r="AW342">
        <f t="shared" si="199"/>
        <v>40058.552799840625</v>
      </c>
      <c r="AX342">
        <f t="shared" si="200"/>
        <v>2000.04964285714</v>
      </c>
      <c r="AY342">
        <f t="shared" si="201"/>
        <v>1681.2414321428548</v>
      </c>
      <c r="AZ342">
        <f t="shared" si="202"/>
        <v>0.84059985118226532</v>
      </c>
      <c r="BA342">
        <f t="shared" si="203"/>
        <v>0.16075771278177203</v>
      </c>
      <c r="BB342">
        <v>6</v>
      </c>
      <c r="BC342">
        <v>0.5</v>
      </c>
      <c r="BD342" t="s">
        <v>353</v>
      </c>
      <c r="BE342">
        <v>2</v>
      </c>
      <c r="BF342" t="b">
        <v>1</v>
      </c>
      <c r="BG342">
        <v>1656179574.31429</v>
      </c>
      <c r="BH342">
        <v>1472.09</v>
      </c>
      <c r="BI342">
        <v>1516.2407142857101</v>
      </c>
      <c r="BJ342">
        <v>26.4343821428571</v>
      </c>
      <c r="BK342">
        <v>24.270917857142901</v>
      </c>
      <c r="BL342">
        <v>1454.22</v>
      </c>
      <c r="BM342">
        <v>25.993278571428601</v>
      </c>
      <c r="BN342">
        <v>500.005</v>
      </c>
      <c r="BO342">
        <v>76.298164285714293</v>
      </c>
      <c r="BP342">
        <v>0.10010869999999999</v>
      </c>
      <c r="BQ342">
        <v>29.052078571428599</v>
      </c>
      <c r="BR342">
        <v>29.954221428571401</v>
      </c>
      <c r="BS342">
        <v>999.9</v>
      </c>
      <c r="BT342">
        <v>0</v>
      </c>
      <c r="BU342">
        <v>0</v>
      </c>
      <c r="BV342">
        <v>9996.9642857142899</v>
      </c>
      <c r="BW342">
        <v>0</v>
      </c>
      <c r="BX342">
        <v>1937.53</v>
      </c>
      <c r="BY342">
        <v>-44.149728571428597</v>
      </c>
      <c r="BZ342">
        <v>1512.05964285714</v>
      </c>
      <c r="CA342">
        <v>1553.9567857142899</v>
      </c>
      <c r="CB342">
        <v>2.1634635714285699</v>
      </c>
      <c r="CC342">
        <v>1516.2407142857101</v>
      </c>
      <c r="CD342">
        <v>24.270917857142901</v>
      </c>
      <c r="CE342">
        <v>2.0168946428571402</v>
      </c>
      <c r="CF342">
        <v>1.85182535714286</v>
      </c>
      <c r="CG342">
        <v>17.5776</v>
      </c>
      <c r="CH342">
        <v>16.2312642857143</v>
      </c>
      <c r="CI342">
        <v>2000.04964285714</v>
      </c>
      <c r="CJ342">
        <v>0.98000482142857104</v>
      </c>
      <c r="CK342">
        <v>1.9995457142857099E-2</v>
      </c>
      <c r="CL342">
        <v>0</v>
      </c>
      <c r="CM342">
        <v>2.3781071428571399</v>
      </c>
      <c r="CN342">
        <v>0</v>
      </c>
      <c r="CO342">
        <v>4736.0603571428601</v>
      </c>
      <c r="CP342">
        <v>17300.603571428601</v>
      </c>
      <c r="CQ342">
        <v>43.311999999999998</v>
      </c>
      <c r="CR342">
        <v>44.428142857142802</v>
      </c>
      <c r="CS342">
        <v>43.147142857142804</v>
      </c>
      <c r="CT342">
        <v>42.566499999999998</v>
      </c>
      <c r="CU342">
        <v>42.625</v>
      </c>
      <c r="CV342">
        <v>1960.0585714285701</v>
      </c>
      <c r="CW342">
        <v>39.991071428571402</v>
      </c>
      <c r="CX342">
        <v>0</v>
      </c>
      <c r="CY342">
        <v>1656179581.9000001</v>
      </c>
      <c r="CZ342">
        <v>0</v>
      </c>
      <c r="DA342">
        <v>0</v>
      </c>
      <c r="DB342" t="s">
        <v>354</v>
      </c>
      <c r="DC342">
        <v>1656081770.5</v>
      </c>
      <c r="DD342">
        <v>1655399214.5999999</v>
      </c>
      <c r="DE342">
        <v>0</v>
      </c>
      <c r="DF342">
        <v>0.13400000000000001</v>
      </c>
      <c r="DG342">
        <v>-0.06</v>
      </c>
      <c r="DH342">
        <v>9.3309999999999995</v>
      </c>
      <c r="DI342">
        <v>0.51100000000000001</v>
      </c>
      <c r="DJ342">
        <v>421</v>
      </c>
      <c r="DK342">
        <v>25</v>
      </c>
      <c r="DL342">
        <v>1.93</v>
      </c>
      <c r="DM342">
        <v>0.15</v>
      </c>
      <c r="DN342">
        <v>-43.951558536585402</v>
      </c>
      <c r="DO342">
        <v>-2.81580627177701</v>
      </c>
      <c r="DP342">
        <v>0.50856526884071596</v>
      </c>
      <c r="DQ342">
        <v>0</v>
      </c>
      <c r="DR342">
        <v>2.1554846341463398</v>
      </c>
      <c r="DS342">
        <v>0.122788432055754</v>
      </c>
      <c r="DT342">
        <v>1.3037637279881701E-2</v>
      </c>
      <c r="DU342">
        <v>0</v>
      </c>
      <c r="DV342">
        <v>0</v>
      </c>
      <c r="DW342">
        <v>2</v>
      </c>
      <c r="DX342" t="s">
        <v>359</v>
      </c>
      <c r="DY342">
        <v>2.9660600000000001</v>
      </c>
      <c r="DZ342">
        <v>2.7541500000000001</v>
      </c>
      <c r="EA342">
        <v>0.179314</v>
      </c>
      <c r="EB342">
        <v>0.18368999999999999</v>
      </c>
      <c r="EC342">
        <v>9.2412300000000003E-2</v>
      </c>
      <c r="ED342">
        <v>8.7730299999999997E-2</v>
      </c>
      <c r="EE342">
        <v>31638.2</v>
      </c>
      <c r="EF342">
        <v>34397.9</v>
      </c>
      <c r="EG342">
        <v>34983.699999999997</v>
      </c>
      <c r="EH342">
        <v>38270.300000000003</v>
      </c>
      <c r="EI342">
        <v>45114.2</v>
      </c>
      <c r="EJ342">
        <v>50440.5</v>
      </c>
      <c r="EK342">
        <v>54780.800000000003</v>
      </c>
      <c r="EL342">
        <v>61403.8</v>
      </c>
      <c r="EM342">
        <v>1.798</v>
      </c>
      <c r="EN342">
        <v>2.0472000000000001</v>
      </c>
      <c r="EO342">
        <v>5.3197099999999997E-2</v>
      </c>
      <c r="EP342">
        <v>0</v>
      </c>
      <c r="EQ342">
        <v>29.081800000000001</v>
      </c>
      <c r="ER342">
        <v>999.9</v>
      </c>
      <c r="ES342">
        <v>37.584000000000003</v>
      </c>
      <c r="ET342">
        <v>41.765000000000001</v>
      </c>
      <c r="EU342">
        <v>40.104399999999998</v>
      </c>
      <c r="EV342">
        <v>53.968200000000003</v>
      </c>
      <c r="EW342">
        <v>39.3309</v>
      </c>
      <c r="EX342">
        <v>2</v>
      </c>
      <c r="EY342">
        <v>0.62487800000000004</v>
      </c>
      <c r="EZ342">
        <v>4.3237500000000004</v>
      </c>
      <c r="FA342">
        <v>20.092500000000001</v>
      </c>
      <c r="FB342">
        <v>5.1981200000000003</v>
      </c>
      <c r="FC342">
        <v>12.0099</v>
      </c>
      <c r="FD342">
        <v>4.9740000000000002</v>
      </c>
      <c r="FE342">
        <v>3.294</v>
      </c>
      <c r="FF342">
        <v>9999</v>
      </c>
      <c r="FG342">
        <v>9999</v>
      </c>
      <c r="FH342">
        <v>9999</v>
      </c>
      <c r="FI342">
        <v>548.5</v>
      </c>
      <c r="FJ342">
        <v>1.8632500000000001</v>
      </c>
      <c r="FK342">
        <v>1.8678600000000001</v>
      </c>
      <c r="FL342">
        <v>1.86768</v>
      </c>
      <c r="FM342">
        <v>1.8689</v>
      </c>
      <c r="FN342">
        <v>1.8696600000000001</v>
      </c>
      <c r="FO342">
        <v>1.8656600000000001</v>
      </c>
      <c r="FP342">
        <v>1.8666100000000001</v>
      </c>
      <c r="FQ342">
        <v>1.8680099999999999</v>
      </c>
      <c r="FR342">
        <v>5</v>
      </c>
      <c r="FS342">
        <v>0</v>
      </c>
      <c r="FT342">
        <v>0</v>
      </c>
      <c r="FU342">
        <v>0</v>
      </c>
      <c r="FV342" t="s">
        <v>356</v>
      </c>
      <c r="FW342" t="s">
        <v>357</v>
      </c>
      <c r="FX342" t="s">
        <v>358</v>
      </c>
      <c r="FY342" t="s">
        <v>358</v>
      </c>
      <c r="FZ342" t="s">
        <v>358</v>
      </c>
      <c r="GA342" t="s">
        <v>358</v>
      </c>
      <c r="GB342">
        <v>0</v>
      </c>
      <c r="GC342">
        <v>100</v>
      </c>
      <c r="GD342">
        <v>100</v>
      </c>
      <c r="GE342">
        <v>18.04</v>
      </c>
      <c r="GF342">
        <v>0.44119999999999998</v>
      </c>
      <c r="GG342">
        <v>5.6659111101770199</v>
      </c>
      <c r="GH342">
        <v>9.7043563482216103E-3</v>
      </c>
      <c r="GI342">
        <v>-6.1047874590071599E-7</v>
      </c>
      <c r="GJ342">
        <v>-2.0035481135848299E-10</v>
      </c>
      <c r="GK342">
        <v>-3.5135532291547797E-2</v>
      </c>
      <c r="GL342">
        <v>-2.6720997246463701E-3</v>
      </c>
      <c r="GM342">
        <v>1.0346449865754101E-3</v>
      </c>
      <c r="GN342">
        <v>-8.7332016154656395E-6</v>
      </c>
      <c r="GO342">
        <v>13</v>
      </c>
      <c r="GP342">
        <v>1798</v>
      </c>
      <c r="GQ342">
        <v>1</v>
      </c>
      <c r="GR342">
        <v>47</v>
      </c>
      <c r="GS342">
        <v>1630.2</v>
      </c>
      <c r="GT342">
        <v>13006.1</v>
      </c>
      <c r="GU342">
        <v>3.7158199999999999</v>
      </c>
      <c r="GV342">
        <v>2.65747</v>
      </c>
      <c r="GW342">
        <v>2.2485400000000002</v>
      </c>
      <c r="GX342">
        <v>2.7050800000000002</v>
      </c>
      <c r="GY342">
        <v>1.9958499999999999</v>
      </c>
      <c r="GZ342">
        <v>2.36694</v>
      </c>
      <c r="HA342">
        <v>45.233499999999999</v>
      </c>
      <c r="HB342">
        <v>14.1495</v>
      </c>
      <c r="HC342">
        <v>18</v>
      </c>
      <c r="HD342">
        <v>442.22399999999999</v>
      </c>
      <c r="HE342">
        <v>613.61699999999996</v>
      </c>
      <c r="HF342">
        <v>22.9954</v>
      </c>
      <c r="HG342">
        <v>34.678899999999999</v>
      </c>
      <c r="HH342">
        <v>30.000800000000002</v>
      </c>
      <c r="HI342">
        <v>34.468800000000002</v>
      </c>
      <c r="HJ342">
        <v>34.356299999999997</v>
      </c>
      <c r="HK342">
        <v>74.396500000000003</v>
      </c>
      <c r="HL342">
        <v>37.962499999999999</v>
      </c>
      <c r="HM342">
        <v>0</v>
      </c>
      <c r="HN342">
        <v>23</v>
      </c>
      <c r="HO342">
        <v>1556.8</v>
      </c>
      <c r="HP342">
        <v>24.2529</v>
      </c>
      <c r="HQ342">
        <v>101.551</v>
      </c>
      <c r="HR342">
        <v>102.19499999999999</v>
      </c>
    </row>
    <row r="343" spans="1:226" x14ac:dyDescent="0.2">
      <c r="A343">
        <v>430</v>
      </c>
      <c r="B343">
        <v>1656179587.0999999</v>
      </c>
      <c r="C343">
        <v>10283.0999999046</v>
      </c>
      <c r="D343" t="s">
        <v>1015</v>
      </c>
      <c r="E343" t="s">
        <v>1016</v>
      </c>
      <c r="F343">
        <v>5</v>
      </c>
      <c r="G343" t="s">
        <v>830</v>
      </c>
      <c r="H343" t="s">
        <v>352</v>
      </c>
      <c r="I343">
        <v>1656179579.5999999</v>
      </c>
      <c r="J343">
        <f t="shared" si="170"/>
        <v>1.8661181111353105E-3</v>
      </c>
      <c r="K343">
        <f t="shared" si="171"/>
        <v>1.8661181111353105</v>
      </c>
      <c r="L343">
        <f t="shared" si="172"/>
        <v>15.605695089044151</v>
      </c>
      <c r="M343">
        <f t="shared" si="173"/>
        <v>1489.80925925926</v>
      </c>
      <c r="N343">
        <f t="shared" si="174"/>
        <v>984.34758019800609</v>
      </c>
      <c r="O343">
        <f t="shared" si="175"/>
        <v>75.202593813327667</v>
      </c>
      <c r="P343">
        <f t="shared" si="176"/>
        <v>113.81906436024542</v>
      </c>
      <c r="Q343">
        <f t="shared" si="177"/>
        <v>5.7328766497415126E-2</v>
      </c>
      <c r="R343">
        <f t="shared" si="178"/>
        <v>2.481450889454746</v>
      </c>
      <c r="S343">
        <f t="shared" si="179"/>
        <v>5.6603007727182394E-2</v>
      </c>
      <c r="T343">
        <f t="shared" si="180"/>
        <v>3.5441320826268781E-2</v>
      </c>
      <c r="U343">
        <f t="shared" si="181"/>
        <v>321.52129966666729</v>
      </c>
      <c r="V343">
        <f t="shared" si="182"/>
        <v>30.689393958095888</v>
      </c>
      <c r="W343">
        <f t="shared" si="183"/>
        <v>30.689393958095888</v>
      </c>
      <c r="X343">
        <f t="shared" si="184"/>
        <v>4.4320953803315435</v>
      </c>
      <c r="Y343">
        <f t="shared" si="185"/>
        <v>50.082964475660397</v>
      </c>
      <c r="Z343">
        <f t="shared" si="186"/>
        <v>2.019704970247779</v>
      </c>
      <c r="AA343">
        <f t="shared" si="187"/>
        <v>4.0327184929904192</v>
      </c>
      <c r="AB343">
        <f t="shared" si="188"/>
        <v>2.4123904100837645</v>
      </c>
      <c r="AC343">
        <f t="shared" si="189"/>
        <v>-82.295808701067187</v>
      </c>
      <c r="AD343">
        <f t="shared" si="190"/>
        <v>-219.72240433322739</v>
      </c>
      <c r="AE343">
        <f t="shared" si="191"/>
        <v>-19.6627395893642</v>
      </c>
      <c r="AF343">
        <f t="shared" si="192"/>
        <v>-0.15965295699149351</v>
      </c>
      <c r="AG343">
        <f t="shared" si="193"/>
        <v>34.019416172624396</v>
      </c>
      <c r="AH343">
        <f t="shared" si="194"/>
        <v>1.8586830148976188</v>
      </c>
      <c r="AI343">
        <f t="shared" si="195"/>
        <v>15.605695089044151</v>
      </c>
      <c r="AJ343">
        <v>1587.36917380512</v>
      </c>
      <c r="AK343">
        <v>1554.2537575757599</v>
      </c>
      <c r="AL343">
        <v>3.4259012528476398</v>
      </c>
      <c r="AM343">
        <v>66.925731478264595</v>
      </c>
      <c r="AN343">
        <f t="shared" si="196"/>
        <v>1.8661181111353105</v>
      </c>
      <c r="AO343">
        <v>24.259964893032802</v>
      </c>
      <c r="AP343">
        <v>26.4414642424242</v>
      </c>
      <c r="AQ343">
        <v>-3.28830631015218E-4</v>
      </c>
      <c r="AR343">
        <v>77.475538684393399</v>
      </c>
      <c r="AS343">
        <v>3</v>
      </c>
      <c r="AT343">
        <v>1</v>
      </c>
      <c r="AU343">
        <f t="shared" si="197"/>
        <v>1</v>
      </c>
      <c r="AV343">
        <f t="shared" si="198"/>
        <v>0</v>
      </c>
      <c r="AW343">
        <f t="shared" si="199"/>
        <v>40101.615610644716</v>
      </c>
      <c r="AX343">
        <f t="shared" si="200"/>
        <v>2000.0362962963</v>
      </c>
      <c r="AY343">
        <f t="shared" si="201"/>
        <v>1681.2302333333364</v>
      </c>
      <c r="AZ343">
        <f t="shared" si="202"/>
        <v>0.84059986133584985</v>
      </c>
      <c r="BA343">
        <f t="shared" si="203"/>
        <v>0.16075773237819019</v>
      </c>
      <c r="BB343">
        <v>6</v>
      </c>
      <c r="BC343">
        <v>0.5</v>
      </c>
      <c r="BD343" t="s">
        <v>353</v>
      </c>
      <c r="BE343">
        <v>2</v>
      </c>
      <c r="BF343" t="b">
        <v>1</v>
      </c>
      <c r="BG343">
        <v>1656179579.5999999</v>
      </c>
      <c r="BH343">
        <v>1489.80925925926</v>
      </c>
      <c r="BI343">
        <v>1533.9518518518501</v>
      </c>
      <c r="BJ343">
        <v>26.4364777777778</v>
      </c>
      <c r="BK343">
        <v>24.2652</v>
      </c>
      <c r="BL343">
        <v>1471.82222222222</v>
      </c>
      <c r="BM343">
        <v>25.995307407407399</v>
      </c>
      <c r="BN343">
        <v>500.04085185185198</v>
      </c>
      <c r="BO343">
        <v>76.298388888888894</v>
      </c>
      <c r="BP343">
        <v>0.10002497037037</v>
      </c>
      <c r="BQ343">
        <v>29.046977777777801</v>
      </c>
      <c r="BR343">
        <v>29.944903703703702</v>
      </c>
      <c r="BS343">
        <v>999.9</v>
      </c>
      <c r="BT343">
        <v>0</v>
      </c>
      <c r="BU343">
        <v>0</v>
      </c>
      <c r="BV343">
        <v>10007.962962963</v>
      </c>
      <c r="BW343">
        <v>0</v>
      </c>
      <c r="BX343">
        <v>1917.4318518518501</v>
      </c>
      <c r="BY343">
        <v>-44.141637037037</v>
      </c>
      <c r="BZ343">
        <v>1530.2637037037</v>
      </c>
      <c r="CA343">
        <v>1572.09962962963</v>
      </c>
      <c r="CB343">
        <v>2.1712862962963002</v>
      </c>
      <c r="CC343">
        <v>1533.9518518518501</v>
      </c>
      <c r="CD343">
        <v>24.2652</v>
      </c>
      <c r="CE343">
        <v>2.0170611111111101</v>
      </c>
      <c r="CF343">
        <v>1.85139518518519</v>
      </c>
      <c r="CG343">
        <v>17.578903703703698</v>
      </c>
      <c r="CH343">
        <v>16.227607407407401</v>
      </c>
      <c r="CI343">
        <v>2000.0362962963</v>
      </c>
      <c r="CJ343">
        <v>0.98000455555555599</v>
      </c>
      <c r="CK343">
        <v>1.9995740740740699E-2</v>
      </c>
      <c r="CL343">
        <v>0</v>
      </c>
      <c r="CM343">
        <v>2.26877777777778</v>
      </c>
      <c r="CN343">
        <v>0</v>
      </c>
      <c r="CO343">
        <v>4723.4725925925904</v>
      </c>
      <c r="CP343">
        <v>17300.4703703704</v>
      </c>
      <c r="CQ343">
        <v>43.311999999999998</v>
      </c>
      <c r="CR343">
        <v>44.436999999999998</v>
      </c>
      <c r="CS343">
        <v>43.168629629629599</v>
      </c>
      <c r="CT343">
        <v>42.561999999999998</v>
      </c>
      <c r="CU343">
        <v>42.625</v>
      </c>
      <c r="CV343">
        <v>1960.04481481481</v>
      </c>
      <c r="CW343">
        <v>39.9914814814815</v>
      </c>
      <c r="CX343">
        <v>0</v>
      </c>
      <c r="CY343">
        <v>1656179586.7</v>
      </c>
      <c r="CZ343">
        <v>0</v>
      </c>
      <c r="DA343">
        <v>0</v>
      </c>
      <c r="DB343" t="s">
        <v>354</v>
      </c>
      <c r="DC343">
        <v>1656081770.5</v>
      </c>
      <c r="DD343">
        <v>1655399214.5999999</v>
      </c>
      <c r="DE343">
        <v>0</v>
      </c>
      <c r="DF343">
        <v>0.13400000000000001</v>
      </c>
      <c r="DG343">
        <v>-0.06</v>
      </c>
      <c r="DH343">
        <v>9.3309999999999995</v>
      </c>
      <c r="DI343">
        <v>0.51100000000000001</v>
      </c>
      <c r="DJ343">
        <v>421</v>
      </c>
      <c r="DK343">
        <v>25</v>
      </c>
      <c r="DL343">
        <v>1.93</v>
      </c>
      <c r="DM343">
        <v>0.15</v>
      </c>
      <c r="DN343">
        <v>-44.175453658536597</v>
      </c>
      <c r="DO343">
        <v>-0.69366271777005495</v>
      </c>
      <c r="DP343">
        <v>0.43862775545155502</v>
      </c>
      <c r="DQ343">
        <v>0</v>
      </c>
      <c r="DR343">
        <v>2.1670065853658498</v>
      </c>
      <c r="DS343">
        <v>8.9731358885018001E-2</v>
      </c>
      <c r="DT343">
        <v>9.3863953469138697E-3</v>
      </c>
      <c r="DU343">
        <v>1</v>
      </c>
      <c r="DV343">
        <v>1</v>
      </c>
      <c r="DW343">
        <v>2</v>
      </c>
      <c r="DX343" t="s">
        <v>355</v>
      </c>
      <c r="DY343">
        <v>2.9657499999999999</v>
      </c>
      <c r="DZ343">
        <v>2.75366</v>
      </c>
      <c r="EA343">
        <v>0.18054100000000001</v>
      </c>
      <c r="EB343">
        <v>0.18487300000000001</v>
      </c>
      <c r="EC343">
        <v>9.2390399999999998E-2</v>
      </c>
      <c r="ED343">
        <v>8.77333E-2</v>
      </c>
      <c r="EE343">
        <v>31590.6</v>
      </c>
      <c r="EF343">
        <v>34346.800000000003</v>
      </c>
      <c r="EG343">
        <v>34983.4</v>
      </c>
      <c r="EH343">
        <v>38269.1</v>
      </c>
      <c r="EI343">
        <v>45113.8</v>
      </c>
      <c r="EJ343">
        <v>50439.3</v>
      </c>
      <c r="EK343">
        <v>54779</v>
      </c>
      <c r="EL343">
        <v>61402.5</v>
      </c>
      <c r="EM343">
        <v>1.7976000000000001</v>
      </c>
      <c r="EN343">
        <v>2.0470000000000002</v>
      </c>
      <c r="EO343">
        <v>5.2452100000000002E-2</v>
      </c>
      <c r="EP343">
        <v>0</v>
      </c>
      <c r="EQ343">
        <v>29.0703</v>
      </c>
      <c r="ER343">
        <v>999.9</v>
      </c>
      <c r="ES343">
        <v>37.56</v>
      </c>
      <c r="ET343">
        <v>41.765000000000001</v>
      </c>
      <c r="EU343">
        <v>40.079000000000001</v>
      </c>
      <c r="EV343">
        <v>53.318199999999997</v>
      </c>
      <c r="EW343">
        <v>39.363</v>
      </c>
      <c r="EX343">
        <v>2</v>
      </c>
      <c r="EY343">
        <v>0.62601600000000002</v>
      </c>
      <c r="EZ343">
        <v>4.3122400000000001</v>
      </c>
      <c r="FA343">
        <v>20.0929</v>
      </c>
      <c r="FB343">
        <v>5.1981200000000003</v>
      </c>
      <c r="FC343">
        <v>12.0099</v>
      </c>
      <c r="FD343">
        <v>4.9736000000000002</v>
      </c>
      <c r="FE343">
        <v>3.2942</v>
      </c>
      <c r="FF343">
        <v>9999</v>
      </c>
      <c r="FG343">
        <v>9999</v>
      </c>
      <c r="FH343">
        <v>9999</v>
      </c>
      <c r="FI343">
        <v>548.5</v>
      </c>
      <c r="FJ343">
        <v>1.8632500000000001</v>
      </c>
      <c r="FK343">
        <v>1.86792</v>
      </c>
      <c r="FL343">
        <v>1.86765</v>
      </c>
      <c r="FM343">
        <v>1.8689</v>
      </c>
      <c r="FN343">
        <v>1.8696600000000001</v>
      </c>
      <c r="FO343">
        <v>1.8656900000000001</v>
      </c>
      <c r="FP343">
        <v>1.8666400000000001</v>
      </c>
      <c r="FQ343">
        <v>1.86798</v>
      </c>
      <c r="FR343">
        <v>5</v>
      </c>
      <c r="FS343">
        <v>0</v>
      </c>
      <c r="FT343">
        <v>0</v>
      </c>
      <c r="FU343">
        <v>0</v>
      </c>
      <c r="FV343" t="s">
        <v>356</v>
      </c>
      <c r="FW343" t="s">
        <v>357</v>
      </c>
      <c r="FX343" t="s">
        <v>358</v>
      </c>
      <c r="FY343" t="s">
        <v>358</v>
      </c>
      <c r="FZ343" t="s">
        <v>358</v>
      </c>
      <c r="GA343" t="s">
        <v>358</v>
      </c>
      <c r="GB343">
        <v>0</v>
      </c>
      <c r="GC343">
        <v>100</v>
      </c>
      <c r="GD343">
        <v>100</v>
      </c>
      <c r="GE343">
        <v>18.149999999999999</v>
      </c>
      <c r="GF343">
        <v>0.44090000000000001</v>
      </c>
      <c r="GG343">
        <v>5.6659111101770199</v>
      </c>
      <c r="GH343">
        <v>9.7043563482216103E-3</v>
      </c>
      <c r="GI343">
        <v>-6.1047874590071599E-7</v>
      </c>
      <c r="GJ343">
        <v>-2.0035481135848299E-10</v>
      </c>
      <c r="GK343">
        <v>-3.5135532291547797E-2</v>
      </c>
      <c r="GL343">
        <v>-2.6720997246463701E-3</v>
      </c>
      <c r="GM343">
        <v>1.0346449865754101E-3</v>
      </c>
      <c r="GN343">
        <v>-8.7332016154656395E-6</v>
      </c>
      <c r="GO343">
        <v>13</v>
      </c>
      <c r="GP343">
        <v>1798</v>
      </c>
      <c r="GQ343">
        <v>1</v>
      </c>
      <c r="GR343">
        <v>47</v>
      </c>
      <c r="GS343">
        <v>1630.3</v>
      </c>
      <c r="GT343">
        <v>13006.2</v>
      </c>
      <c r="GU343">
        <v>3.74512</v>
      </c>
      <c r="GV343">
        <v>2.65503</v>
      </c>
      <c r="GW343">
        <v>2.2485400000000002</v>
      </c>
      <c r="GX343">
        <v>2.7050800000000002</v>
      </c>
      <c r="GY343">
        <v>1.9958499999999999</v>
      </c>
      <c r="GZ343">
        <v>2.3840300000000001</v>
      </c>
      <c r="HA343">
        <v>45.233499999999999</v>
      </c>
      <c r="HB343">
        <v>14.1495</v>
      </c>
      <c r="HC343">
        <v>18</v>
      </c>
      <c r="HD343">
        <v>442.03300000000002</v>
      </c>
      <c r="HE343">
        <v>613.54700000000003</v>
      </c>
      <c r="HF343">
        <v>22.9968</v>
      </c>
      <c r="HG343">
        <v>34.688400000000001</v>
      </c>
      <c r="HH343">
        <v>30.001100000000001</v>
      </c>
      <c r="HI343">
        <v>34.478099999999998</v>
      </c>
      <c r="HJ343">
        <v>34.365600000000001</v>
      </c>
      <c r="HK343">
        <v>75.029899999999998</v>
      </c>
      <c r="HL343">
        <v>37.962499999999999</v>
      </c>
      <c r="HM343">
        <v>0</v>
      </c>
      <c r="HN343">
        <v>23</v>
      </c>
      <c r="HO343">
        <v>1576.94</v>
      </c>
      <c r="HP343">
        <v>24.2529</v>
      </c>
      <c r="HQ343">
        <v>101.548</v>
      </c>
      <c r="HR343">
        <v>102.193</v>
      </c>
    </row>
    <row r="344" spans="1:226" x14ac:dyDescent="0.2">
      <c r="A344">
        <v>431</v>
      </c>
      <c r="B344">
        <v>1656179592.0999999</v>
      </c>
      <c r="C344">
        <v>10288.0999999046</v>
      </c>
      <c r="D344" t="s">
        <v>1017</v>
      </c>
      <c r="E344" t="s">
        <v>1018</v>
      </c>
      <c r="F344">
        <v>5</v>
      </c>
      <c r="G344" t="s">
        <v>830</v>
      </c>
      <c r="H344" t="s">
        <v>352</v>
      </c>
      <c r="I344">
        <v>1656179584.31429</v>
      </c>
      <c r="J344">
        <f t="shared" si="170"/>
        <v>1.8704581631996797E-3</v>
      </c>
      <c r="K344">
        <f t="shared" si="171"/>
        <v>1.8704581631996797</v>
      </c>
      <c r="L344">
        <f t="shared" si="172"/>
        <v>15.542277795964871</v>
      </c>
      <c r="M344">
        <f t="shared" si="173"/>
        <v>1505.5167857142901</v>
      </c>
      <c r="N344">
        <f t="shared" si="174"/>
        <v>1002.1469352288599</v>
      </c>
      <c r="O344">
        <f t="shared" si="175"/>
        <v>76.562675426277821</v>
      </c>
      <c r="P344">
        <f t="shared" si="176"/>
        <v>115.01945369631143</v>
      </c>
      <c r="Q344">
        <f t="shared" si="177"/>
        <v>5.7483165395645179E-2</v>
      </c>
      <c r="R344">
        <f t="shared" si="178"/>
        <v>2.4801890917402361</v>
      </c>
      <c r="S344">
        <f t="shared" si="179"/>
        <v>5.6753152814726371E-2</v>
      </c>
      <c r="T344">
        <f t="shared" si="180"/>
        <v>3.5535536777607457E-2</v>
      </c>
      <c r="U344">
        <f t="shared" si="181"/>
        <v>321.51670071428566</v>
      </c>
      <c r="V344">
        <f t="shared" si="182"/>
        <v>30.686433391246283</v>
      </c>
      <c r="W344">
        <f t="shared" si="183"/>
        <v>30.686433391246283</v>
      </c>
      <c r="X344">
        <f t="shared" si="184"/>
        <v>4.4313455669860105</v>
      </c>
      <c r="Y344">
        <f t="shared" si="185"/>
        <v>50.090289375501428</v>
      </c>
      <c r="Z344">
        <f t="shared" si="186"/>
        <v>2.0197217072410747</v>
      </c>
      <c r="AA344">
        <f t="shared" si="187"/>
        <v>4.0321621863675974</v>
      </c>
      <c r="AB344">
        <f t="shared" si="188"/>
        <v>2.4116238597449358</v>
      </c>
      <c r="AC344">
        <f t="shared" si="189"/>
        <v>-82.487204997105877</v>
      </c>
      <c r="AD344">
        <f t="shared" si="190"/>
        <v>-219.53370648674021</v>
      </c>
      <c r="AE344">
        <f t="shared" si="191"/>
        <v>-19.655327576961941</v>
      </c>
      <c r="AF344">
        <f t="shared" si="192"/>
        <v>-0.15953834652239607</v>
      </c>
      <c r="AG344">
        <f t="shared" si="193"/>
        <v>34.225846442768976</v>
      </c>
      <c r="AH344">
        <f t="shared" si="194"/>
        <v>1.8630290001624246</v>
      </c>
      <c r="AI344">
        <f t="shared" si="195"/>
        <v>15.542277795964871</v>
      </c>
      <c r="AJ344">
        <v>1604.74416275367</v>
      </c>
      <c r="AK344">
        <v>1571.4423030303001</v>
      </c>
      <c r="AL344">
        <v>3.4904145599836398</v>
      </c>
      <c r="AM344">
        <v>66.925731478264595</v>
      </c>
      <c r="AN344">
        <f t="shared" si="196"/>
        <v>1.8704581631996797</v>
      </c>
      <c r="AO344">
        <v>24.255530407500501</v>
      </c>
      <c r="AP344">
        <v>26.4348278787879</v>
      </c>
      <c r="AQ344">
        <v>1.25005194975047E-3</v>
      </c>
      <c r="AR344">
        <v>77.475538684393399</v>
      </c>
      <c r="AS344">
        <v>3</v>
      </c>
      <c r="AT344">
        <v>1</v>
      </c>
      <c r="AU344">
        <f t="shared" si="197"/>
        <v>1</v>
      </c>
      <c r="AV344">
        <f t="shared" si="198"/>
        <v>0</v>
      </c>
      <c r="AW344">
        <f t="shared" si="199"/>
        <v>40070.737148178676</v>
      </c>
      <c r="AX344">
        <f t="shared" si="200"/>
        <v>2000.0074999999999</v>
      </c>
      <c r="AY344">
        <f t="shared" si="201"/>
        <v>1681.2060428571428</v>
      </c>
      <c r="AZ344">
        <f t="shared" si="202"/>
        <v>0.84059986917906204</v>
      </c>
      <c r="BA344">
        <f t="shared" si="203"/>
        <v>0.16075774751558966</v>
      </c>
      <c r="BB344">
        <v>6</v>
      </c>
      <c r="BC344">
        <v>0.5</v>
      </c>
      <c r="BD344" t="s">
        <v>353</v>
      </c>
      <c r="BE344">
        <v>2</v>
      </c>
      <c r="BF344" t="b">
        <v>1</v>
      </c>
      <c r="BG344">
        <v>1656179584.31429</v>
      </c>
      <c r="BH344">
        <v>1505.5167857142901</v>
      </c>
      <c r="BI344">
        <v>1549.95285714286</v>
      </c>
      <c r="BJ344">
        <v>26.436614285714299</v>
      </c>
      <c r="BK344">
        <v>24.260117857142902</v>
      </c>
      <c r="BL344">
        <v>1487.4278571428599</v>
      </c>
      <c r="BM344">
        <v>25.995442857142901</v>
      </c>
      <c r="BN344">
        <v>500.00821428571402</v>
      </c>
      <c r="BO344">
        <v>76.298564285714306</v>
      </c>
      <c r="BP344">
        <v>0.100088182142857</v>
      </c>
      <c r="BQ344">
        <v>29.044592857142899</v>
      </c>
      <c r="BR344">
        <v>29.938764285714299</v>
      </c>
      <c r="BS344">
        <v>999.9</v>
      </c>
      <c r="BT344">
        <v>0</v>
      </c>
      <c r="BU344">
        <v>0</v>
      </c>
      <c r="BV344">
        <v>9999.8214285714294</v>
      </c>
      <c r="BW344">
        <v>0</v>
      </c>
      <c r="BX344">
        <v>1895.34607142857</v>
      </c>
      <c r="BY344">
        <v>-44.4353785714286</v>
      </c>
      <c r="BZ344">
        <v>1546.3982142857101</v>
      </c>
      <c r="CA344">
        <v>1588.4907142857101</v>
      </c>
      <c r="CB344">
        <v>2.17650607142857</v>
      </c>
      <c r="CC344">
        <v>1549.95285714286</v>
      </c>
      <c r="CD344">
        <v>24.260117857142902</v>
      </c>
      <c r="CE344">
        <v>2.0170771428571399</v>
      </c>
      <c r="CF344">
        <v>1.85101214285714</v>
      </c>
      <c r="CG344">
        <v>17.579025000000001</v>
      </c>
      <c r="CH344">
        <v>16.224364285714302</v>
      </c>
      <c r="CI344">
        <v>2000.0074999999999</v>
      </c>
      <c r="CJ344">
        <v>0.98000449999999995</v>
      </c>
      <c r="CK344">
        <v>1.9995800000000001E-2</v>
      </c>
      <c r="CL344">
        <v>0</v>
      </c>
      <c r="CM344">
        <v>2.2570392857142898</v>
      </c>
      <c r="CN344">
        <v>0</v>
      </c>
      <c r="CO344">
        <v>4711.9035714285701</v>
      </c>
      <c r="CP344">
        <v>17300.224999999999</v>
      </c>
      <c r="CQ344">
        <v>43.311999999999998</v>
      </c>
      <c r="CR344">
        <v>44.436999999999998</v>
      </c>
      <c r="CS344">
        <v>43.180357142857098</v>
      </c>
      <c r="CT344">
        <v>42.561999999999998</v>
      </c>
      <c r="CU344">
        <v>42.625</v>
      </c>
      <c r="CV344">
        <v>1960.0160714285701</v>
      </c>
      <c r="CW344">
        <v>39.9914285714286</v>
      </c>
      <c r="CX344">
        <v>0</v>
      </c>
      <c r="CY344">
        <v>1656179591.5</v>
      </c>
      <c r="CZ344">
        <v>0</v>
      </c>
      <c r="DA344">
        <v>0</v>
      </c>
      <c r="DB344" t="s">
        <v>354</v>
      </c>
      <c r="DC344">
        <v>1656081770.5</v>
      </c>
      <c r="DD344">
        <v>1655399214.5999999</v>
      </c>
      <c r="DE344">
        <v>0</v>
      </c>
      <c r="DF344">
        <v>0.13400000000000001</v>
      </c>
      <c r="DG344">
        <v>-0.06</v>
      </c>
      <c r="DH344">
        <v>9.3309999999999995</v>
      </c>
      <c r="DI344">
        <v>0.51100000000000001</v>
      </c>
      <c r="DJ344">
        <v>421</v>
      </c>
      <c r="DK344">
        <v>25</v>
      </c>
      <c r="DL344">
        <v>1.93</v>
      </c>
      <c r="DM344">
        <v>0.15</v>
      </c>
      <c r="DN344">
        <v>-44.3308975609756</v>
      </c>
      <c r="DO344">
        <v>-1.69995470383275</v>
      </c>
      <c r="DP344">
        <v>0.50501131090342199</v>
      </c>
      <c r="DQ344">
        <v>0</v>
      </c>
      <c r="DR344">
        <v>2.1718890243902398</v>
      </c>
      <c r="DS344">
        <v>7.0432682926827E-2</v>
      </c>
      <c r="DT344">
        <v>7.9095748721370405E-3</v>
      </c>
      <c r="DU344">
        <v>1</v>
      </c>
      <c r="DV344">
        <v>1</v>
      </c>
      <c r="DW344">
        <v>2</v>
      </c>
      <c r="DX344" t="s">
        <v>355</v>
      </c>
      <c r="DY344">
        <v>2.9658899999999999</v>
      </c>
      <c r="DZ344">
        <v>2.75407</v>
      </c>
      <c r="EA344">
        <v>0.181731</v>
      </c>
      <c r="EB344">
        <v>0.18606400000000001</v>
      </c>
      <c r="EC344">
        <v>9.2406799999999997E-2</v>
      </c>
      <c r="ED344">
        <v>8.7709200000000001E-2</v>
      </c>
      <c r="EE344">
        <v>31544.1</v>
      </c>
      <c r="EF344">
        <v>34296.1</v>
      </c>
      <c r="EG344">
        <v>34982.9</v>
      </c>
      <c r="EH344">
        <v>38268.699999999997</v>
      </c>
      <c r="EI344">
        <v>45113.3</v>
      </c>
      <c r="EJ344">
        <v>50440.1</v>
      </c>
      <c r="EK344">
        <v>54779.4</v>
      </c>
      <c r="EL344">
        <v>61401.9</v>
      </c>
      <c r="EM344">
        <v>1.7969999999999999</v>
      </c>
      <c r="EN344">
        <v>2.0472000000000001</v>
      </c>
      <c r="EO344">
        <v>5.52833E-2</v>
      </c>
      <c r="EP344">
        <v>0</v>
      </c>
      <c r="EQ344">
        <v>29.0593</v>
      </c>
      <c r="ER344">
        <v>999.9</v>
      </c>
      <c r="ES344">
        <v>37.534999999999997</v>
      </c>
      <c r="ET344">
        <v>41.765000000000001</v>
      </c>
      <c r="EU344">
        <v>40.054000000000002</v>
      </c>
      <c r="EV344">
        <v>53.838200000000001</v>
      </c>
      <c r="EW344">
        <v>39.431100000000001</v>
      </c>
      <c r="EX344">
        <v>2</v>
      </c>
      <c r="EY344">
        <v>0.62650399999999995</v>
      </c>
      <c r="EZ344">
        <v>4.3100199999999997</v>
      </c>
      <c r="FA344">
        <v>20.093</v>
      </c>
      <c r="FB344">
        <v>5.1969200000000004</v>
      </c>
      <c r="FC344">
        <v>12.0099</v>
      </c>
      <c r="FD344">
        <v>4.9736000000000002</v>
      </c>
      <c r="FE344">
        <v>3.294</v>
      </c>
      <c r="FF344">
        <v>9999</v>
      </c>
      <c r="FG344">
        <v>9999</v>
      </c>
      <c r="FH344">
        <v>9999</v>
      </c>
      <c r="FI344">
        <v>548.5</v>
      </c>
      <c r="FJ344">
        <v>1.8632500000000001</v>
      </c>
      <c r="FK344">
        <v>1.86798</v>
      </c>
      <c r="FL344">
        <v>1.86768</v>
      </c>
      <c r="FM344">
        <v>1.86893</v>
      </c>
      <c r="FN344">
        <v>1.8696600000000001</v>
      </c>
      <c r="FO344">
        <v>1.8656900000000001</v>
      </c>
      <c r="FP344">
        <v>1.8667</v>
      </c>
      <c r="FQ344">
        <v>1.8680399999999999</v>
      </c>
      <c r="FR344">
        <v>5</v>
      </c>
      <c r="FS344">
        <v>0</v>
      </c>
      <c r="FT344">
        <v>0</v>
      </c>
      <c r="FU344">
        <v>0</v>
      </c>
      <c r="FV344" t="s">
        <v>356</v>
      </c>
      <c r="FW344" t="s">
        <v>357</v>
      </c>
      <c r="FX344" t="s">
        <v>358</v>
      </c>
      <c r="FY344" t="s">
        <v>358</v>
      </c>
      <c r="FZ344" t="s">
        <v>358</v>
      </c>
      <c r="GA344" t="s">
        <v>358</v>
      </c>
      <c r="GB344">
        <v>0</v>
      </c>
      <c r="GC344">
        <v>100</v>
      </c>
      <c r="GD344">
        <v>100</v>
      </c>
      <c r="GE344">
        <v>18.260000000000002</v>
      </c>
      <c r="GF344">
        <v>0.44109999999999999</v>
      </c>
      <c r="GG344">
        <v>5.6659111101770199</v>
      </c>
      <c r="GH344">
        <v>9.7043563482216103E-3</v>
      </c>
      <c r="GI344">
        <v>-6.1047874590071599E-7</v>
      </c>
      <c r="GJ344">
        <v>-2.0035481135848299E-10</v>
      </c>
      <c r="GK344">
        <v>-3.5135532291547797E-2</v>
      </c>
      <c r="GL344">
        <v>-2.6720997246463701E-3</v>
      </c>
      <c r="GM344">
        <v>1.0346449865754101E-3</v>
      </c>
      <c r="GN344">
        <v>-8.7332016154656395E-6</v>
      </c>
      <c r="GO344">
        <v>13</v>
      </c>
      <c r="GP344">
        <v>1798</v>
      </c>
      <c r="GQ344">
        <v>1</v>
      </c>
      <c r="GR344">
        <v>47</v>
      </c>
      <c r="GS344">
        <v>1630.4</v>
      </c>
      <c r="GT344">
        <v>13006.3</v>
      </c>
      <c r="GU344">
        <v>3.7768600000000001</v>
      </c>
      <c r="GV344">
        <v>2.65015</v>
      </c>
      <c r="GW344">
        <v>2.2485400000000002</v>
      </c>
      <c r="GX344">
        <v>2.7050800000000002</v>
      </c>
      <c r="GY344">
        <v>1.9958499999999999</v>
      </c>
      <c r="GZ344">
        <v>2.3706100000000001</v>
      </c>
      <c r="HA344">
        <v>45.233499999999999</v>
      </c>
      <c r="HB344">
        <v>14.1495</v>
      </c>
      <c r="HC344">
        <v>18</v>
      </c>
      <c r="HD344">
        <v>441.72699999999998</v>
      </c>
      <c r="HE344">
        <v>613.79300000000001</v>
      </c>
      <c r="HF344">
        <v>22.998699999999999</v>
      </c>
      <c r="HG344">
        <v>34.697800000000001</v>
      </c>
      <c r="HH344">
        <v>30.001000000000001</v>
      </c>
      <c r="HI344">
        <v>34.487499999999997</v>
      </c>
      <c r="HJ344">
        <v>34.374899999999997</v>
      </c>
      <c r="HK344">
        <v>75.603300000000004</v>
      </c>
      <c r="HL344">
        <v>37.962499999999999</v>
      </c>
      <c r="HM344">
        <v>0</v>
      </c>
      <c r="HN344">
        <v>23</v>
      </c>
      <c r="HO344">
        <v>1590.39</v>
      </c>
      <c r="HP344">
        <v>24.2529</v>
      </c>
      <c r="HQ344">
        <v>101.548</v>
      </c>
      <c r="HR344">
        <v>102.191</v>
      </c>
    </row>
    <row r="345" spans="1:226" x14ac:dyDescent="0.2">
      <c r="A345">
        <v>432</v>
      </c>
      <c r="B345">
        <v>1656179597.0999999</v>
      </c>
      <c r="C345">
        <v>10293.0999999046</v>
      </c>
      <c r="D345" t="s">
        <v>1019</v>
      </c>
      <c r="E345" t="s">
        <v>1020</v>
      </c>
      <c r="F345">
        <v>5</v>
      </c>
      <c r="G345" t="s">
        <v>830</v>
      </c>
      <c r="H345" t="s">
        <v>352</v>
      </c>
      <c r="I345">
        <v>1656179589.5999999</v>
      </c>
      <c r="J345">
        <f t="shared" si="170"/>
        <v>1.8720549450979378E-3</v>
      </c>
      <c r="K345">
        <f t="shared" si="171"/>
        <v>1.8720549450979378</v>
      </c>
      <c r="L345">
        <f t="shared" si="172"/>
        <v>15.996539027816226</v>
      </c>
      <c r="M345">
        <f t="shared" si="173"/>
        <v>1523.1262962963001</v>
      </c>
      <c r="N345">
        <f t="shared" si="174"/>
        <v>1006.781291309487</v>
      </c>
      <c r="O345">
        <f t="shared" si="175"/>
        <v>76.917051381819547</v>
      </c>
      <c r="P345">
        <f t="shared" si="176"/>
        <v>116.36527675325016</v>
      </c>
      <c r="Q345">
        <f t="shared" si="177"/>
        <v>5.7534100740937823E-2</v>
      </c>
      <c r="R345">
        <f t="shared" si="178"/>
        <v>2.4792440430103277</v>
      </c>
      <c r="S345">
        <f t="shared" si="179"/>
        <v>5.6802527810190774E-2</v>
      </c>
      <c r="T345">
        <f t="shared" si="180"/>
        <v>3.5566533723502068E-2</v>
      </c>
      <c r="U345">
        <f t="shared" si="181"/>
        <v>321.515130237873</v>
      </c>
      <c r="V345">
        <f t="shared" si="182"/>
        <v>30.686380105209299</v>
      </c>
      <c r="W345">
        <f t="shared" si="183"/>
        <v>30.686380105209299</v>
      </c>
      <c r="X345">
        <f t="shared" si="184"/>
        <v>4.4313320724134604</v>
      </c>
      <c r="Y345">
        <f t="shared" si="185"/>
        <v>50.091059623904435</v>
      </c>
      <c r="Z345">
        <f t="shared" si="186"/>
        <v>2.0197371559982655</v>
      </c>
      <c r="AA345">
        <f t="shared" si="187"/>
        <v>4.0321310253025819</v>
      </c>
      <c r="AB345">
        <f t="shared" si="188"/>
        <v>2.4115949164151949</v>
      </c>
      <c r="AC345">
        <f t="shared" si="189"/>
        <v>-82.557623078819063</v>
      </c>
      <c r="AD345">
        <f t="shared" si="190"/>
        <v>-219.46079014854033</v>
      </c>
      <c r="AE345">
        <f t="shared" si="191"/>
        <v>-19.65627085265865</v>
      </c>
      <c r="AF345">
        <f t="shared" si="192"/>
        <v>-0.15955384214501578</v>
      </c>
      <c r="AG345">
        <f t="shared" si="193"/>
        <v>34.337470318839607</v>
      </c>
      <c r="AH345">
        <f t="shared" si="194"/>
        <v>1.8685273592619758</v>
      </c>
      <c r="AI345">
        <f t="shared" si="195"/>
        <v>15.996539027816226</v>
      </c>
      <c r="AJ345">
        <v>1622.1722357705</v>
      </c>
      <c r="AK345">
        <v>1588.4816363636401</v>
      </c>
      <c r="AL345">
        <v>3.4486609336375298</v>
      </c>
      <c r="AM345">
        <v>66.925731478264595</v>
      </c>
      <c r="AN345">
        <f t="shared" si="196"/>
        <v>1.8720549450979378</v>
      </c>
      <c r="AO345">
        <v>24.2487966551939</v>
      </c>
      <c r="AP345">
        <v>26.437698787878801</v>
      </c>
      <c r="AQ345">
        <v>-3.9786044219815498E-4</v>
      </c>
      <c r="AR345">
        <v>77.475538684393399</v>
      </c>
      <c r="AS345">
        <v>3</v>
      </c>
      <c r="AT345">
        <v>1</v>
      </c>
      <c r="AU345">
        <f t="shared" si="197"/>
        <v>1</v>
      </c>
      <c r="AV345">
        <f t="shared" si="198"/>
        <v>0</v>
      </c>
      <c r="AW345">
        <f t="shared" si="199"/>
        <v>40047.396791367777</v>
      </c>
      <c r="AX345">
        <f t="shared" si="200"/>
        <v>1999.9977777777799</v>
      </c>
      <c r="AY345">
        <f t="shared" si="201"/>
        <v>1681.1978664444953</v>
      </c>
      <c r="AZ345">
        <f t="shared" si="202"/>
        <v>0.84059986722209923</v>
      </c>
      <c r="BA345">
        <f t="shared" si="203"/>
        <v>0.16075774373865159</v>
      </c>
      <c r="BB345">
        <v>6</v>
      </c>
      <c r="BC345">
        <v>0.5</v>
      </c>
      <c r="BD345" t="s">
        <v>353</v>
      </c>
      <c r="BE345">
        <v>2</v>
      </c>
      <c r="BF345" t="b">
        <v>1</v>
      </c>
      <c r="BG345">
        <v>1656179589.5999999</v>
      </c>
      <c r="BH345">
        <v>1523.1262962963001</v>
      </c>
      <c r="BI345">
        <v>1567.74555555556</v>
      </c>
      <c r="BJ345">
        <v>26.4367074074074</v>
      </c>
      <c r="BK345">
        <v>24.253796296296301</v>
      </c>
      <c r="BL345">
        <v>1504.9222222222199</v>
      </c>
      <c r="BM345">
        <v>25.995540740740701</v>
      </c>
      <c r="BN345">
        <v>500.01018518518498</v>
      </c>
      <c r="BO345">
        <v>76.298862962963</v>
      </c>
      <c r="BP345">
        <v>0.100104762962963</v>
      </c>
      <c r="BQ345">
        <v>29.044459259259298</v>
      </c>
      <c r="BR345">
        <v>29.9407148148148</v>
      </c>
      <c r="BS345">
        <v>999.9</v>
      </c>
      <c r="BT345">
        <v>0</v>
      </c>
      <c r="BU345">
        <v>0</v>
      </c>
      <c r="BV345">
        <v>9993.7037037037007</v>
      </c>
      <c r="BW345">
        <v>0</v>
      </c>
      <c r="BX345">
        <v>1874.14962962963</v>
      </c>
      <c r="BY345">
        <v>-44.619633333333297</v>
      </c>
      <c r="BZ345">
        <v>1564.4851851851899</v>
      </c>
      <c r="CA345">
        <v>1606.71518518519</v>
      </c>
      <c r="CB345">
        <v>2.1829196296296298</v>
      </c>
      <c r="CC345">
        <v>1567.74555555556</v>
      </c>
      <c r="CD345">
        <v>24.253796296296301</v>
      </c>
      <c r="CE345">
        <v>2.01709259259259</v>
      </c>
      <c r="CF345">
        <v>1.85053814814815</v>
      </c>
      <c r="CG345">
        <v>17.579144444444399</v>
      </c>
      <c r="CH345">
        <v>16.220337037037002</v>
      </c>
      <c r="CI345">
        <v>1999.9977777777799</v>
      </c>
      <c r="CJ345">
        <v>0.98000477777777795</v>
      </c>
      <c r="CK345">
        <v>1.9995503703703701E-2</v>
      </c>
      <c r="CL345">
        <v>0</v>
      </c>
      <c r="CM345">
        <v>2.3005</v>
      </c>
      <c r="CN345">
        <v>0</v>
      </c>
      <c r="CO345">
        <v>4702.20444444444</v>
      </c>
      <c r="CP345">
        <v>17300.140740740699</v>
      </c>
      <c r="CQ345">
        <v>43.316666666666698</v>
      </c>
      <c r="CR345">
        <v>44.436999999999998</v>
      </c>
      <c r="CS345">
        <v>43.186999999999998</v>
      </c>
      <c r="CT345">
        <v>42.566666666666698</v>
      </c>
      <c r="CU345">
        <v>42.625</v>
      </c>
      <c r="CV345">
        <v>1960.0070370370399</v>
      </c>
      <c r="CW345">
        <v>39.991111111111103</v>
      </c>
      <c r="CX345">
        <v>0</v>
      </c>
      <c r="CY345">
        <v>1656179596.9000001</v>
      </c>
      <c r="CZ345">
        <v>0</v>
      </c>
      <c r="DA345">
        <v>0</v>
      </c>
      <c r="DB345" t="s">
        <v>354</v>
      </c>
      <c r="DC345">
        <v>1656081770.5</v>
      </c>
      <c r="DD345">
        <v>1655399214.5999999</v>
      </c>
      <c r="DE345">
        <v>0</v>
      </c>
      <c r="DF345">
        <v>0.13400000000000001</v>
      </c>
      <c r="DG345">
        <v>-0.06</v>
      </c>
      <c r="DH345">
        <v>9.3309999999999995</v>
      </c>
      <c r="DI345">
        <v>0.51100000000000001</v>
      </c>
      <c r="DJ345">
        <v>421</v>
      </c>
      <c r="DK345">
        <v>25</v>
      </c>
      <c r="DL345">
        <v>1.93</v>
      </c>
      <c r="DM345">
        <v>0.15</v>
      </c>
      <c r="DN345">
        <v>-44.572368292682903</v>
      </c>
      <c r="DO345">
        <v>-2.15434703832759</v>
      </c>
      <c r="DP345">
        <v>0.55883468581309204</v>
      </c>
      <c r="DQ345">
        <v>0</v>
      </c>
      <c r="DR345">
        <v>2.1791804878048802</v>
      </c>
      <c r="DS345">
        <v>6.7063484320556796E-2</v>
      </c>
      <c r="DT345">
        <v>7.43563599760475E-3</v>
      </c>
      <c r="DU345">
        <v>1</v>
      </c>
      <c r="DV345">
        <v>1</v>
      </c>
      <c r="DW345">
        <v>2</v>
      </c>
      <c r="DX345" t="s">
        <v>355</v>
      </c>
      <c r="DY345">
        <v>2.9661</v>
      </c>
      <c r="DZ345">
        <v>2.7538800000000001</v>
      </c>
      <c r="EA345">
        <v>0.182944</v>
      </c>
      <c r="EB345">
        <v>0.187221</v>
      </c>
      <c r="EC345">
        <v>9.2397000000000007E-2</v>
      </c>
      <c r="ED345">
        <v>8.7694599999999998E-2</v>
      </c>
      <c r="EE345">
        <v>31496.3</v>
      </c>
      <c r="EF345">
        <v>34246.5</v>
      </c>
      <c r="EG345">
        <v>34982</v>
      </c>
      <c r="EH345">
        <v>38267.9</v>
      </c>
      <c r="EI345">
        <v>45112.6</v>
      </c>
      <c r="EJ345">
        <v>50439.9</v>
      </c>
      <c r="EK345">
        <v>54777.9</v>
      </c>
      <c r="EL345">
        <v>61400.6</v>
      </c>
      <c r="EM345">
        <v>1.798</v>
      </c>
      <c r="EN345">
        <v>2.0474000000000001</v>
      </c>
      <c r="EO345">
        <v>5.6177400000000002E-2</v>
      </c>
      <c r="EP345">
        <v>0</v>
      </c>
      <c r="EQ345">
        <v>29.052299999999999</v>
      </c>
      <c r="ER345">
        <v>999.9</v>
      </c>
      <c r="ES345">
        <v>37.534999999999997</v>
      </c>
      <c r="ET345">
        <v>41.795000000000002</v>
      </c>
      <c r="EU345">
        <v>40.115200000000002</v>
      </c>
      <c r="EV345">
        <v>54.238199999999999</v>
      </c>
      <c r="EW345">
        <v>39.306899999999999</v>
      </c>
      <c r="EX345">
        <v>2</v>
      </c>
      <c r="EY345">
        <v>0.62731700000000001</v>
      </c>
      <c r="EZ345">
        <v>4.3189500000000001</v>
      </c>
      <c r="FA345">
        <v>20.092400000000001</v>
      </c>
      <c r="FB345">
        <v>5.1981200000000003</v>
      </c>
      <c r="FC345">
        <v>12.0099</v>
      </c>
      <c r="FD345">
        <v>4.9740000000000002</v>
      </c>
      <c r="FE345">
        <v>3.294</v>
      </c>
      <c r="FF345">
        <v>9999</v>
      </c>
      <c r="FG345">
        <v>9999</v>
      </c>
      <c r="FH345">
        <v>9999</v>
      </c>
      <c r="FI345">
        <v>548.5</v>
      </c>
      <c r="FJ345">
        <v>1.8632500000000001</v>
      </c>
      <c r="FK345">
        <v>1.86795</v>
      </c>
      <c r="FL345">
        <v>1.86768</v>
      </c>
      <c r="FM345">
        <v>1.8689</v>
      </c>
      <c r="FN345">
        <v>1.8696600000000001</v>
      </c>
      <c r="FO345">
        <v>1.8656900000000001</v>
      </c>
      <c r="FP345">
        <v>1.8667</v>
      </c>
      <c r="FQ345">
        <v>1.8681000000000001</v>
      </c>
      <c r="FR345">
        <v>5</v>
      </c>
      <c r="FS345">
        <v>0</v>
      </c>
      <c r="FT345">
        <v>0</v>
      </c>
      <c r="FU345">
        <v>0</v>
      </c>
      <c r="FV345" t="s">
        <v>356</v>
      </c>
      <c r="FW345" t="s">
        <v>357</v>
      </c>
      <c r="FX345" t="s">
        <v>358</v>
      </c>
      <c r="FY345" t="s">
        <v>358</v>
      </c>
      <c r="FZ345" t="s">
        <v>358</v>
      </c>
      <c r="GA345" t="s">
        <v>358</v>
      </c>
      <c r="GB345">
        <v>0</v>
      </c>
      <c r="GC345">
        <v>100</v>
      </c>
      <c r="GD345">
        <v>100</v>
      </c>
      <c r="GE345">
        <v>18.37</v>
      </c>
      <c r="GF345">
        <v>0.441</v>
      </c>
      <c r="GG345">
        <v>5.6659111101770199</v>
      </c>
      <c r="GH345">
        <v>9.7043563482216103E-3</v>
      </c>
      <c r="GI345">
        <v>-6.1047874590071599E-7</v>
      </c>
      <c r="GJ345">
        <v>-2.0035481135848299E-10</v>
      </c>
      <c r="GK345">
        <v>-3.5135532291547797E-2</v>
      </c>
      <c r="GL345">
        <v>-2.6720997246463701E-3</v>
      </c>
      <c r="GM345">
        <v>1.0346449865754101E-3</v>
      </c>
      <c r="GN345">
        <v>-8.7332016154656395E-6</v>
      </c>
      <c r="GO345">
        <v>13</v>
      </c>
      <c r="GP345">
        <v>1798</v>
      </c>
      <c r="GQ345">
        <v>1</v>
      </c>
      <c r="GR345">
        <v>47</v>
      </c>
      <c r="GS345">
        <v>1630.4</v>
      </c>
      <c r="GT345">
        <v>13006.4</v>
      </c>
      <c r="GU345">
        <v>3.8049300000000001</v>
      </c>
      <c r="GV345">
        <v>2.65991</v>
      </c>
      <c r="GW345">
        <v>2.2485400000000002</v>
      </c>
      <c r="GX345">
        <v>2.7063000000000001</v>
      </c>
      <c r="GY345">
        <v>1.9958499999999999</v>
      </c>
      <c r="GZ345">
        <v>2.34375</v>
      </c>
      <c r="HA345">
        <v>45.261899999999997</v>
      </c>
      <c r="HB345">
        <v>14.1408</v>
      </c>
      <c r="HC345">
        <v>18</v>
      </c>
      <c r="HD345">
        <v>442.41699999999997</v>
      </c>
      <c r="HE345">
        <v>614.03800000000001</v>
      </c>
      <c r="HF345">
        <v>23.000599999999999</v>
      </c>
      <c r="HG345">
        <v>34.707299999999996</v>
      </c>
      <c r="HH345">
        <v>30.000800000000002</v>
      </c>
      <c r="HI345">
        <v>34.496899999999997</v>
      </c>
      <c r="HJ345">
        <v>34.383499999999998</v>
      </c>
      <c r="HK345">
        <v>76.222800000000007</v>
      </c>
      <c r="HL345">
        <v>37.962499999999999</v>
      </c>
      <c r="HM345">
        <v>0</v>
      </c>
      <c r="HN345">
        <v>23</v>
      </c>
      <c r="HO345">
        <v>1610.48</v>
      </c>
      <c r="HP345">
        <v>24.2529</v>
      </c>
      <c r="HQ345">
        <v>101.54600000000001</v>
      </c>
      <c r="HR345">
        <v>102.18899999999999</v>
      </c>
    </row>
    <row r="346" spans="1:226" x14ac:dyDescent="0.2">
      <c r="A346">
        <v>433</v>
      </c>
      <c r="B346">
        <v>1656179602.0999999</v>
      </c>
      <c r="C346">
        <v>10298.0999999046</v>
      </c>
      <c r="D346" t="s">
        <v>1021</v>
      </c>
      <c r="E346" t="s">
        <v>1022</v>
      </c>
      <c r="F346">
        <v>5</v>
      </c>
      <c r="G346" t="s">
        <v>830</v>
      </c>
      <c r="H346" t="s">
        <v>352</v>
      </c>
      <c r="I346">
        <v>1656179594.31429</v>
      </c>
      <c r="J346">
        <f t="shared" si="170"/>
        <v>1.8750226343313514E-3</v>
      </c>
      <c r="K346">
        <f t="shared" si="171"/>
        <v>1.8750226343313514</v>
      </c>
      <c r="L346">
        <f t="shared" si="172"/>
        <v>16.075127666506873</v>
      </c>
      <c r="M346">
        <f t="shared" si="173"/>
        <v>1538.8125</v>
      </c>
      <c r="N346">
        <f t="shared" si="174"/>
        <v>1020.212907126832</v>
      </c>
      <c r="O346">
        <f t="shared" si="175"/>
        <v>77.94306298198309</v>
      </c>
      <c r="P346">
        <f t="shared" si="176"/>
        <v>117.56346030040184</v>
      </c>
      <c r="Q346">
        <f t="shared" si="177"/>
        <v>5.7626600446661055E-2</v>
      </c>
      <c r="R346">
        <f t="shared" si="178"/>
        <v>2.4807496122296606</v>
      </c>
      <c r="S346">
        <f t="shared" si="179"/>
        <v>5.689312874966624E-2</v>
      </c>
      <c r="T346">
        <f t="shared" si="180"/>
        <v>3.5623327130380064E-2</v>
      </c>
      <c r="U346">
        <f t="shared" si="181"/>
        <v>321.51628062223631</v>
      </c>
      <c r="V346">
        <f t="shared" si="182"/>
        <v>30.685973608347293</v>
      </c>
      <c r="W346">
        <f t="shared" si="183"/>
        <v>30.685973608347293</v>
      </c>
      <c r="X346">
        <f t="shared" si="184"/>
        <v>4.4312291291487114</v>
      </c>
      <c r="Y346">
        <f t="shared" si="185"/>
        <v>50.085075154042215</v>
      </c>
      <c r="Z346">
        <f t="shared" si="186"/>
        <v>2.0196595789918201</v>
      </c>
      <c r="AA346">
        <f t="shared" si="187"/>
        <v>4.0324579184120877</v>
      </c>
      <c r="AB346">
        <f t="shared" si="188"/>
        <v>2.4115695501568912</v>
      </c>
      <c r="AC346">
        <f t="shared" si="189"/>
        <v>-82.688498174012594</v>
      </c>
      <c r="AD346">
        <f t="shared" si="190"/>
        <v>-219.35226257214893</v>
      </c>
      <c r="AE346">
        <f t="shared" si="191"/>
        <v>-19.634723375795105</v>
      </c>
      <c r="AF346">
        <f t="shared" si="192"/>
        <v>-0.15920349972029157</v>
      </c>
      <c r="AG346">
        <f t="shared" si="193"/>
        <v>34.5403161741974</v>
      </c>
      <c r="AH346">
        <f t="shared" si="194"/>
        <v>1.8729404485711483</v>
      </c>
      <c r="AI346">
        <f t="shared" si="195"/>
        <v>16.075127666506873</v>
      </c>
      <c r="AJ346">
        <v>1639.1242053641199</v>
      </c>
      <c r="AK346">
        <v>1605.5055151515201</v>
      </c>
      <c r="AL346">
        <v>3.4065032249123002</v>
      </c>
      <c r="AM346">
        <v>66.925731478264595</v>
      </c>
      <c r="AN346">
        <f t="shared" si="196"/>
        <v>1.8750226343313514</v>
      </c>
      <c r="AO346">
        <v>24.242701587057301</v>
      </c>
      <c r="AP346">
        <v>26.4339963636364</v>
      </c>
      <c r="AQ346">
        <v>-1.2618663309553601E-4</v>
      </c>
      <c r="AR346">
        <v>77.475538684393399</v>
      </c>
      <c r="AS346">
        <v>3</v>
      </c>
      <c r="AT346">
        <v>1</v>
      </c>
      <c r="AU346">
        <f t="shared" si="197"/>
        <v>1</v>
      </c>
      <c r="AV346">
        <f t="shared" si="198"/>
        <v>0</v>
      </c>
      <c r="AW346">
        <f t="shared" si="199"/>
        <v>40084.433376622263</v>
      </c>
      <c r="AX346">
        <f t="shared" si="200"/>
        <v>2000.0050000000001</v>
      </c>
      <c r="AY346">
        <f t="shared" si="201"/>
        <v>1681.2039319286198</v>
      </c>
      <c r="AZ346">
        <f t="shared" si="202"/>
        <v>0.84059986446464874</v>
      </c>
      <c r="BA346">
        <f t="shared" si="203"/>
        <v>0.1607577384167721</v>
      </c>
      <c r="BB346">
        <v>6</v>
      </c>
      <c r="BC346">
        <v>0.5</v>
      </c>
      <c r="BD346" t="s">
        <v>353</v>
      </c>
      <c r="BE346">
        <v>2</v>
      </c>
      <c r="BF346" t="b">
        <v>1</v>
      </c>
      <c r="BG346">
        <v>1656179594.31429</v>
      </c>
      <c r="BH346">
        <v>1538.8125</v>
      </c>
      <c r="BI346">
        <v>1583.7225000000001</v>
      </c>
      <c r="BJ346">
        <v>26.435742857142898</v>
      </c>
      <c r="BK346">
        <v>24.247478571428601</v>
      </c>
      <c r="BL346">
        <v>1520.50821428571</v>
      </c>
      <c r="BM346">
        <v>25.994610714285699</v>
      </c>
      <c r="BN346">
        <v>499.96553571428598</v>
      </c>
      <c r="BO346">
        <v>76.298828571428601</v>
      </c>
      <c r="BP346">
        <v>9.9992142857142904E-2</v>
      </c>
      <c r="BQ346">
        <v>29.045860714285698</v>
      </c>
      <c r="BR346">
        <v>29.944539285714299</v>
      </c>
      <c r="BS346">
        <v>999.9</v>
      </c>
      <c r="BT346">
        <v>0</v>
      </c>
      <c r="BU346">
        <v>0</v>
      </c>
      <c r="BV346">
        <v>10003.392857142901</v>
      </c>
      <c r="BW346">
        <v>0</v>
      </c>
      <c r="BX346">
        <v>1875.54</v>
      </c>
      <c r="BY346">
        <v>-44.910407142857103</v>
      </c>
      <c r="BZ346">
        <v>1580.59607142857</v>
      </c>
      <c r="CA346">
        <v>1623.07892857143</v>
      </c>
      <c r="CB346">
        <v>2.1882674999999998</v>
      </c>
      <c r="CC346">
        <v>1583.7225000000001</v>
      </c>
      <c r="CD346">
        <v>24.247478571428601</v>
      </c>
      <c r="CE346">
        <v>2.0170175000000001</v>
      </c>
      <c r="CF346">
        <v>1.850055</v>
      </c>
      <c r="CG346">
        <v>17.57855</v>
      </c>
      <c r="CH346">
        <v>16.216249999999999</v>
      </c>
      <c r="CI346">
        <v>2000.0050000000001</v>
      </c>
      <c r="CJ346">
        <v>0.98000503571428599</v>
      </c>
      <c r="CK346">
        <v>1.9995228571428599E-2</v>
      </c>
      <c r="CL346">
        <v>0</v>
      </c>
      <c r="CM346">
        <v>2.3442785714285699</v>
      </c>
      <c r="CN346">
        <v>0</v>
      </c>
      <c r="CO346">
        <v>4706.7703571428601</v>
      </c>
      <c r="CP346">
        <v>17300.210714285698</v>
      </c>
      <c r="CQ346">
        <v>43.334499999999998</v>
      </c>
      <c r="CR346">
        <v>44.436999999999998</v>
      </c>
      <c r="CS346">
        <v>43.186999999999998</v>
      </c>
      <c r="CT346">
        <v>42.577750000000002</v>
      </c>
      <c r="CU346">
        <v>42.629428571428598</v>
      </c>
      <c r="CV346">
        <v>1960.0142857142901</v>
      </c>
      <c r="CW346">
        <v>39.991071428571402</v>
      </c>
      <c r="CX346">
        <v>0</v>
      </c>
      <c r="CY346">
        <v>1656179601.7</v>
      </c>
      <c r="CZ346">
        <v>0</v>
      </c>
      <c r="DA346">
        <v>0</v>
      </c>
      <c r="DB346" t="s">
        <v>354</v>
      </c>
      <c r="DC346">
        <v>1656081770.5</v>
      </c>
      <c r="DD346">
        <v>1655399214.5999999</v>
      </c>
      <c r="DE346">
        <v>0</v>
      </c>
      <c r="DF346">
        <v>0.13400000000000001</v>
      </c>
      <c r="DG346">
        <v>-0.06</v>
      </c>
      <c r="DH346">
        <v>9.3309999999999995</v>
      </c>
      <c r="DI346">
        <v>0.51100000000000001</v>
      </c>
      <c r="DJ346">
        <v>421</v>
      </c>
      <c r="DK346">
        <v>25</v>
      </c>
      <c r="DL346">
        <v>1.93</v>
      </c>
      <c r="DM346">
        <v>0.15</v>
      </c>
      <c r="DN346">
        <v>-44.723226829268299</v>
      </c>
      <c r="DO346">
        <v>-2.42237979094081</v>
      </c>
      <c r="DP346">
        <v>0.547757886708098</v>
      </c>
      <c r="DQ346">
        <v>0</v>
      </c>
      <c r="DR346">
        <v>2.1839302439024402</v>
      </c>
      <c r="DS346">
        <v>6.5624738675956001E-2</v>
      </c>
      <c r="DT346">
        <v>7.2747480009342702E-3</v>
      </c>
      <c r="DU346">
        <v>1</v>
      </c>
      <c r="DV346">
        <v>1</v>
      </c>
      <c r="DW346">
        <v>2</v>
      </c>
      <c r="DX346" t="s">
        <v>355</v>
      </c>
      <c r="DY346">
        <v>2.9655300000000002</v>
      </c>
      <c r="DZ346">
        <v>2.7542</v>
      </c>
      <c r="EA346">
        <v>0.184117</v>
      </c>
      <c r="EB346">
        <v>0.188441</v>
      </c>
      <c r="EC346">
        <v>9.2397400000000005E-2</v>
      </c>
      <c r="ED346">
        <v>8.7659399999999998E-2</v>
      </c>
      <c r="EE346">
        <v>31451.1</v>
      </c>
      <c r="EF346">
        <v>34193.9</v>
      </c>
      <c r="EG346">
        <v>34982.1</v>
      </c>
      <c r="EH346">
        <v>38266.800000000003</v>
      </c>
      <c r="EI346">
        <v>45112.6</v>
      </c>
      <c r="EJ346">
        <v>50440.1</v>
      </c>
      <c r="EK346">
        <v>54777.8</v>
      </c>
      <c r="EL346">
        <v>61398.400000000001</v>
      </c>
      <c r="EM346">
        <v>1.7974000000000001</v>
      </c>
      <c r="EN346">
        <v>2.0464000000000002</v>
      </c>
      <c r="EO346">
        <v>5.4240200000000002E-2</v>
      </c>
      <c r="EP346">
        <v>0</v>
      </c>
      <c r="EQ346">
        <v>29.046800000000001</v>
      </c>
      <c r="ER346">
        <v>999.9</v>
      </c>
      <c r="ES346">
        <v>37.511000000000003</v>
      </c>
      <c r="ET346">
        <v>41.795000000000002</v>
      </c>
      <c r="EU346">
        <v>40.089399999999998</v>
      </c>
      <c r="EV346">
        <v>53.918199999999999</v>
      </c>
      <c r="EW346">
        <v>39.350999999999999</v>
      </c>
      <c r="EX346">
        <v>2</v>
      </c>
      <c r="EY346">
        <v>0.62810999999999995</v>
      </c>
      <c r="EZ346">
        <v>4.3274900000000001</v>
      </c>
      <c r="FA346">
        <v>20.092199999999998</v>
      </c>
      <c r="FB346">
        <v>5.1957300000000002</v>
      </c>
      <c r="FC346">
        <v>12.0099</v>
      </c>
      <c r="FD346">
        <v>4.9740000000000002</v>
      </c>
      <c r="FE346">
        <v>3.294</v>
      </c>
      <c r="FF346">
        <v>9999</v>
      </c>
      <c r="FG346">
        <v>9999</v>
      </c>
      <c r="FH346">
        <v>9999</v>
      </c>
      <c r="FI346">
        <v>548.5</v>
      </c>
      <c r="FJ346">
        <v>1.86328</v>
      </c>
      <c r="FK346">
        <v>1.86792</v>
      </c>
      <c r="FL346">
        <v>1.86768</v>
      </c>
      <c r="FM346">
        <v>1.8689</v>
      </c>
      <c r="FN346">
        <v>1.8696600000000001</v>
      </c>
      <c r="FO346">
        <v>1.8656900000000001</v>
      </c>
      <c r="FP346">
        <v>1.8666400000000001</v>
      </c>
      <c r="FQ346">
        <v>1.8680099999999999</v>
      </c>
      <c r="FR346">
        <v>5</v>
      </c>
      <c r="FS346">
        <v>0</v>
      </c>
      <c r="FT346">
        <v>0</v>
      </c>
      <c r="FU346">
        <v>0</v>
      </c>
      <c r="FV346" t="s">
        <v>356</v>
      </c>
      <c r="FW346" t="s">
        <v>357</v>
      </c>
      <c r="FX346" t="s">
        <v>358</v>
      </c>
      <c r="FY346" t="s">
        <v>358</v>
      </c>
      <c r="FZ346" t="s">
        <v>358</v>
      </c>
      <c r="GA346" t="s">
        <v>358</v>
      </c>
      <c r="GB346">
        <v>0</v>
      </c>
      <c r="GC346">
        <v>100</v>
      </c>
      <c r="GD346">
        <v>100</v>
      </c>
      <c r="GE346">
        <v>18.47</v>
      </c>
      <c r="GF346">
        <v>0.441</v>
      </c>
      <c r="GG346">
        <v>5.6659111101770199</v>
      </c>
      <c r="GH346">
        <v>9.7043563482216103E-3</v>
      </c>
      <c r="GI346">
        <v>-6.1047874590071599E-7</v>
      </c>
      <c r="GJ346">
        <v>-2.0035481135848299E-10</v>
      </c>
      <c r="GK346">
        <v>-3.5135532291547797E-2</v>
      </c>
      <c r="GL346">
        <v>-2.6720997246463701E-3</v>
      </c>
      <c r="GM346">
        <v>1.0346449865754101E-3</v>
      </c>
      <c r="GN346">
        <v>-8.7332016154656395E-6</v>
      </c>
      <c r="GO346">
        <v>13</v>
      </c>
      <c r="GP346">
        <v>1798</v>
      </c>
      <c r="GQ346">
        <v>1</v>
      </c>
      <c r="GR346">
        <v>47</v>
      </c>
      <c r="GS346">
        <v>1630.5</v>
      </c>
      <c r="GT346">
        <v>13006.5</v>
      </c>
      <c r="GU346">
        <v>3.8366699999999998</v>
      </c>
      <c r="GV346">
        <v>2.65503</v>
      </c>
      <c r="GW346">
        <v>2.2485400000000002</v>
      </c>
      <c r="GX346">
        <v>2.7050800000000002</v>
      </c>
      <c r="GY346">
        <v>1.9958499999999999</v>
      </c>
      <c r="GZ346">
        <v>2.3645</v>
      </c>
      <c r="HA346">
        <v>45.261899999999997</v>
      </c>
      <c r="HB346">
        <v>14.1408</v>
      </c>
      <c r="HC346">
        <v>18</v>
      </c>
      <c r="HD346">
        <v>442.10500000000002</v>
      </c>
      <c r="HE346">
        <v>613.33399999999995</v>
      </c>
      <c r="HF346">
        <v>23.001300000000001</v>
      </c>
      <c r="HG346">
        <v>34.716799999999999</v>
      </c>
      <c r="HH346">
        <v>30.000699999999998</v>
      </c>
      <c r="HI346">
        <v>34.5062</v>
      </c>
      <c r="HJ346">
        <v>34.393500000000003</v>
      </c>
      <c r="HK346">
        <v>76.791700000000006</v>
      </c>
      <c r="HL346">
        <v>37.962499999999999</v>
      </c>
      <c r="HM346">
        <v>0</v>
      </c>
      <c r="HN346">
        <v>23</v>
      </c>
      <c r="HO346">
        <v>1623.89</v>
      </c>
      <c r="HP346">
        <v>24.2529</v>
      </c>
      <c r="HQ346">
        <v>101.54600000000001</v>
      </c>
      <c r="HR346">
        <v>102.18600000000001</v>
      </c>
    </row>
    <row r="347" spans="1:226" x14ac:dyDescent="0.2">
      <c r="A347">
        <v>434</v>
      </c>
      <c r="B347">
        <v>1656179607.0999999</v>
      </c>
      <c r="C347">
        <v>10303.0999999046</v>
      </c>
      <c r="D347" t="s">
        <v>1023</v>
      </c>
      <c r="E347" t="s">
        <v>1024</v>
      </c>
      <c r="F347">
        <v>5</v>
      </c>
      <c r="G347" t="s">
        <v>830</v>
      </c>
      <c r="H347" t="s">
        <v>352</v>
      </c>
      <c r="I347">
        <v>1656179599.5999999</v>
      </c>
      <c r="J347">
        <f t="shared" si="170"/>
        <v>1.8746239203420903E-3</v>
      </c>
      <c r="K347">
        <f t="shared" si="171"/>
        <v>1.8746239203420902</v>
      </c>
      <c r="L347">
        <f t="shared" si="172"/>
        <v>16.105840363192993</v>
      </c>
      <c r="M347">
        <f t="shared" si="173"/>
        <v>1556.45148148148</v>
      </c>
      <c r="N347">
        <f t="shared" si="174"/>
        <v>1035.6098916539702</v>
      </c>
      <c r="O347">
        <f t="shared" si="175"/>
        <v>79.119573145813888</v>
      </c>
      <c r="P347">
        <f t="shared" si="176"/>
        <v>118.91135632193365</v>
      </c>
      <c r="Q347">
        <f t="shared" si="177"/>
        <v>5.7568022867541105E-2</v>
      </c>
      <c r="R347">
        <f t="shared" si="178"/>
        <v>2.4801957333530025</v>
      </c>
      <c r="S347">
        <f t="shared" si="179"/>
        <v>5.6835870123349105E-2</v>
      </c>
      <c r="T347">
        <f t="shared" si="180"/>
        <v>3.5587423991752881E-2</v>
      </c>
      <c r="U347">
        <f t="shared" si="181"/>
        <v>321.51337312676765</v>
      </c>
      <c r="V347">
        <f t="shared" si="182"/>
        <v>30.692926609237258</v>
      </c>
      <c r="W347">
        <f t="shared" si="183"/>
        <v>30.692926609237258</v>
      </c>
      <c r="X347">
        <f t="shared" si="184"/>
        <v>4.4329902282726747</v>
      </c>
      <c r="Y347">
        <f t="shared" si="185"/>
        <v>50.062840027879375</v>
      </c>
      <c r="Z347">
        <f t="shared" si="186"/>
        <v>2.0195249906127479</v>
      </c>
      <c r="AA347">
        <f t="shared" si="187"/>
        <v>4.0339800728206781</v>
      </c>
      <c r="AB347">
        <f t="shared" si="188"/>
        <v>2.4134652376599268</v>
      </c>
      <c r="AC347">
        <f t="shared" si="189"/>
        <v>-82.670914887086184</v>
      </c>
      <c r="AD347">
        <f t="shared" si="190"/>
        <v>-219.36058735948114</v>
      </c>
      <c r="AE347">
        <f t="shared" si="191"/>
        <v>-19.64116460405895</v>
      </c>
      <c r="AF347">
        <f t="shared" si="192"/>
        <v>-0.15929372385861029</v>
      </c>
      <c r="AG347">
        <f t="shared" si="193"/>
        <v>34.615247318552157</v>
      </c>
      <c r="AH347">
        <f t="shared" si="194"/>
        <v>1.8776838330566685</v>
      </c>
      <c r="AI347">
        <f t="shared" si="195"/>
        <v>16.105840363192993</v>
      </c>
      <c r="AJ347">
        <v>1656.74110795412</v>
      </c>
      <c r="AK347">
        <v>1622.8543636363599</v>
      </c>
      <c r="AL347">
        <v>3.46378906273064</v>
      </c>
      <c r="AM347">
        <v>66.925731478264595</v>
      </c>
      <c r="AN347">
        <f t="shared" si="196"/>
        <v>1.8746239203420902</v>
      </c>
      <c r="AO347">
        <v>24.237505832079901</v>
      </c>
      <c r="AP347">
        <v>26.4295551515151</v>
      </c>
      <c r="AQ347">
        <v>-4.1313045332026598E-4</v>
      </c>
      <c r="AR347">
        <v>77.475538684393399</v>
      </c>
      <c r="AS347">
        <v>3</v>
      </c>
      <c r="AT347">
        <v>1</v>
      </c>
      <c r="AU347">
        <f t="shared" si="197"/>
        <v>1</v>
      </c>
      <c r="AV347">
        <f t="shared" si="198"/>
        <v>0</v>
      </c>
      <c r="AW347">
        <f t="shared" si="199"/>
        <v>40069.875690044035</v>
      </c>
      <c r="AX347">
        <f t="shared" si="200"/>
        <v>1999.98703703704</v>
      </c>
      <c r="AY347">
        <f t="shared" si="201"/>
        <v>1681.1888220000544</v>
      </c>
      <c r="AZ347">
        <f t="shared" si="202"/>
        <v>0.84059985933244763</v>
      </c>
      <c r="BA347">
        <f t="shared" si="203"/>
        <v>0.16075772851162395</v>
      </c>
      <c r="BB347">
        <v>6</v>
      </c>
      <c r="BC347">
        <v>0.5</v>
      </c>
      <c r="BD347" t="s">
        <v>353</v>
      </c>
      <c r="BE347">
        <v>2</v>
      </c>
      <c r="BF347" t="b">
        <v>1</v>
      </c>
      <c r="BG347">
        <v>1656179599.5999999</v>
      </c>
      <c r="BH347">
        <v>1556.45148148148</v>
      </c>
      <c r="BI347">
        <v>1601.4970370370399</v>
      </c>
      <c r="BJ347">
        <v>26.433914814814798</v>
      </c>
      <c r="BK347">
        <v>24.2402444444444</v>
      </c>
      <c r="BL347">
        <v>1538.0344444444399</v>
      </c>
      <c r="BM347">
        <v>25.992837037036999</v>
      </c>
      <c r="BN347">
        <v>499.997444444444</v>
      </c>
      <c r="BO347">
        <v>76.298940740740704</v>
      </c>
      <c r="BP347">
        <v>0.100071844444444</v>
      </c>
      <c r="BQ347">
        <v>29.052385185185202</v>
      </c>
      <c r="BR347">
        <v>29.948444444444402</v>
      </c>
      <c r="BS347">
        <v>999.9</v>
      </c>
      <c r="BT347">
        <v>0</v>
      </c>
      <c r="BU347">
        <v>0</v>
      </c>
      <c r="BV347">
        <v>9999.8148148148193</v>
      </c>
      <c r="BW347">
        <v>0</v>
      </c>
      <c r="BX347">
        <v>1754.3718518518499</v>
      </c>
      <c r="BY347">
        <v>-45.045344444444403</v>
      </c>
      <c r="BZ347">
        <v>1598.71148148148</v>
      </c>
      <c r="CA347">
        <v>1641.28185185185</v>
      </c>
      <c r="CB347">
        <v>2.19367481481481</v>
      </c>
      <c r="CC347">
        <v>1601.4970370370399</v>
      </c>
      <c r="CD347">
        <v>24.2402444444444</v>
      </c>
      <c r="CE347">
        <v>2.01688</v>
      </c>
      <c r="CF347">
        <v>1.8495059259259301</v>
      </c>
      <c r="CG347">
        <v>17.577477777777801</v>
      </c>
      <c r="CH347">
        <v>16.211592592592599</v>
      </c>
      <c r="CI347">
        <v>1999.98703703704</v>
      </c>
      <c r="CJ347">
        <v>0.98000533333333295</v>
      </c>
      <c r="CK347">
        <v>1.99949111111111E-2</v>
      </c>
      <c r="CL347">
        <v>0</v>
      </c>
      <c r="CM347">
        <v>2.3240185185185198</v>
      </c>
      <c r="CN347">
        <v>0</v>
      </c>
      <c r="CO347">
        <v>4633.8751851851803</v>
      </c>
      <c r="CP347">
        <v>17300.055555555598</v>
      </c>
      <c r="CQ347">
        <v>43.351666666666702</v>
      </c>
      <c r="CR347">
        <v>44.436999999999998</v>
      </c>
      <c r="CS347">
        <v>43.186999999999998</v>
      </c>
      <c r="CT347">
        <v>42.59</v>
      </c>
      <c r="CU347">
        <v>42.638777777777797</v>
      </c>
      <c r="CV347">
        <v>1959.9970370370399</v>
      </c>
      <c r="CW347">
        <v>39.9903703703704</v>
      </c>
      <c r="CX347">
        <v>0</v>
      </c>
      <c r="CY347">
        <v>1656179607.0999999</v>
      </c>
      <c r="CZ347">
        <v>0</v>
      </c>
      <c r="DA347">
        <v>0</v>
      </c>
      <c r="DB347" t="s">
        <v>354</v>
      </c>
      <c r="DC347">
        <v>1656081770.5</v>
      </c>
      <c r="DD347">
        <v>1655399214.5999999</v>
      </c>
      <c r="DE347">
        <v>0</v>
      </c>
      <c r="DF347">
        <v>0.13400000000000001</v>
      </c>
      <c r="DG347">
        <v>-0.06</v>
      </c>
      <c r="DH347">
        <v>9.3309999999999995</v>
      </c>
      <c r="DI347">
        <v>0.51100000000000001</v>
      </c>
      <c r="DJ347">
        <v>421</v>
      </c>
      <c r="DK347">
        <v>25</v>
      </c>
      <c r="DL347">
        <v>1.93</v>
      </c>
      <c r="DM347">
        <v>0.15</v>
      </c>
      <c r="DN347">
        <v>-44.967460975609796</v>
      </c>
      <c r="DO347">
        <v>-1.7722369337978701</v>
      </c>
      <c r="DP347">
        <v>0.54942416857441001</v>
      </c>
      <c r="DQ347">
        <v>0</v>
      </c>
      <c r="DR347">
        <v>2.1898612195122</v>
      </c>
      <c r="DS347">
        <v>6.9602926829277503E-2</v>
      </c>
      <c r="DT347">
        <v>7.8828975714864205E-3</v>
      </c>
      <c r="DU347">
        <v>1</v>
      </c>
      <c r="DV347">
        <v>1</v>
      </c>
      <c r="DW347">
        <v>2</v>
      </c>
      <c r="DX347" t="s">
        <v>355</v>
      </c>
      <c r="DY347">
        <v>2.96556</v>
      </c>
      <c r="DZ347">
        <v>2.7539099999999999</v>
      </c>
      <c r="EA347">
        <v>0.18531</v>
      </c>
      <c r="EB347">
        <v>0.18954799999999999</v>
      </c>
      <c r="EC347">
        <v>9.2382900000000004E-2</v>
      </c>
      <c r="ED347">
        <v>8.7657100000000002E-2</v>
      </c>
      <c r="EE347">
        <v>31404.3</v>
      </c>
      <c r="EF347">
        <v>34146.400000000001</v>
      </c>
      <c r="EG347">
        <v>34981.4</v>
      </c>
      <c r="EH347">
        <v>38266.1</v>
      </c>
      <c r="EI347">
        <v>45112.6</v>
      </c>
      <c r="EJ347">
        <v>50439.6</v>
      </c>
      <c r="EK347">
        <v>54776.9</v>
      </c>
      <c r="EL347">
        <v>61397.599999999999</v>
      </c>
      <c r="EM347">
        <v>1.7968</v>
      </c>
      <c r="EN347">
        <v>2.0468000000000002</v>
      </c>
      <c r="EO347">
        <v>5.6028399999999999E-2</v>
      </c>
      <c r="EP347">
        <v>0</v>
      </c>
      <c r="EQ347">
        <v>29.0443</v>
      </c>
      <c r="ER347">
        <v>999.9</v>
      </c>
      <c r="ES347">
        <v>37.485999999999997</v>
      </c>
      <c r="ET347">
        <v>41.805</v>
      </c>
      <c r="EU347">
        <v>40.085999999999999</v>
      </c>
      <c r="EV347">
        <v>54.168199999999999</v>
      </c>
      <c r="EW347">
        <v>39.4191</v>
      </c>
      <c r="EX347">
        <v>2</v>
      </c>
      <c r="EY347">
        <v>0.62902400000000003</v>
      </c>
      <c r="EZ347">
        <v>4.3366899999999999</v>
      </c>
      <c r="FA347">
        <v>20.092099999999999</v>
      </c>
      <c r="FB347">
        <v>5.1981200000000003</v>
      </c>
      <c r="FC347">
        <v>12.0099</v>
      </c>
      <c r="FD347">
        <v>4.9736000000000002</v>
      </c>
      <c r="FE347">
        <v>3.294</v>
      </c>
      <c r="FF347">
        <v>9999</v>
      </c>
      <c r="FG347">
        <v>9999</v>
      </c>
      <c r="FH347">
        <v>9999</v>
      </c>
      <c r="FI347">
        <v>548.5</v>
      </c>
      <c r="FJ347">
        <v>1.8632500000000001</v>
      </c>
      <c r="FK347">
        <v>1.86795</v>
      </c>
      <c r="FL347">
        <v>1.86765</v>
      </c>
      <c r="FM347">
        <v>1.8689</v>
      </c>
      <c r="FN347">
        <v>1.8696600000000001</v>
      </c>
      <c r="FO347">
        <v>1.8656900000000001</v>
      </c>
      <c r="FP347">
        <v>1.8666400000000001</v>
      </c>
      <c r="FQ347">
        <v>1.86798</v>
      </c>
      <c r="FR347">
        <v>5</v>
      </c>
      <c r="FS347">
        <v>0</v>
      </c>
      <c r="FT347">
        <v>0</v>
      </c>
      <c r="FU347">
        <v>0</v>
      </c>
      <c r="FV347" t="s">
        <v>356</v>
      </c>
      <c r="FW347" t="s">
        <v>357</v>
      </c>
      <c r="FX347" t="s">
        <v>358</v>
      </c>
      <c r="FY347" t="s">
        <v>358</v>
      </c>
      <c r="FZ347" t="s">
        <v>358</v>
      </c>
      <c r="GA347" t="s">
        <v>358</v>
      </c>
      <c r="GB347">
        <v>0</v>
      </c>
      <c r="GC347">
        <v>100</v>
      </c>
      <c r="GD347">
        <v>100</v>
      </c>
      <c r="GE347">
        <v>18.57</v>
      </c>
      <c r="GF347">
        <v>0.441</v>
      </c>
      <c r="GG347">
        <v>5.6659111101770199</v>
      </c>
      <c r="GH347">
        <v>9.7043563482216103E-3</v>
      </c>
      <c r="GI347">
        <v>-6.1047874590071599E-7</v>
      </c>
      <c r="GJ347">
        <v>-2.0035481135848299E-10</v>
      </c>
      <c r="GK347">
        <v>-3.5135532291547797E-2</v>
      </c>
      <c r="GL347">
        <v>-2.6720997246463701E-3</v>
      </c>
      <c r="GM347">
        <v>1.0346449865754101E-3</v>
      </c>
      <c r="GN347">
        <v>-8.7332016154656395E-6</v>
      </c>
      <c r="GO347">
        <v>13</v>
      </c>
      <c r="GP347">
        <v>1798</v>
      </c>
      <c r="GQ347">
        <v>1</v>
      </c>
      <c r="GR347">
        <v>47</v>
      </c>
      <c r="GS347">
        <v>1630.6</v>
      </c>
      <c r="GT347">
        <v>13006.5</v>
      </c>
      <c r="GU347">
        <v>3.8622999999999998</v>
      </c>
      <c r="GV347">
        <v>2.65259</v>
      </c>
      <c r="GW347">
        <v>2.2485400000000002</v>
      </c>
      <c r="GX347">
        <v>2.7063000000000001</v>
      </c>
      <c r="GY347">
        <v>1.9958499999999999</v>
      </c>
      <c r="GZ347">
        <v>2.3767100000000001</v>
      </c>
      <c r="HA347">
        <v>45.290399999999998</v>
      </c>
      <c r="HB347">
        <v>14.1495</v>
      </c>
      <c r="HC347">
        <v>18</v>
      </c>
      <c r="HD347">
        <v>441.77199999999999</v>
      </c>
      <c r="HE347">
        <v>613.721</v>
      </c>
      <c r="HF347">
        <v>23.0016</v>
      </c>
      <c r="HG347">
        <v>34.729399999999998</v>
      </c>
      <c r="HH347">
        <v>30.000699999999998</v>
      </c>
      <c r="HI347">
        <v>34.512500000000003</v>
      </c>
      <c r="HJ347">
        <v>34.3996</v>
      </c>
      <c r="HK347">
        <v>77.305000000000007</v>
      </c>
      <c r="HL347">
        <v>37.962499999999999</v>
      </c>
      <c r="HM347">
        <v>0</v>
      </c>
      <c r="HN347">
        <v>23</v>
      </c>
      <c r="HO347">
        <v>1644.17</v>
      </c>
      <c r="HP347">
        <v>24.2529</v>
      </c>
      <c r="HQ347">
        <v>101.544</v>
      </c>
      <c r="HR347">
        <v>102.184</v>
      </c>
    </row>
    <row r="348" spans="1:226" x14ac:dyDescent="0.2">
      <c r="A348">
        <v>435</v>
      </c>
      <c r="B348">
        <v>1656179612.0999999</v>
      </c>
      <c r="C348">
        <v>10308.0999999046</v>
      </c>
      <c r="D348" t="s">
        <v>1025</v>
      </c>
      <c r="E348" t="s">
        <v>1026</v>
      </c>
      <c r="F348">
        <v>5</v>
      </c>
      <c r="G348" t="s">
        <v>830</v>
      </c>
      <c r="H348" t="s">
        <v>352</v>
      </c>
      <c r="I348">
        <v>1656179604.31429</v>
      </c>
      <c r="J348">
        <f t="shared" si="170"/>
        <v>1.8791821640987611E-3</v>
      </c>
      <c r="K348">
        <f t="shared" si="171"/>
        <v>1.8791821640987612</v>
      </c>
      <c r="L348">
        <f t="shared" si="172"/>
        <v>16.083644183784823</v>
      </c>
      <c r="M348">
        <f t="shared" si="173"/>
        <v>1572.08964285714</v>
      </c>
      <c r="N348">
        <f t="shared" si="174"/>
        <v>1052.0859028111627</v>
      </c>
      <c r="O348">
        <f t="shared" si="175"/>
        <v>80.37809407651018</v>
      </c>
      <c r="P348">
        <f t="shared" si="176"/>
        <v>120.10575265065494</v>
      </c>
      <c r="Q348">
        <f t="shared" si="177"/>
        <v>5.770479310693049E-2</v>
      </c>
      <c r="R348">
        <f t="shared" si="178"/>
        <v>2.4828581017188265</v>
      </c>
      <c r="S348">
        <f t="shared" si="179"/>
        <v>5.6969959265084726E-2</v>
      </c>
      <c r="T348">
        <f t="shared" si="180"/>
        <v>3.5671466752502094E-2</v>
      </c>
      <c r="U348">
        <f t="shared" si="181"/>
        <v>321.51051900000067</v>
      </c>
      <c r="V348">
        <f t="shared" si="182"/>
        <v>30.692580257731315</v>
      </c>
      <c r="W348">
        <f t="shared" si="183"/>
        <v>30.692580257731315</v>
      </c>
      <c r="X348">
        <f t="shared" si="184"/>
        <v>4.432902487790412</v>
      </c>
      <c r="Y348">
        <f t="shared" si="185"/>
        <v>50.048649308475532</v>
      </c>
      <c r="Z348">
        <f t="shared" si="186"/>
        <v>2.0192645983555306</v>
      </c>
      <c r="AA348">
        <f t="shared" si="187"/>
        <v>4.0346035832251248</v>
      </c>
      <c r="AB348">
        <f t="shared" si="188"/>
        <v>2.4136378894348813</v>
      </c>
      <c r="AC348">
        <f t="shared" si="189"/>
        <v>-82.87193343675537</v>
      </c>
      <c r="AD348">
        <f t="shared" si="190"/>
        <v>-219.19204185307251</v>
      </c>
      <c r="AE348">
        <f t="shared" si="191"/>
        <v>-19.605253574545515</v>
      </c>
      <c r="AF348">
        <f t="shared" si="192"/>
        <v>-0.15870986437275292</v>
      </c>
      <c r="AG348">
        <f t="shared" si="193"/>
        <v>34.544962608076055</v>
      </c>
      <c r="AH348">
        <f t="shared" si="194"/>
        <v>1.8808396755265981</v>
      </c>
      <c r="AI348">
        <f t="shared" si="195"/>
        <v>16.083644183784823</v>
      </c>
      <c r="AJ348">
        <v>1672.64311807371</v>
      </c>
      <c r="AK348">
        <v>1639.34715151515</v>
      </c>
      <c r="AL348">
        <v>3.3249561866412898</v>
      </c>
      <c r="AM348">
        <v>66.925731478264595</v>
      </c>
      <c r="AN348">
        <f t="shared" si="196"/>
        <v>1.8791821640987612</v>
      </c>
      <c r="AO348">
        <v>24.226048010782499</v>
      </c>
      <c r="AP348">
        <v>26.4218939393939</v>
      </c>
      <c r="AQ348">
        <v>-6.8762025799779796E-5</v>
      </c>
      <c r="AR348">
        <v>77.475538684393399</v>
      </c>
      <c r="AS348">
        <v>3</v>
      </c>
      <c r="AT348">
        <v>1</v>
      </c>
      <c r="AU348">
        <f t="shared" si="197"/>
        <v>1</v>
      </c>
      <c r="AV348">
        <f t="shared" si="198"/>
        <v>0</v>
      </c>
      <c r="AW348">
        <f t="shared" si="199"/>
        <v>40135.350081587327</v>
      </c>
      <c r="AX348">
        <f t="shared" si="200"/>
        <v>1999.96928571429</v>
      </c>
      <c r="AY348">
        <f t="shared" si="201"/>
        <v>1681.1739000000036</v>
      </c>
      <c r="AZ348">
        <f t="shared" si="202"/>
        <v>0.84059985921212366</v>
      </c>
      <c r="BA348">
        <f t="shared" si="203"/>
        <v>0.16075772827939858</v>
      </c>
      <c r="BB348">
        <v>6</v>
      </c>
      <c r="BC348">
        <v>0.5</v>
      </c>
      <c r="BD348" t="s">
        <v>353</v>
      </c>
      <c r="BE348">
        <v>2</v>
      </c>
      <c r="BF348" t="b">
        <v>1</v>
      </c>
      <c r="BG348">
        <v>1656179604.31429</v>
      </c>
      <c r="BH348">
        <v>1572.08964285714</v>
      </c>
      <c r="BI348">
        <v>1617.0935714285699</v>
      </c>
      <c r="BJ348">
        <v>26.430582142857102</v>
      </c>
      <c r="BK348">
        <v>24.233142857142902</v>
      </c>
      <c r="BL348">
        <v>1553.5725</v>
      </c>
      <c r="BM348">
        <v>25.9896071428571</v>
      </c>
      <c r="BN348">
        <v>499.98050000000001</v>
      </c>
      <c r="BO348">
        <v>76.298817857142893</v>
      </c>
      <c r="BP348">
        <v>9.9976064285714303E-2</v>
      </c>
      <c r="BQ348">
        <v>29.055057142857098</v>
      </c>
      <c r="BR348">
        <v>29.949332142857099</v>
      </c>
      <c r="BS348">
        <v>999.9</v>
      </c>
      <c r="BT348">
        <v>0</v>
      </c>
      <c r="BU348">
        <v>0</v>
      </c>
      <c r="BV348">
        <v>10016.964285714301</v>
      </c>
      <c r="BW348">
        <v>0</v>
      </c>
      <c r="BX348">
        <v>1480.4459285714299</v>
      </c>
      <c r="BY348">
        <v>-45.004646428571398</v>
      </c>
      <c r="BZ348">
        <v>1614.7678571428601</v>
      </c>
      <c r="CA348">
        <v>1657.25357142857</v>
      </c>
      <c r="CB348">
        <v>2.19744071428571</v>
      </c>
      <c r="CC348">
        <v>1617.0935714285699</v>
      </c>
      <c r="CD348">
        <v>24.233142857142902</v>
      </c>
      <c r="CE348">
        <v>2.0166221428571398</v>
      </c>
      <c r="CF348">
        <v>1.8489603571428599</v>
      </c>
      <c r="CG348">
        <v>17.5754535714286</v>
      </c>
      <c r="CH348">
        <v>16.2069821428571</v>
      </c>
      <c r="CI348">
        <v>1999.96928571429</v>
      </c>
      <c r="CJ348">
        <v>0.98000557142857103</v>
      </c>
      <c r="CK348">
        <v>1.99946571428571E-2</v>
      </c>
      <c r="CL348">
        <v>0</v>
      </c>
      <c r="CM348">
        <v>2.2761999999999998</v>
      </c>
      <c r="CN348">
        <v>0</v>
      </c>
      <c r="CO348">
        <v>4493.4403571428602</v>
      </c>
      <c r="CP348">
        <v>17299.900000000001</v>
      </c>
      <c r="CQ348">
        <v>43.366</v>
      </c>
      <c r="CR348">
        <v>44.439250000000001</v>
      </c>
      <c r="CS348">
        <v>43.186999999999998</v>
      </c>
      <c r="CT348">
        <v>42.602499999999999</v>
      </c>
      <c r="CU348">
        <v>42.644928571428601</v>
      </c>
      <c r="CV348">
        <v>1959.97928571429</v>
      </c>
      <c r="CW348">
        <v>39.99</v>
      </c>
      <c r="CX348">
        <v>0</v>
      </c>
      <c r="CY348">
        <v>1656179611.9000001</v>
      </c>
      <c r="CZ348">
        <v>0</v>
      </c>
      <c r="DA348">
        <v>0</v>
      </c>
      <c r="DB348" t="s">
        <v>354</v>
      </c>
      <c r="DC348">
        <v>1656081770.5</v>
      </c>
      <c r="DD348">
        <v>1655399214.5999999</v>
      </c>
      <c r="DE348">
        <v>0</v>
      </c>
      <c r="DF348">
        <v>0.13400000000000001</v>
      </c>
      <c r="DG348">
        <v>-0.06</v>
      </c>
      <c r="DH348">
        <v>9.3309999999999995</v>
      </c>
      <c r="DI348">
        <v>0.51100000000000001</v>
      </c>
      <c r="DJ348">
        <v>421</v>
      </c>
      <c r="DK348">
        <v>25</v>
      </c>
      <c r="DL348">
        <v>1.93</v>
      </c>
      <c r="DM348">
        <v>0.15</v>
      </c>
      <c r="DN348">
        <v>-44.9872902439024</v>
      </c>
      <c r="DO348">
        <v>-7.1728222996092997E-3</v>
      </c>
      <c r="DP348">
        <v>0.46281092425755799</v>
      </c>
      <c r="DQ348">
        <v>1</v>
      </c>
      <c r="DR348">
        <v>2.1939819512195098</v>
      </c>
      <c r="DS348">
        <v>5.6618885017419102E-2</v>
      </c>
      <c r="DT348">
        <v>6.5985346560714902E-3</v>
      </c>
      <c r="DU348">
        <v>1</v>
      </c>
      <c r="DV348">
        <v>2</v>
      </c>
      <c r="DW348">
        <v>2</v>
      </c>
      <c r="DX348" t="s">
        <v>597</v>
      </c>
      <c r="DY348">
        <v>2.9656799999999999</v>
      </c>
      <c r="DZ348">
        <v>2.7539400000000001</v>
      </c>
      <c r="EA348">
        <v>0.18643499999999999</v>
      </c>
      <c r="EB348">
        <v>0.19067799999999999</v>
      </c>
      <c r="EC348">
        <v>9.2365199999999995E-2</v>
      </c>
      <c r="ED348">
        <v>8.7617600000000004E-2</v>
      </c>
      <c r="EE348">
        <v>31360.2</v>
      </c>
      <c r="EF348">
        <v>34097.699999999997</v>
      </c>
      <c r="EG348">
        <v>34980.800000000003</v>
      </c>
      <c r="EH348">
        <v>38265</v>
      </c>
      <c r="EI348">
        <v>45112.9</v>
      </c>
      <c r="EJ348">
        <v>50440.5</v>
      </c>
      <c r="EK348">
        <v>54776.2</v>
      </c>
      <c r="EL348">
        <v>61396</v>
      </c>
      <c r="EM348">
        <v>1.7968</v>
      </c>
      <c r="EN348">
        <v>2.0464000000000002</v>
      </c>
      <c r="EO348">
        <v>5.55813E-2</v>
      </c>
      <c r="EP348">
        <v>0</v>
      </c>
      <c r="EQ348">
        <v>29.041799999999999</v>
      </c>
      <c r="ER348">
        <v>999.9</v>
      </c>
      <c r="ES348">
        <v>37.462000000000003</v>
      </c>
      <c r="ET348">
        <v>41.805</v>
      </c>
      <c r="EU348">
        <v>40.061199999999999</v>
      </c>
      <c r="EV348">
        <v>54.178199999999997</v>
      </c>
      <c r="EW348">
        <v>39.375</v>
      </c>
      <c r="EX348">
        <v>2</v>
      </c>
      <c r="EY348">
        <v>0.62975599999999998</v>
      </c>
      <c r="EZ348">
        <v>4.3453999999999997</v>
      </c>
      <c r="FA348">
        <v>20.091899999999999</v>
      </c>
      <c r="FB348">
        <v>5.1981200000000003</v>
      </c>
      <c r="FC348">
        <v>12.0099</v>
      </c>
      <c r="FD348">
        <v>4.9740000000000002</v>
      </c>
      <c r="FE348">
        <v>3.294</v>
      </c>
      <c r="FF348">
        <v>9999</v>
      </c>
      <c r="FG348">
        <v>9999</v>
      </c>
      <c r="FH348">
        <v>9999</v>
      </c>
      <c r="FI348">
        <v>548.5</v>
      </c>
      <c r="FJ348">
        <v>1.8632500000000001</v>
      </c>
      <c r="FK348">
        <v>1.86795</v>
      </c>
      <c r="FL348">
        <v>1.86768</v>
      </c>
      <c r="FM348">
        <v>1.8689</v>
      </c>
      <c r="FN348">
        <v>1.8696600000000001</v>
      </c>
      <c r="FO348">
        <v>1.8656900000000001</v>
      </c>
      <c r="FP348">
        <v>1.8666100000000001</v>
      </c>
      <c r="FQ348">
        <v>1.8680099999999999</v>
      </c>
      <c r="FR348">
        <v>5</v>
      </c>
      <c r="FS348">
        <v>0</v>
      </c>
      <c r="FT348">
        <v>0</v>
      </c>
      <c r="FU348">
        <v>0</v>
      </c>
      <c r="FV348" t="s">
        <v>356</v>
      </c>
      <c r="FW348" t="s">
        <v>357</v>
      </c>
      <c r="FX348" t="s">
        <v>358</v>
      </c>
      <c r="FY348" t="s">
        <v>358</v>
      </c>
      <c r="FZ348" t="s">
        <v>358</v>
      </c>
      <c r="GA348" t="s">
        <v>358</v>
      </c>
      <c r="GB348">
        <v>0</v>
      </c>
      <c r="GC348">
        <v>100</v>
      </c>
      <c r="GD348">
        <v>100</v>
      </c>
      <c r="GE348">
        <v>18.68</v>
      </c>
      <c r="GF348">
        <v>0.44069999999999998</v>
      </c>
      <c r="GG348">
        <v>5.6659111101770199</v>
      </c>
      <c r="GH348">
        <v>9.7043563482216103E-3</v>
      </c>
      <c r="GI348">
        <v>-6.1047874590071599E-7</v>
      </c>
      <c r="GJ348">
        <v>-2.0035481135848299E-10</v>
      </c>
      <c r="GK348">
        <v>-3.5135532291547797E-2</v>
      </c>
      <c r="GL348">
        <v>-2.6720997246463701E-3</v>
      </c>
      <c r="GM348">
        <v>1.0346449865754101E-3</v>
      </c>
      <c r="GN348">
        <v>-8.7332016154656395E-6</v>
      </c>
      <c r="GO348">
        <v>13</v>
      </c>
      <c r="GP348">
        <v>1798</v>
      </c>
      <c r="GQ348">
        <v>1</v>
      </c>
      <c r="GR348">
        <v>47</v>
      </c>
      <c r="GS348">
        <v>1630.7</v>
      </c>
      <c r="GT348">
        <v>13006.6</v>
      </c>
      <c r="GU348">
        <v>3.8915999999999999</v>
      </c>
      <c r="GV348">
        <v>2.65137</v>
      </c>
      <c r="GW348">
        <v>2.2485400000000002</v>
      </c>
      <c r="GX348">
        <v>2.7050800000000002</v>
      </c>
      <c r="GY348">
        <v>1.9958499999999999</v>
      </c>
      <c r="GZ348">
        <v>2.3742700000000001</v>
      </c>
      <c r="HA348">
        <v>45.290399999999998</v>
      </c>
      <c r="HB348">
        <v>14.1495</v>
      </c>
      <c r="HC348">
        <v>18</v>
      </c>
      <c r="HD348">
        <v>441.83600000000001</v>
      </c>
      <c r="HE348">
        <v>613.48500000000001</v>
      </c>
      <c r="HF348">
        <v>23.001799999999999</v>
      </c>
      <c r="HG348">
        <v>34.738900000000001</v>
      </c>
      <c r="HH348">
        <v>30.000800000000002</v>
      </c>
      <c r="HI348">
        <v>34.521799999999999</v>
      </c>
      <c r="HJ348">
        <v>34.408900000000003</v>
      </c>
      <c r="HK348">
        <v>77.918899999999994</v>
      </c>
      <c r="HL348">
        <v>37.962499999999999</v>
      </c>
      <c r="HM348">
        <v>0</v>
      </c>
      <c r="HN348">
        <v>23</v>
      </c>
      <c r="HO348">
        <v>1657.59</v>
      </c>
      <c r="HP348">
        <v>24.2529</v>
      </c>
      <c r="HQ348">
        <v>101.542</v>
      </c>
      <c r="HR348">
        <v>102.182</v>
      </c>
    </row>
    <row r="349" spans="1:226" x14ac:dyDescent="0.2">
      <c r="A349">
        <v>436</v>
      </c>
      <c r="B349">
        <v>1656179617.0999999</v>
      </c>
      <c r="C349">
        <v>10313.0999999046</v>
      </c>
      <c r="D349" t="s">
        <v>1027</v>
      </c>
      <c r="E349" t="s">
        <v>1028</v>
      </c>
      <c r="F349">
        <v>5</v>
      </c>
      <c r="G349" t="s">
        <v>830</v>
      </c>
      <c r="H349" t="s">
        <v>352</v>
      </c>
      <c r="I349">
        <v>1656179609.5999999</v>
      </c>
      <c r="J349">
        <f t="shared" si="170"/>
        <v>1.8773836225589495E-3</v>
      </c>
      <c r="K349">
        <f t="shared" si="171"/>
        <v>1.8773836225589495</v>
      </c>
      <c r="L349">
        <f t="shared" si="172"/>
        <v>16.840788022712381</v>
      </c>
      <c r="M349">
        <f t="shared" si="173"/>
        <v>1589.46185185185</v>
      </c>
      <c r="N349">
        <f t="shared" si="174"/>
        <v>1047.4017775797904</v>
      </c>
      <c r="O349">
        <f t="shared" si="175"/>
        <v>80.020317988280027</v>
      </c>
      <c r="P349">
        <f t="shared" si="176"/>
        <v>121.43309810808135</v>
      </c>
      <c r="Q349">
        <f t="shared" si="177"/>
        <v>5.764419604385939E-2</v>
      </c>
      <c r="R349">
        <f t="shared" si="178"/>
        <v>2.4828135469599135</v>
      </c>
      <c r="S349">
        <f t="shared" si="179"/>
        <v>5.6910881166749465E-2</v>
      </c>
      <c r="T349">
        <f t="shared" si="180"/>
        <v>3.5634408870751554E-2</v>
      </c>
      <c r="U349">
        <f t="shared" si="181"/>
        <v>321.50756444444431</v>
      </c>
      <c r="V349">
        <f t="shared" si="182"/>
        <v>30.691479995747798</v>
      </c>
      <c r="W349">
        <f t="shared" si="183"/>
        <v>30.691479995747798</v>
      </c>
      <c r="X349">
        <f t="shared" si="184"/>
        <v>4.4326237708245904</v>
      </c>
      <c r="Y349">
        <f t="shared" si="185"/>
        <v>50.041361153933316</v>
      </c>
      <c r="Z349">
        <f t="shared" si="186"/>
        <v>2.0187774678428436</v>
      </c>
      <c r="AA349">
        <f t="shared" si="187"/>
        <v>4.0342177376687225</v>
      </c>
      <c r="AB349">
        <f t="shared" si="188"/>
        <v>2.4138463029817467</v>
      </c>
      <c r="AC349">
        <f t="shared" si="189"/>
        <v>-82.792617754849672</v>
      </c>
      <c r="AD349">
        <f t="shared" si="190"/>
        <v>-219.26215313263322</v>
      </c>
      <c r="AE349">
        <f t="shared" si="191"/>
        <v>-19.61160912621941</v>
      </c>
      <c r="AF349">
        <f t="shared" si="192"/>
        <v>-0.15881556925802442</v>
      </c>
      <c r="AG349">
        <f t="shared" si="193"/>
        <v>34.551248528385258</v>
      </c>
      <c r="AH349">
        <f t="shared" si="194"/>
        <v>1.883084033705575</v>
      </c>
      <c r="AI349">
        <f t="shared" si="195"/>
        <v>16.840788022712381</v>
      </c>
      <c r="AJ349">
        <v>1689.6138920803</v>
      </c>
      <c r="AK349">
        <v>1655.7037575757599</v>
      </c>
      <c r="AL349">
        <v>3.2472969084953101</v>
      </c>
      <c r="AM349">
        <v>66.925731478264595</v>
      </c>
      <c r="AN349">
        <f t="shared" si="196"/>
        <v>1.8773836225589495</v>
      </c>
      <c r="AO349">
        <v>24.216099346202402</v>
      </c>
      <c r="AP349">
        <v>26.4103496969697</v>
      </c>
      <c r="AQ349">
        <v>-1.87580807809011E-4</v>
      </c>
      <c r="AR349">
        <v>77.475538684393399</v>
      </c>
      <c r="AS349">
        <v>3</v>
      </c>
      <c r="AT349">
        <v>1</v>
      </c>
      <c r="AU349">
        <f t="shared" si="197"/>
        <v>1</v>
      </c>
      <c r="AV349">
        <f t="shared" si="198"/>
        <v>0</v>
      </c>
      <c r="AW349">
        <f t="shared" si="199"/>
        <v>40134.469724638613</v>
      </c>
      <c r="AX349">
        <f t="shared" si="200"/>
        <v>1999.9503703703699</v>
      </c>
      <c r="AY349">
        <f t="shared" si="201"/>
        <v>1681.1580444444439</v>
      </c>
      <c r="AZ349">
        <f t="shared" si="202"/>
        <v>0.84059988155261622</v>
      </c>
      <c r="BA349">
        <f t="shared" si="203"/>
        <v>0.16075777139654945</v>
      </c>
      <c r="BB349">
        <v>6</v>
      </c>
      <c r="BC349">
        <v>0.5</v>
      </c>
      <c r="BD349" t="s">
        <v>353</v>
      </c>
      <c r="BE349">
        <v>2</v>
      </c>
      <c r="BF349" t="b">
        <v>1</v>
      </c>
      <c r="BG349">
        <v>1656179609.5999999</v>
      </c>
      <c r="BH349">
        <v>1589.46185185185</v>
      </c>
      <c r="BI349">
        <v>1634.5151851851899</v>
      </c>
      <c r="BJ349">
        <v>26.4241777777778</v>
      </c>
      <c r="BK349">
        <v>24.224181481481502</v>
      </c>
      <c r="BL349">
        <v>1570.8344444444399</v>
      </c>
      <c r="BM349">
        <v>25.983403703703701</v>
      </c>
      <c r="BN349">
        <v>499.99859259259301</v>
      </c>
      <c r="BO349">
        <v>76.298900000000003</v>
      </c>
      <c r="BP349">
        <v>9.9975485185185203E-2</v>
      </c>
      <c r="BQ349">
        <v>29.053403703703701</v>
      </c>
      <c r="BR349">
        <v>29.950118518518501</v>
      </c>
      <c r="BS349">
        <v>999.9</v>
      </c>
      <c r="BT349">
        <v>0</v>
      </c>
      <c r="BU349">
        <v>0</v>
      </c>
      <c r="BV349">
        <v>10016.666666666701</v>
      </c>
      <c r="BW349">
        <v>0</v>
      </c>
      <c r="BX349">
        <v>1129.59718518519</v>
      </c>
      <c r="BY349">
        <v>-45.053874074074102</v>
      </c>
      <c r="BZ349">
        <v>1632.60111111111</v>
      </c>
      <c r="CA349">
        <v>1675.0918518518499</v>
      </c>
      <c r="CB349">
        <v>2.1999937037036998</v>
      </c>
      <c r="CC349">
        <v>1634.5151851851899</v>
      </c>
      <c r="CD349">
        <v>24.224181481481502</v>
      </c>
      <c r="CE349">
        <v>2.0161348148148202</v>
      </c>
      <c r="CF349">
        <v>1.8482788888888899</v>
      </c>
      <c r="CG349">
        <v>17.571637037037</v>
      </c>
      <c r="CH349">
        <v>16.201192592592601</v>
      </c>
      <c r="CI349">
        <v>1999.9503703703699</v>
      </c>
      <c r="CJ349">
        <v>0.98000522222222197</v>
      </c>
      <c r="CK349">
        <v>1.9994988888888902E-2</v>
      </c>
      <c r="CL349">
        <v>0</v>
      </c>
      <c r="CM349">
        <v>2.2566259259259298</v>
      </c>
      <c r="CN349">
        <v>0</v>
      </c>
      <c r="CO349">
        <v>4317.7770370370399</v>
      </c>
      <c r="CP349">
        <v>17299.737037037001</v>
      </c>
      <c r="CQ349">
        <v>43.370333333333299</v>
      </c>
      <c r="CR349">
        <v>44.439333333333302</v>
      </c>
      <c r="CS349">
        <v>43.186999999999998</v>
      </c>
      <c r="CT349">
        <v>42.613333333333301</v>
      </c>
      <c r="CU349">
        <v>42.661740740740697</v>
      </c>
      <c r="CV349">
        <v>1959.9592592592601</v>
      </c>
      <c r="CW349">
        <v>39.991111111111103</v>
      </c>
      <c r="CX349">
        <v>0</v>
      </c>
      <c r="CY349">
        <v>1656179616.7</v>
      </c>
      <c r="CZ349">
        <v>0</v>
      </c>
      <c r="DA349">
        <v>0</v>
      </c>
      <c r="DB349" t="s">
        <v>354</v>
      </c>
      <c r="DC349">
        <v>1656081770.5</v>
      </c>
      <c r="DD349">
        <v>1655399214.5999999</v>
      </c>
      <c r="DE349">
        <v>0</v>
      </c>
      <c r="DF349">
        <v>0.13400000000000001</v>
      </c>
      <c r="DG349">
        <v>-0.06</v>
      </c>
      <c r="DH349">
        <v>9.3309999999999995</v>
      </c>
      <c r="DI349">
        <v>0.51100000000000001</v>
      </c>
      <c r="DJ349">
        <v>421</v>
      </c>
      <c r="DK349">
        <v>25</v>
      </c>
      <c r="DL349">
        <v>1.93</v>
      </c>
      <c r="DM349">
        <v>0.15</v>
      </c>
      <c r="DN349">
        <v>-45.046721951219503</v>
      </c>
      <c r="DO349">
        <v>-0.54202996515677204</v>
      </c>
      <c r="DP349">
        <v>0.46739705140756399</v>
      </c>
      <c r="DQ349">
        <v>0</v>
      </c>
      <c r="DR349">
        <v>2.1987985365853699</v>
      </c>
      <c r="DS349">
        <v>3.4088780487801201E-2</v>
      </c>
      <c r="DT349">
        <v>4.6493175796000598E-3</v>
      </c>
      <c r="DU349">
        <v>1</v>
      </c>
      <c r="DV349">
        <v>1</v>
      </c>
      <c r="DW349">
        <v>2</v>
      </c>
      <c r="DX349" t="s">
        <v>355</v>
      </c>
      <c r="DY349">
        <v>2.96529</v>
      </c>
      <c r="DZ349">
        <v>2.7543500000000001</v>
      </c>
      <c r="EA349">
        <v>0.18756200000000001</v>
      </c>
      <c r="EB349">
        <v>0.19179399999999999</v>
      </c>
      <c r="EC349">
        <v>9.2337500000000003E-2</v>
      </c>
      <c r="ED349">
        <v>8.7587300000000007E-2</v>
      </c>
      <c r="EE349">
        <v>31315.599999999999</v>
      </c>
      <c r="EF349">
        <v>34049.300000000003</v>
      </c>
      <c r="EG349">
        <v>34979.699999999997</v>
      </c>
      <c r="EH349">
        <v>38263.699999999997</v>
      </c>
      <c r="EI349">
        <v>45113.4</v>
      </c>
      <c r="EJ349">
        <v>50440.6</v>
      </c>
      <c r="EK349">
        <v>54775</v>
      </c>
      <c r="EL349">
        <v>61394</v>
      </c>
      <c r="EM349">
        <v>1.7969999999999999</v>
      </c>
      <c r="EN349">
        <v>2.0461999999999998</v>
      </c>
      <c r="EO349">
        <v>5.6028399999999999E-2</v>
      </c>
      <c r="EP349">
        <v>0</v>
      </c>
      <c r="EQ349">
        <v>29.034300000000002</v>
      </c>
      <c r="ER349">
        <v>999.9</v>
      </c>
      <c r="ES349">
        <v>37.436999999999998</v>
      </c>
      <c r="ET349">
        <v>41.825000000000003</v>
      </c>
      <c r="EU349">
        <v>40.076900000000002</v>
      </c>
      <c r="EV349">
        <v>54.068199999999997</v>
      </c>
      <c r="EW349">
        <v>39.451099999999997</v>
      </c>
      <c r="EX349">
        <v>2</v>
      </c>
      <c r="EY349">
        <v>0.63093500000000002</v>
      </c>
      <c r="EZ349">
        <v>4.3543399999999997</v>
      </c>
      <c r="FA349">
        <v>20.091899999999999</v>
      </c>
      <c r="FB349">
        <v>5.1969200000000004</v>
      </c>
      <c r="FC349">
        <v>12.0099</v>
      </c>
      <c r="FD349">
        <v>4.9752000000000001</v>
      </c>
      <c r="FE349">
        <v>3.294</v>
      </c>
      <c r="FF349">
        <v>9999</v>
      </c>
      <c r="FG349">
        <v>9999</v>
      </c>
      <c r="FH349">
        <v>9999</v>
      </c>
      <c r="FI349">
        <v>548.5</v>
      </c>
      <c r="FJ349">
        <v>1.8632500000000001</v>
      </c>
      <c r="FK349">
        <v>1.86795</v>
      </c>
      <c r="FL349">
        <v>1.86768</v>
      </c>
      <c r="FM349">
        <v>1.8689</v>
      </c>
      <c r="FN349">
        <v>1.8696600000000001</v>
      </c>
      <c r="FO349">
        <v>1.8656900000000001</v>
      </c>
      <c r="FP349">
        <v>1.8666100000000001</v>
      </c>
      <c r="FQ349">
        <v>1.86798</v>
      </c>
      <c r="FR349">
        <v>5</v>
      </c>
      <c r="FS349">
        <v>0</v>
      </c>
      <c r="FT349">
        <v>0</v>
      </c>
      <c r="FU349">
        <v>0</v>
      </c>
      <c r="FV349" t="s">
        <v>356</v>
      </c>
      <c r="FW349" t="s">
        <v>357</v>
      </c>
      <c r="FX349" t="s">
        <v>358</v>
      </c>
      <c r="FY349" t="s">
        <v>358</v>
      </c>
      <c r="FZ349" t="s">
        <v>358</v>
      </c>
      <c r="GA349" t="s">
        <v>358</v>
      </c>
      <c r="GB349">
        <v>0</v>
      </c>
      <c r="GC349">
        <v>100</v>
      </c>
      <c r="GD349">
        <v>100</v>
      </c>
      <c r="GE349">
        <v>18.78</v>
      </c>
      <c r="GF349">
        <v>0.44040000000000001</v>
      </c>
      <c r="GG349">
        <v>5.6659111101770199</v>
      </c>
      <c r="GH349">
        <v>9.7043563482216103E-3</v>
      </c>
      <c r="GI349">
        <v>-6.1047874590071599E-7</v>
      </c>
      <c r="GJ349">
        <v>-2.0035481135848299E-10</v>
      </c>
      <c r="GK349">
        <v>-3.5135532291547797E-2</v>
      </c>
      <c r="GL349">
        <v>-2.6720997246463701E-3</v>
      </c>
      <c r="GM349">
        <v>1.0346449865754101E-3</v>
      </c>
      <c r="GN349">
        <v>-8.7332016154656395E-6</v>
      </c>
      <c r="GO349">
        <v>13</v>
      </c>
      <c r="GP349">
        <v>1798</v>
      </c>
      <c r="GQ349">
        <v>1</v>
      </c>
      <c r="GR349">
        <v>47</v>
      </c>
      <c r="GS349">
        <v>1630.8</v>
      </c>
      <c r="GT349">
        <v>13006.7</v>
      </c>
      <c r="GU349">
        <v>3.9196800000000001</v>
      </c>
      <c r="GV349">
        <v>2.65137</v>
      </c>
      <c r="GW349">
        <v>2.2485400000000002</v>
      </c>
      <c r="GX349">
        <v>2.7063000000000001</v>
      </c>
      <c r="GY349">
        <v>1.9958499999999999</v>
      </c>
      <c r="GZ349">
        <v>2.3596200000000001</v>
      </c>
      <c r="HA349">
        <v>45.290399999999998</v>
      </c>
      <c r="HB349">
        <v>14.1495</v>
      </c>
      <c r="HC349">
        <v>18</v>
      </c>
      <c r="HD349">
        <v>442.02600000000001</v>
      </c>
      <c r="HE349">
        <v>613.39200000000005</v>
      </c>
      <c r="HF349">
        <v>23.001799999999999</v>
      </c>
      <c r="HG349">
        <v>34.748399999999997</v>
      </c>
      <c r="HH349">
        <v>30.001200000000001</v>
      </c>
      <c r="HI349">
        <v>34.531199999999998</v>
      </c>
      <c r="HJ349">
        <v>34.415100000000002</v>
      </c>
      <c r="HK349">
        <v>78.469300000000004</v>
      </c>
      <c r="HL349">
        <v>37.962499999999999</v>
      </c>
      <c r="HM349">
        <v>0</v>
      </c>
      <c r="HN349">
        <v>23</v>
      </c>
      <c r="HO349">
        <v>1671.02</v>
      </c>
      <c r="HP349">
        <v>24.2529</v>
      </c>
      <c r="HQ349">
        <v>101.54</v>
      </c>
      <c r="HR349">
        <v>102.178</v>
      </c>
    </row>
    <row r="350" spans="1:226" x14ac:dyDescent="0.2">
      <c r="A350">
        <v>437</v>
      </c>
      <c r="B350">
        <v>1656179622.0999999</v>
      </c>
      <c r="C350">
        <v>10318.0999999046</v>
      </c>
      <c r="D350" t="s">
        <v>1029</v>
      </c>
      <c r="E350" t="s">
        <v>1030</v>
      </c>
      <c r="F350">
        <v>5</v>
      </c>
      <c r="G350" t="s">
        <v>830</v>
      </c>
      <c r="H350" t="s">
        <v>352</v>
      </c>
      <c r="I350">
        <v>1656179614.31429</v>
      </c>
      <c r="J350">
        <f t="shared" si="170"/>
        <v>1.8785557331409217E-3</v>
      </c>
      <c r="K350">
        <f t="shared" si="171"/>
        <v>1.8785557331409217</v>
      </c>
      <c r="L350">
        <f t="shared" si="172"/>
        <v>16.276602467912333</v>
      </c>
      <c r="M350">
        <f t="shared" si="173"/>
        <v>1604.8339285714301</v>
      </c>
      <c r="N350">
        <f t="shared" si="174"/>
        <v>1078.0567818393938</v>
      </c>
      <c r="O350">
        <f t="shared" si="175"/>
        <v>82.362331740788406</v>
      </c>
      <c r="P350">
        <f t="shared" si="176"/>
        <v>122.60751626491263</v>
      </c>
      <c r="Q350">
        <f t="shared" si="177"/>
        <v>5.7722449959020587E-2</v>
      </c>
      <c r="R350">
        <f t="shared" si="178"/>
        <v>2.482638960172864</v>
      </c>
      <c r="S350">
        <f t="shared" si="179"/>
        <v>5.6987105429691161E-2</v>
      </c>
      <c r="T350">
        <f t="shared" si="180"/>
        <v>3.5682228143792773E-2</v>
      </c>
      <c r="U350">
        <f t="shared" si="181"/>
        <v>321.51206303571399</v>
      </c>
      <c r="V350">
        <f t="shared" si="182"/>
        <v>30.68239858400651</v>
      </c>
      <c r="W350">
        <f t="shared" si="183"/>
        <v>30.68239858400651</v>
      </c>
      <c r="X350">
        <f t="shared" si="184"/>
        <v>4.4303238621293888</v>
      </c>
      <c r="Y350">
        <f t="shared" si="185"/>
        <v>50.051566653232413</v>
      </c>
      <c r="Z350">
        <f t="shared" si="186"/>
        <v>2.0181528393638866</v>
      </c>
      <c r="AA350">
        <f t="shared" si="187"/>
        <v>4.0321471920071277</v>
      </c>
      <c r="AB350">
        <f t="shared" si="188"/>
        <v>2.4121710227655022</v>
      </c>
      <c r="AC350">
        <f t="shared" si="189"/>
        <v>-82.844307831514655</v>
      </c>
      <c r="AD350">
        <f t="shared" si="190"/>
        <v>-219.21912575430247</v>
      </c>
      <c r="AE350">
        <f t="shared" si="191"/>
        <v>-19.607395637330225</v>
      </c>
      <c r="AF350">
        <f t="shared" si="192"/>
        <v>-0.15876618743334348</v>
      </c>
      <c r="AG350">
        <f t="shared" si="193"/>
        <v>34.641028836271353</v>
      </c>
      <c r="AH350">
        <f t="shared" si="194"/>
        <v>1.8845644879328796</v>
      </c>
      <c r="AI350">
        <f t="shared" si="195"/>
        <v>16.276602467912333</v>
      </c>
      <c r="AJ350">
        <v>1707.00320088442</v>
      </c>
      <c r="AK350">
        <v>1672.96018181818</v>
      </c>
      <c r="AL350">
        <v>3.45051409789831</v>
      </c>
      <c r="AM350">
        <v>66.925731478264595</v>
      </c>
      <c r="AN350">
        <f t="shared" si="196"/>
        <v>1.8785557331409217</v>
      </c>
      <c r="AO350">
        <v>24.205048772590299</v>
      </c>
      <c r="AP350">
        <v>26.400521212121198</v>
      </c>
      <c r="AQ350">
        <v>-1.45078658761932E-4</v>
      </c>
      <c r="AR350">
        <v>77.475538684393399</v>
      </c>
      <c r="AS350">
        <v>3</v>
      </c>
      <c r="AT350">
        <v>1</v>
      </c>
      <c r="AU350">
        <f t="shared" si="197"/>
        <v>1</v>
      </c>
      <c r="AV350">
        <f t="shared" si="198"/>
        <v>0</v>
      </c>
      <c r="AW350">
        <f t="shared" si="199"/>
        <v>40131.332559565191</v>
      </c>
      <c r="AX350">
        <f t="shared" si="200"/>
        <v>1999.9785714285699</v>
      </c>
      <c r="AY350">
        <f t="shared" si="201"/>
        <v>1681.1817321428557</v>
      </c>
      <c r="AZ350">
        <f t="shared" si="202"/>
        <v>0.84059987249863388</v>
      </c>
      <c r="BA350">
        <f t="shared" si="203"/>
        <v>0.16075775392236344</v>
      </c>
      <c r="BB350">
        <v>6</v>
      </c>
      <c r="BC350">
        <v>0.5</v>
      </c>
      <c r="BD350" t="s">
        <v>353</v>
      </c>
      <c r="BE350">
        <v>2</v>
      </c>
      <c r="BF350" t="b">
        <v>1</v>
      </c>
      <c r="BG350">
        <v>1656179614.31429</v>
      </c>
      <c r="BH350">
        <v>1604.8339285714301</v>
      </c>
      <c r="BI350">
        <v>1650.0332142857101</v>
      </c>
      <c r="BJ350">
        <v>26.416</v>
      </c>
      <c r="BK350">
        <v>24.214224999999999</v>
      </c>
      <c r="BL350">
        <v>1586.1110714285701</v>
      </c>
      <c r="BM350">
        <v>25.9754928571429</v>
      </c>
      <c r="BN350">
        <v>499.99164285714301</v>
      </c>
      <c r="BO350">
        <v>76.298953571428598</v>
      </c>
      <c r="BP350">
        <v>9.9927385714285694E-2</v>
      </c>
      <c r="BQ350">
        <v>29.0445285714286</v>
      </c>
      <c r="BR350">
        <v>29.946760714285698</v>
      </c>
      <c r="BS350">
        <v>999.9</v>
      </c>
      <c r="BT350">
        <v>0</v>
      </c>
      <c r="BU350">
        <v>0</v>
      </c>
      <c r="BV350">
        <v>10015.535714285699</v>
      </c>
      <c r="BW350">
        <v>0</v>
      </c>
      <c r="BX350">
        <v>1023.43192857143</v>
      </c>
      <c r="BY350">
        <v>-45.200324999999999</v>
      </c>
      <c r="BZ350">
        <v>1648.3764285714301</v>
      </c>
      <c r="CA350">
        <v>1690.9789285714301</v>
      </c>
      <c r="CB350">
        <v>2.20177178571429</v>
      </c>
      <c r="CC350">
        <v>1650.0332142857101</v>
      </c>
      <c r="CD350">
        <v>24.214224999999999</v>
      </c>
      <c r="CE350">
        <v>2.01551285714286</v>
      </c>
      <c r="CF350">
        <v>1.84752035714286</v>
      </c>
      <c r="CG350">
        <v>17.566746428571399</v>
      </c>
      <c r="CH350">
        <v>16.194753571428599</v>
      </c>
      <c r="CI350">
        <v>1999.9785714285699</v>
      </c>
      <c r="CJ350">
        <v>0.98000557142857103</v>
      </c>
      <c r="CK350">
        <v>1.9994617857142901E-2</v>
      </c>
      <c r="CL350">
        <v>0</v>
      </c>
      <c r="CM350">
        <v>2.2404285714285699</v>
      </c>
      <c r="CN350">
        <v>0</v>
      </c>
      <c r="CO350">
        <v>4278.57892857143</v>
      </c>
      <c r="CP350">
        <v>17299.989285714299</v>
      </c>
      <c r="CQ350">
        <v>43.375</v>
      </c>
      <c r="CR350">
        <v>44.439250000000001</v>
      </c>
      <c r="CS350">
        <v>43.191499999999998</v>
      </c>
      <c r="CT350">
        <v>42.622750000000003</v>
      </c>
      <c r="CU350">
        <v>42.673714285714297</v>
      </c>
      <c r="CV350">
        <v>1959.9875</v>
      </c>
      <c r="CW350">
        <v>39.991071428571402</v>
      </c>
      <c r="CX350">
        <v>0</v>
      </c>
      <c r="CY350">
        <v>1656179621.5</v>
      </c>
      <c r="CZ350">
        <v>0</v>
      </c>
      <c r="DA350">
        <v>0</v>
      </c>
      <c r="DB350" t="s">
        <v>354</v>
      </c>
      <c r="DC350">
        <v>1656081770.5</v>
      </c>
      <c r="DD350">
        <v>1655399214.5999999</v>
      </c>
      <c r="DE350">
        <v>0</v>
      </c>
      <c r="DF350">
        <v>0.13400000000000001</v>
      </c>
      <c r="DG350">
        <v>-0.06</v>
      </c>
      <c r="DH350">
        <v>9.3309999999999995</v>
      </c>
      <c r="DI350">
        <v>0.51100000000000001</v>
      </c>
      <c r="DJ350">
        <v>421</v>
      </c>
      <c r="DK350">
        <v>25</v>
      </c>
      <c r="DL350">
        <v>1.93</v>
      </c>
      <c r="DM350">
        <v>0.15</v>
      </c>
      <c r="DN350">
        <v>-45.202524390243902</v>
      </c>
      <c r="DO350">
        <v>-1.59615679442517</v>
      </c>
      <c r="DP350">
        <v>0.49293436498747301</v>
      </c>
      <c r="DQ350">
        <v>0</v>
      </c>
      <c r="DR350">
        <v>2.20056609756098</v>
      </c>
      <c r="DS350">
        <v>1.8089059233445101E-2</v>
      </c>
      <c r="DT350">
        <v>4.0288731572625698E-3</v>
      </c>
      <c r="DU350">
        <v>1</v>
      </c>
      <c r="DV350">
        <v>1</v>
      </c>
      <c r="DW350">
        <v>2</v>
      </c>
      <c r="DX350" t="s">
        <v>355</v>
      </c>
      <c r="DY350">
        <v>2.96584</v>
      </c>
      <c r="DZ350">
        <v>2.75413</v>
      </c>
      <c r="EA350">
        <v>0.18870700000000001</v>
      </c>
      <c r="EB350">
        <v>0.19294500000000001</v>
      </c>
      <c r="EC350">
        <v>9.2294899999999999E-2</v>
      </c>
      <c r="ED350">
        <v>8.7563600000000005E-2</v>
      </c>
      <c r="EE350">
        <v>31270.7</v>
      </c>
      <c r="EF350">
        <v>33999.699999999997</v>
      </c>
      <c r="EG350">
        <v>34979</v>
      </c>
      <c r="EH350">
        <v>38262.699999999997</v>
      </c>
      <c r="EI350">
        <v>45114.9</v>
      </c>
      <c r="EJ350">
        <v>50440.7</v>
      </c>
      <c r="EK350">
        <v>54774.2</v>
      </c>
      <c r="EL350">
        <v>61392.6</v>
      </c>
      <c r="EM350">
        <v>1.7969999999999999</v>
      </c>
      <c r="EN350">
        <v>2.0464000000000002</v>
      </c>
      <c r="EO350">
        <v>5.4091199999999999E-2</v>
      </c>
      <c r="EP350">
        <v>0</v>
      </c>
      <c r="EQ350">
        <v>29.0244</v>
      </c>
      <c r="ER350">
        <v>999.9</v>
      </c>
      <c r="ES350">
        <v>37.412999999999997</v>
      </c>
      <c r="ET350">
        <v>41.825000000000003</v>
      </c>
      <c r="EU350">
        <v>40.048400000000001</v>
      </c>
      <c r="EV350">
        <v>54.108199999999997</v>
      </c>
      <c r="EW350">
        <v>39.395000000000003</v>
      </c>
      <c r="EX350">
        <v>2</v>
      </c>
      <c r="EY350">
        <v>0.63170700000000002</v>
      </c>
      <c r="EZ350">
        <v>4.3635299999999999</v>
      </c>
      <c r="FA350">
        <v>20.091799999999999</v>
      </c>
      <c r="FB350">
        <v>5.1981200000000003</v>
      </c>
      <c r="FC350">
        <v>12.0099</v>
      </c>
      <c r="FD350">
        <v>4.9744000000000002</v>
      </c>
      <c r="FE350">
        <v>3.294</v>
      </c>
      <c r="FF350">
        <v>9999</v>
      </c>
      <c r="FG350">
        <v>9999</v>
      </c>
      <c r="FH350">
        <v>9999</v>
      </c>
      <c r="FI350">
        <v>548.5</v>
      </c>
      <c r="FJ350">
        <v>1.86328</v>
      </c>
      <c r="FK350">
        <v>1.86798</v>
      </c>
      <c r="FL350">
        <v>1.86768</v>
      </c>
      <c r="FM350">
        <v>1.86893</v>
      </c>
      <c r="FN350">
        <v>1.8696600000000001</v>
      </c>
      <c r="FO350">
        <v>1.8656900000000001</v>
      </c>
      <c r="FP350">
        <v>1.8666700000000001</v>
      </c>
      <c r="FQ350">
        <v>1.8680399999999999</v>
      </c>
      <c r="FR350">
        <v>5</v>
      </c>
      <c r="FS350">
        <v>0</v>
      </c>
      <c r="FT350">
        <v>0</v>
      </c>
      <c r="FU350">
        <v>0</v>
      </c>
      <c r="FV350" t="s">
        <v>356</v>
      </c>
      <c r="FW350" t="s">
        <v>357</v>
      </c>
      <c r="FX350" t="s">
        <v>358</v>
      </c>
      <c r="FY350" t="s">
        <v>358</v>
      </c>
      <c r="FZ350" t="s">
        <v>358</v>
      </c>
      <c r="GA350" t="s">
        <v>358</v>
      </c>
      <c r="GB350">
        <v>0</v>
      </c>
      <c r="GC350">
        <v>100</v>
      </c>
      <c r="GD350">
        <v>100</v>
      </c>
      <c r="GE350">
        <v>18.88</v>
      </c>
      <c r="GF350">
        <v>0.43980000000000002</v>
      </c>
      <c r="GG350">
        <v>5.6659111101770199</v>
      </c>
      <c r="GH350">
        <v>9.7043563482216103E-3</v>
      </c>
      <c r="GI350">
        <v>-6.1047874590071599E-7</v>
      </c>
      <c r="GJ350">
        <v>-2.0035481135848299E-10</v>
      </c>
      <c r="GK350">
        <v>-3.5135532291547797E-2</v>
      </c>
      <c r="GL350">
        <v>-2.6720997246463701E-3</v>
      </c>
      <c r="GM350">
        <v>1.0346449865754101E-3</v>
      </c>
      <c r="GN350">
        <v>-8.7332016154656395E-6</v>
      </c>
      <c r="GO350">
        <v>13</v>
      </c>
      <c r="GP350">
        <v>1798</v>
      </c>
      <c r="GQ350">
        <v>1</v>
      </c>
      <c r="GR350">
        <v>47</v>
      </c>
      <c r="GS350">
        <v>1630.9</v>
      </c>
      <c r="GT350">
        <v>13006.8</v>
      </c>
      <c r="GU350">
        <v>3.9502000000000002</v>
      </c>
      <c r="GV350">
        <v>2.65137</v>
      </c>
      <c r="GW350">
        <v>2.2485400000000002</v>
      </c>
      <c r="GX350">
        <v>2.7063000000000001</v>
      </c>
      <c r="GY350">
        <v>1.9958499999999999</v>
      </c>
      <c r="GZ350">
        <v>2.3645</v>
      </c>
      <c r="HA350">
        <v>45.318800000000003</v>
      </c>
      <c r="HB350">
        <v>14.1495</v>
      </c>
      <c r="HC350">
        <v>18</v>
      </c>
      <c r="HD350">
        <v>442.06799999999998</v>
      </c>
      <c r="HE350">
        <v>613.63800000000003</v>
      </c>
      <c r="HF350">
        <v>23.0017</v>
      </c>
      <c r="HG350">
        <v>34.757899999999999</v>
      </c>
      <c r="HH350">
        <v>30.000900000000001</v>
      </c>
      <c r="HI350">
        <v>34.537500000000001</v>
      </c>
      <c r="HJ350">
        <v>34.424399999999999</v>
      </c>
      <c r="HK350">
        <v>79.091800000000006</v>
      </c>
      <c r="HL350">
        <v>37.962499999999999</v>
      </c>
      <c r="HM350">
        <v>0</v>
      </c>
      <c r="HN350">
        <v>23</v>
      </c>
      <c r="HO350">
        <v>1691.29</v>
      </c>
      <c r="HP350">
        <v>24.255400000000002</v>
      </c>
      <c r="HQ350">
        <v>101.538</v>
      </c>
      <c r="HR350">
        <v>102.176</v>
      </c>
    </row>
    <row r="351" spans="1:226" x14ac:dyDescent="0.2">
      <c r="A351">
        <v>438</v>
      </c>
      <c r="B351">
        <v>1656180081.5</v>
      </c>
      <c r="C351">
        <v>10777.5</v>
      </c>
      <c r="D351" t="s">
        <v>1031</v>
      </c>
      <c r="E351" t="s">
        <v>1032</v>
      </c>
      <c r="F351">
        <v>5</v>
      </c>
      <c r="G351" t="s">
        <v>830</v>
      </c>
      <c r="H351" t="s">
        <v>352</v>
      </c>
      <c r="I351">
        <v>1656180073.5</v>
      </c>
      <c r="J351">
        <f t="shared" si="170"/>
        <v>1.7669340959650664E-3</v>
      </c>
      <c r="K351">
        <f t="shared" si="171"/>
        <v>1.7669340959650663</v>
      </c>
      <c r="L351">
        <f t="shared" si="172"/>
        <v>20.664769952043038</v>
      </c>
      <c r="M351">
        <f t="shared" si="173"/>
        <v>1971.0754838709699</v>
      </c>
      <c r="N351">
        <f t="shared" si="174"/>
        <v>1277.6974169489977</v>
      </c>
      <c r="O351">
        <f t="shared" si="175"/>
        <v>97.614242523326681</v>
      </c>
      <c r="P351">
        <f t="shared" si="176"/>
        <v>150.58732823754679</v>
      </c>
      <c r="Q351">
        <f t="shared" si="177"/>
        <v>5.4879398940603431E-2</v>
      </c>
      <c r="R351">
        <f t="shared" si="178"/>
        <v>2.4788107427604276</v>
      </c>
      <c r="S351">
        <f t="shared" si="179"/>
        <v>5.4213243641277373E-2</v>
      </c>
      <c r="T351">
        <f t="shared" si="180"/>
        <v>3.3942454887233339E-2</v>
      </c>
      <c r="U351">
        <f t="shared" si="181"/>
        <v>321.51975931209557</v>
      </c>
      <c r="V351">
        <f t="shared" si="182"/>
        <v>30.503534701094413</v>
      </c>
      <c r="W351">
        <f t="shared" si="183"/>
        <v>30.503534701094413</v>
      </c>
      <c r="X351">
        <f t="shared" si="184"/>
        <v>4.3852371627254794</v>
      </c>
      <c r="Y351">
        <f t="shared" si="185"/>
        <v>50.205464617789353</v>
      </c>
      <c r="Z351">
        <f t="shared" si="186"/>
        <v>1.999275636703804</v>
      </c>
      <c r="AA351">
        <f t="shared" si="187"/>
        <v>3.9821873015699545</v>
      </c>
      <c r="AB351">
        <f t="shared" si="188"/>
        <v>2.3859615260216751</v>
      </c>
      <c r="AC351">
        <f t="shared" si="189"/>
        <v>-77.921793632059433</v>
      </c>
      <c r="AD351">
        <f t="shared" si="190"/>
        <v>-223.75845689215575</v>
      </c>
      <c r="AE351">
        <f t="shared" si="191"/>
        <v>-20.005206688723511</v>
      </c>
      <c r="AF351">
        <f t="shared" si="192"/>
        <v>-0.16569790084309943</v>
      </c>
      <c r="AG351">
        <f t="shared" si="193"/>
        <v>20.551093517264338</v>
      </c>
      <c r="AH351">
        <f t="shared" si="194"/>
        <v>1.8084233894824913</v>
      </c>
      <c r="AI351">
        <f t="shared" si="195"/>
        <v>20.664769952043038</v>
      </c>
      <c r="AJ351">
        <v>2049.4661278486401</v>
      </c>
      <c r="AK351">
        <v>2024.0633333333301</v>
      </c>
      <c r="AL351">
        <v>-1.3647334226386701E-3</v>
      </c>
      <c r="AM351">
        <v>66.925731478264595</v>
      </c>
      <c r="AN351">
        <f t="shared" si="196"/>
        <v>1.7669340959650663</v>
      </c>
      <c r="AO351">
        <v>24.044948440414</v>
      </c>
      <c r="AP351">
        <v>26.140503636363601</v>
      </c>
      <c r="AQ351">
        <v>-6.5218093096403099E-3</v>
      </c>
      <c r="AR351">
        <v>77.475538684393399</v>
      </c>
      <c r="AS351">
        <v>1</v>
      </c>
      <c r="AT351">
        <v>0</v>
      </c>
      <c r="AU351">
        <f t="shared" si="197"/>
        <v>1</v>
      </c>
      <c r="AV351">
        <f t="shared" si="198"/>
        <v>0</v>
      </c>
      <c r="AW351">
        <f t="shared" si="199"/>
        <v>40065.234531948481</v>
      </c>
      <c r="AX351">
        <f t="shared" si="200"/>
        <v>2000.02419354839</v>
      </c>
      <c r="AY351">
        <f t="shared" si="201"/>
        <v>1681.2202697421878</v>
      </c>
      <c r="AZ351">
        <f t="shared" si="202"/>
        <v>0.84059996632311296</v>
      </c>
      <c r="BA351">
        <f t="shared" si="203"/>
        <v>0.16075793500360799</v>
      </c>
      <c r="BB351">
        <v>6</v>
      </c>
      <c r="BC351">
        <v>0.5</v>
      </c>
      <c r="BD351" t="s">
        <v>353</v>
      </c>
      <c r="BE351">
        <v>2</v>
      </c>
      <c r="BF351" t="b">
        <v>1</v>
      </c>
      <c r="BG351">
        <v>1656180073.5</v>
      </c>
      <c r="BH351">
        <v>1971.0754838709699</v>
      </c>
      <c r="BI351">
        <v>2000.0135483870999</v>
      </c>
      <c r="BJ351">
        <v>26.169022580645201</v>
      </c>
      <c r="BK351">
        <v>24.055754838709699</v>
      </c>
      <c r="BL351">
        <v>1951.0990322580601</v>
      </c>
      <c r="BM351">
        <v>25.736487096774201</v>
      </c>
      <c r="BN351">
        <v>500.012</v>
      </c>
      <c r="BO351">
        <v>76.298477419354796</v>
      </c>
      <c r="BP351">
        <v>0.100082387096774</v>
      </c>
      <c r="BQ351">
        <v>28.8291677419355</v>
      </c>
      <c r="BR351">
        <v>29.708583870967701</v>
      </c>
      <c r="BS351">
        <v>999.9</v>
      </c>
      <c r="BT351">
        <v>0</v>
      </c>
      <c r="BU351">
        <v>0</v>
      </c>
      <c r="BV351">
        <v>9990.9677419354794</v>
      </c>
      <c r="BW351">
        <v>0</v>
      </c>
      <c r="BX351">
        <v>1320.1109677419399</v>
      </c>
      <c r="BY351">
        <v>-28.9382387096774</v>
      </c>
      <c r="BZ351">
        <v>2024.04193548387</v>
      </c>
      <c r="CA351">
        <v>2049.3112903225801</v>
      </c>
      <c r="CB351">
        <v>2.1132535483871</v>
      </c>
      <c r="CC351">
        <v>2000.0135483870999</v>
      </c>
      <c r="CD351">
        <v>24.055754838709699</v>
      </c>
      <c r="CE351">
        <v>1.99665612903226</v>
      </c>
      <c r="CF351">
        <v>1.83541774193548</v>
      </c>
      <c r="CG351">
        <v>17.417835483870999</v>
      </c>
      <c r="CH351">
        <v>16.0917322580645</v>
      </c>
      <c r="CI351">
        <v>2000.02419354839</v>
      </c>
      <c r="CJ351">
        <v>0.98000287096774197</v>
      </c>
      <c r="CK351">
        <v>1.9997503225806498E-2</v>
      </c>
      <c r="CL351">
        <v>0</v>
      </c>
      <c r="CM351">
        <v>2.2404419354838701</v>
      </c>
      <c r="CN351">
        <v>0</v>
      </c>
      <c r="CO351">
        <v>4351.3441935483897</v>
      </c>
      <c r="CP351">
        <v>17300.374193548399</v>
      </c>
      <c r="CQ351">
        <v>43.566064516129003</v>
      </c>
      <c r="CR351">
        <v>44.411000000000001</v>
      </c>
      <c r="CS351">
        <v>43.436999999999998</v>
      </c>
      <c r="CT351">
        <v>42.555999999999997</v>
      </c>
      <c r="CU351">
        <v>42.811999999999998</v>
      </c>
      <c r="CV351">
        <v>1960.03322580645</v>
      </c>
      <c r="CW351">
        <v>39.998387096774202</v>
      </c>
      <c r="CX351">
        <v>0</v>
      </c>
      <c r="CY351">
        <v>1656180081.0999999</v>
      </c>
      <c r="CZ351">
        <v>0</v>
      </c>
      <c r="DA351">
        <v>0</v>
      </c>
      <c r="DB351" t="s">
        <v>354</v>
      </c>
      <c r="DC351">
        <v>1656081770.5</v>
      </c>
      <c r="DD351">
        <v>1655399214.5999999</v>
      </c>
      <c r="DE351">
        <v>0</v>
      </c>
      <c r="DF351">
        <v>0.13400000000000001</v>
      </c>
      <c r="DG351">
        <v>-0.06</v>
      </c>
      <c r="DH351">
        <v>9.3309999999999995</v>
      </c>
      <c r="DI351">
        <v>0.51100000000000001</v>
      </c>
      <c r="DJ351">
        <v>421</v>
      </c>
      <c r="DK351">
        <v>25</v>
      </c>
      <c r="DL351">
        <v>1.93</v>
      </c>
      <c r="DM351">
        <v>0.15</v>
      </c>
      <c r="DN351">
        <v>-28.965392682926801</v>
      </c>
      <c r="DO351">
        <v>9.5713588850112996E-2</v>
      </c>
      <c r="DP351">
        <v>0.287312114972333</v>
      </c>
      <c r="DQ351">
        <v>1</v>
      </c>
      <c r="DR351">
        <v>2.11576609756098</v>
      </c>
      <c r="DS351">
        <v>-7.1213519163760994E-2</v>
      </c>
      <c r="DT351">
        <v>8.0294363554114807E-3</v>
      </c>
      <c r="DU351">
        <v>1</v>
      </c>
      <c r="DV351">
        <v>2</v>
      </c>
      <c r="DW351">
        <v>2</v>
      </c>
      <c r="DX351" t="s">
        <v>597</v>
      </c>
      <c r="DY351">
        <v>2.9648699999999999</v>
      </c>
      <c r="DZ351">
        <v>2.7538100000000001</v>
      </c>
      <c r="EA351">
        <v>0.21091599999999999</v>
      </c>
      <c r="EB351">
        <v>0.213613</v>
      </c>
      <c r="EC351">
        <v>9.1590099999999994E-2</v>
      </c>
      <c r="ED351">
        <v>8.7080500000000005E-2</v>
      </c>
      <c r="EE351">
        <v>30393.1</v>
      </c>
      <c r="EF351">
        <v>33098.6</v>
      </c>
      <c r="EG351">
        <v>34959</v>
      </c>
      <c r="EH351">
        <v>38232.800000000003</v>
      </c>
      <c r="EI351">
        <v>45130.7</v>
      </c>
      <c r="EJ351">
        <v>50432.2</v>
      </c>
      <c r="EK351">
        <v>54750</v>
      </c>
      <c r="EL351">
        <v>61349.2</v>
      </c>
      <c r="EM351">
        <v>1.7948</v>
      </c>
      <c r="EN351">
        <v>2.0409999999999999</v>
      </c>
      <c r="EO351">
        <v>6.8277099999999993E-2</v>
      </c>
      <c r="EP351">
        <v>0</v>
      </c>
      <c r="EQ351">
        <v>28.5457</v>
      </c>
      <c r="ER351">
        <v>999.9</v>
      </c>
      <c r="ES351">
        <v>35.325000000000003</v>
      </c>
      <c r="ET351">
        <v>42.46</v>
      </c>
      <c r="EU351">
        <v>39.101799999999997</v>
      </c>
      <c r="EV351">
        <v>54.108199999999997</v>
      </c>
      <c r="EW351">
        <v>39.274799999999999</v>
      </c>
      <c r="EX351">
        <v>2</v>
      </c>
      <c r="EY351">
        <v>0.658049</v>
      </c>
      <c r="EZ351">
        <v>4.1165099999999999</v>
      </c>
      <c r="FA351">
        <v>20.098099999999999</v>
      </c>
      <c r="FB351">
        <v>5.1981200000000003</v>
      </c>
      <c r="FC351">
        <v>12.0099</v>
      </c>
      <c r="FD351">
        <v>4.9748000000000001</v>
      </c>
      <c r="FE351">
        <v>3.294</v>
      </c>
      <c r="FF351">
        <v>9999</v>
      </c>
      <c r="FG351">
        <v>9999</v>
      </c>
      <c r="FH351">
        <v>9999</v>
      </c>
      <c r="FI351">
        <v>548.6</v>
      </c>
      <c r="FJ351">
        <v>1.8632500000000001</v>
      </c>
      <c r="FK351">
        <v>1.86792</v>
      </c>
      <c r="FL351">
        <v>1.86768</v>
      </c>
      <c r="FM351">
        <v>1.86893</v>
      </c>
      <c r="FN351">
        <v>1.8696600000000001</v>
      </c>
      <c r="FO351">
        <v>1.8656900000000001</v>
      </c>
      <c r="FP351">
        <v>1.8666100000000001</v>
      </c>
      <c r="FQ351">
        <v>1.86798</v>
      </c>
      <c r="FR351">
        <v>5</v>
      </c>
      <c r="FS351">
        <v>0</v>
      </c>
      <c r="FT351">
        <v>0</v>
      </c>
      <c r="FU351">
        <v>0</v>
      </c>
      <c r="FV351" t="s">
        <v>356</v>
      </c>
      <c r="FW351" t="s">
        <v>357</v>
      </c>
      <c r="FX351" t="s">
        <v>358</v>
      </c>
      <c r="FY351" t="s">
        <v>358</v>
      </c>
      <c r="FZ351" t="s">
        <v>358</v>
      </c>
      <c r="GA351" t="s">
        <v>358</v>
      </c>
      <c r="GB351">
        <v>0</v>
      </c>
      <c r="GC351">
        <v>100</v>
      </c>
      <c r="GD351">
        <v>100</v>
      </c>
      <c r="GE351">
        <v>19.98</v>
      </c>
      <c r="GF351">
        <v>0.43159999999999998</v>
      </c>
      <c r="GG351">
        <v>19.9755</v>
      </c>
      <c r="GH351">
        <v>0</v>
      </c>
      <c r="GI351">
        <v>0</v>
      </c>
      <c r="GJ351">
        <v>0</v>
      </c>
      <c r="GK351">
        <v>-3.5135532291547797E-2</v>
      </c>
      <c r="GL351">
        <v>-2.6720997246463701E-3</v>
      </c>
      <c r="GM351">
        <v>1.0346449865754101E-3</v>
      </c>
      <c r="GN351">
        <v>-8.7332016154656395E-6</v>
      </c>
      <c r="GO351">
        <v>13</v>
      </c>
      <c r="GP351">
        <v>1798</v>
      </c>
      <c r="GQ351">
        <v>1</v>
      </c>
      <c r="GR351">
        <v>47</v>
      </c>
      <c r="GS351">
        <v>1638.5</v>
      </c>
      <c r="GT351">
        <v>13014.4</v>
      </c>
      <c r="GU351">
        <v>4.4812000000000003</v>
      </c>
      <c r="GV351">
        <v>2.6269499999999999</v>
      </c>
      <c r="GW351">
        <v>2.2485400000000002</v>
      </c>
      <c r="GX351">
        <v>2.7038600000000002</v>
      </c>
      <c r="GY351">
        <v>1.9958499999999999</v>
      </c>
      <c r="GZ351">
        <v>2.3571800000000001</v>
      </c>
      <c r="HA351">
        <v>45.719299999999997</v>
      </c>
      <c r="HB351">
        <v>14.0707</v>
      </c>
      <c r="HC351">
        <v>18</v>
      </c>
      <c r="HD351">
        <v>443.38099999999997</v>
      </c>
      <c r="HE351">
        <v>613.12699999999995</v>
      </c>
      <c r="HF351">
        <v>22.996099999999998</v>
      </c>
      <c r="HG351">
        <v>35.1023</v>
      </c>
      <c r="HH351">
        <v>30</v>
      </c>
      <c r="HI351">
        <v>34.931699999999999</v>
      </c>
      <c r="HJ351">
        <v>34.815100000000001</v>
      </c>
      <c r="HK351">
        <v>89.652199999999993</v>
      </c>
      <c r="HL351">
        <v>35.987000000000002</v>
      </c>
      <c r="HM351">
        <v>0</v>
      </c>
      <c r="HN351">
        <v>23</v>
      </c>
      <c r="HO351">
        <v>2000</v>
      </c>
      <c r="HP351">
        <v>24.131399999999999</v>
      </c>
      <c r="HQ351">
        <v>101.488</v>
      </c>
      <c r="HR351">
        <v>102.101</v>
      </c>
    </row>
    <row r="352" spans="1:226" x14ac:dyDescent="0.2">
      <c r="A352">
        <v>439</v>
      </c>
      <c r="B352">
        <v>1656180095.5</v>
      </c>
      <c r="C352">
        <v>10791.5</v>
      </c>
      <c r="D352" t="s">
        <v>1033</v>
      </c>
      <c r="E352" t="s">
        <v>1034</v>
      </c>
      <c r="F352">
        <v>5</v>
      </c>
      <c r="G352" t="s">
        <v>830</v>
      </c>
      <c r="H352" t="s">
        <v>352</v>
      </c>
      <c r="I352">
        <v>1656180089.3333299</v>
      </c>
      <c r="J352">
        <f t="shared" si="170"/>
        <v>1.7534448380610418E-3</v>
      </c>
      <c r="K352">
        <f t="shared" si="171"/>
        <v>1.7534448380610419</v>
      </c>
      <c r="L352">
        <f t="shared" si="172"/>
        <v>20.553870040074976</v>
      </c>
      <c r="M352">
        <f t="shared" si="173"/>
        <v>1971.1055555555599</v>
      </c>
      <c r="N352">
        <f t="shared" si="174"/>
        <v>1277.8189156214521</v>
      </c>
      <c r="O352">
        <f t="shared" si="175"/>
        <v>97.622686589468017</v>
      </c>
      <c r="P352">
        <f t="shared" si="176"/>
        <v>150.58833261297926</v>
      </c>
      <c r="Q352">
        <f t="shared" si="177"/>
        <v>5.4573790791038662E-2</v>
      </c>
      <c r="R352">
        <f t="shared" si="178"/>
        <v>2.4799462637253589</v>
      </c>
      <c r="S352">
        <f t="shared" si="179"/>
        <v>5.3915283797139654E-2</v>
      </c>
      <c r="T352">
        <f t="shared" si="180"/>
        <v>3.3755554504724006E-2</v>
      </c>
      <c r="U352">
        <f t="shared" si="181"/>
        <v>321.51546542666574</v>
      </c>
      <c r="V352">
        <f t="shared" si="182"/>
        <v>30.47552965478048</v>
      </c>
      <c r="W352">
        <f t="shared" si="183"/>
        <v>30.47552965478048</v>
      </c>
      <c r="X352">
        <f t="shared" si="184"/>
        <v>4.3782141759317375</v>
      </c>
      <c r="Y352">
        <f t="shared" si="185"/>
        <v>50.24611066482916</v>
      </c>
      <c r="Z352">
        <f t="shared" si="186"/>
        <v>1.9972568171938343</v>
      </c>
      <c r="AA352">
        <f t="shared" si="187"/>
        <v>3.974948092035822</v>
      </c>
      <c r="AB352">
        <f t="shared" si="188"/>
        <v>2.3809573587379029</v>
      </c>
      <c r="AC352">
        <f t="shared" si="189"/>
        <v>-77.32691735849194</v>
      </c>
      <c r="AD352">
        <f t="shared" si="190"/>
        <v>-224.31500384389761</v>
      </c>
      <c r="AE352">
        <f t="shared" si="191"/>
        <v>-20.039881654491765</v>
      </c>
      <c r="AF352">
        <f t="shared" si="192"/>
        <v>-0.16633743021554892</v>
      </c>
      <c r="AG352">
        <f t="shared" si="193"/>
        <v>20.619262575538158</v>
      </c>
      <c r="AH352">
        <f t="shared" si="194"/>
        <v>1.7737734616025234</v>
      </c>
      <c r="AI352">
        <f t="shared" si="195"/>
        <v>20.553870040074976</v>
      </c>
      <c r="AJ352">
        <v>2049.2059437133298</v>
      </c>
      <c r="AK352">
        <v>2024.0535151515101</v>
      </c>
      <c r="AL352">
        <v>-2.9912718906245001E-2</v>
      </c>
      <c r="AM352">
        <v>66.925731478264595</v>
      </c>
      <c r="AN352">
        <f t="shared" si="196"/>
        <v>1.7534448380610419</v>
      </c>
      <c r="AO352">
        <v>24.092970142698999</v>
      </c>
      <c r="AP352">
        <v>26.142636969697001</v>
      </c>
      <c r="AQ352">
        <v>-9.4776941026539896E-5</v>
      </c>
      <c r="AR352">
        <v>77.475538684393399</v>
      </c>
      <c r="AS352">
        <v>1</v>
      </c>
      <c r="AT352">
        <v>0</v>
      </c>
      <c r="AU352">
        <f t="shared" si="197"/>
        <v>1</v>
      </c>
      <c r="AV352">
        <f t="shared" si="198"/>
        <v>0</v>
      </c>
      <c r="AW352">
        <f t="shared" si="199"/>
        <v>40097.488448078766</v>
      </c>
      <c r="AX352">
        <f t="shared" si="200"/>
        <v>1999.9966666666701</v>
      </c>
      <c r="AY352">
        <f t="shared" si="201"/>
        <v>1681.1971986666688</v>
      </c>
      <c r="AZ352">
        <f t="shared" si="202"/>
        <v>0.84060000033333349</v>
      </c>
      <c r="BA352">
        <f t="shared" si="203"/>
        <v>0.16075800064333368</v>
      </c>
      <c r="BB352">
        <v>6</v>
      </c>
      <c r="BC352">
        <v>0.5</v>
      </c>
      <c r="BD352" t="s">
        <v>353</v>
      </c>
      <c r="BE352">
        <v>2</v>
      </c>
      <c r="BF352" t="b">
        <v>1</v>
      </c>
      <c r="BG352">
        <v>1656180089.3333299</v>
      </c>
      <c r="BH352">
        <v>1971.1055555555599</v>
      </c>
      <c r="BI352">
        <v>2000.04555555556</v>
      </c>
      <c r="BJ352">
        <v>26.1428222222222</v>
      </c>
      <c r="BK352">
        <v>24.069844444444399</v>
      </c>
      <c r="BL352">
        <v>1951.13</v>
      </c>
      <c r="BM352">
        <v>25.7111555555556</v>
      </c>
      <c r="BN352">
        <v>499.97699999999998</v>
      </c>
      <c r="BO352">
        <v>76.298000000000002</v>
      </c>
      <c r="BP352">
        <v>9.9903800000000001E-2</v>
      </c>
      <c r="BQ352">
        <v>28.7977666666667</v>
      </c>
      <c r="BR352">
        <v>29.642299999999999</v>
      </c>
      <c r="BS352">
        <v>999.9</v>
      </c>
      <c r="BT352">
        <v>0</v>
      </c>
      <c r="BU352">
        <v>0</v>
      </c>
      <c r="BV352">
        <v>9998.3333333333303</v>
      </c>
      <c r="BW352">
        <v>0</v>
      </c>
      <c r="BX352">
        <v>1418.47</v>
      </c>
      <c r="BY352">
        <v>-28.9409777777778</v>
      </c>
      <c r="BZ352">
        <v>2024.0177777777801</v>
      </c>
      <c r="CA352">
        <v>2049.3744444444401</v>
      </c>
      <c r="CB352">
        <v>2.0729899999999999</v>
      </c>
      <c r="CC352">
        <v>2000.04555555556</v>
      </c>
      <c r="CD352">
        <v>24.069844444444399</v>
      </c>
      <c r="CE352">
        <v>1.99464777777778</v>
      </c>
      <c r="CF352">
        <v>1.8364822222222199</v>
      </c>
      <c r="CG352">
        <v>17.401900000000001</v>
      </c>
      <c r="CH352">
        <v>16.100811111111099</v>
      </c>
      <c r="CI352">
        <v>1999.9966666666701</v>
      </c>
      <c r="CJ352">
        <v>0.98000166666666699</v>
      </c>
      <c r="CK352">
        <v>1.99984666666667E-2</v>
      </c>
      <c r="CL352">
        <v>0</v>
      </c>
      <c r="CM352">
        <v>2.2200777777777798</v>
      </c>
      <c r="CN352">
        <v>0</v>
      </c>
      <c r="CO352">
        <v>4387.51</v>
      </c>
      <c r="CP352">
        <v>17300.133333333299</v>
      </c>
      <c r="CQ352">
        <v>43.561999999999998</v>
      </c>
      <c r="CR352">
        <v>44.375</v>
      </c>
      <c r="CS352">
        <v>43.436999999999998</v>
      </c>
      <c r="CT352">
        <v>42.541333333333299</v>
      </c>
      <c r="CU352">
        <v>42.791333333333299</v>
      </c>
      <c r="CV352">
        <v>1959.99888888889</v>
      </c>
      <c r="CW352">
        <v>40</v>
      </c>
      <c r="CX352">
        <v>0</v>
      </c>
      <c r="CY352">
        <v>1656180094.9000001</v>
      </c>
      <c r="CZ352">
        <v>0</v>
      </c>
      <c r="DA352">
        <v>0</v>
      </c>
      <c r="DB352" t="s">
        <v>354</v>
      </c>
      <c r="DC352">
        <v>1656081770.5</v>
      </c>
      <c r="DD352">
        <v>1655399214.5999999</v>
      </c>
      <c r="DE352">
        <v>0</v>
      </c>
      <c r="DF352">
        <v>0.13400000000000001</v>
      </c>
      <c r="DG352">
        <v>-0.06</v>
      </c>
      <c r="DH352">
        <v>9.3309999999999995</v>
      </c>
      <c r="DI352">
        <v>0.51100000000000001</v>
      </c>
      <c r="DJ352">
        <v>421</v>
      </c>
      <c r="DK352">
        <v>25</v>
      </c>
      <c r="DL352">
        <v>1.93</v>
      </c>
      <c r="DM352">
        <v>0.15</v>
      </c>
      <c r="DN352">
        <v>-28.825348780487801</v>
      </c>
      <c r="DO352">
        <v>0.35645644599299298</v>
      </c>
      <c r="DP352">
        <v>0.33152275507521201</v>
      </c>
      <c r="DQ352">
        <v>0</v>
      </c>
      <c r="DR352">
        <v>2.0701612195122001</v>
      </c>
      <c r="DS352">
        <v>-0.23381749128919299</v>
      </c>
      <c r="DT352">
        <v>3.2857617685648002E-2</v>
      </c>
      <c r="DU352">
        <v>0</v>
      </c>
      <c r="DV352">
        <v>0</v>
      </c>
      <c r="DW352">
        <v>2</v>
      </c>
      <c r="DX352" t="s">
        <v>359</v>
      </c>
      <c r="DY352">
        <v>2.9654400000000001</v>
      </c>
      <c r="DZ352">
        <v>2.75387</v>
      </c>
      <c r="EA352">
        <v>0.210896</v>
      </c>
      <c r="EB352">
        <v>0.21363099999999999</v>
      </c>
      <c r="EC352">
        <v>9.1597200000000004E-2</v>
      </c>
      <c r="ED352">
        <v>8.7201899999999999E-2</v>
      </c>
      <c r="EE352">
        <v>30393.4</v>
      </c>
      <c r="EF352">
        <v>33098.6</v>
      </c>
      <c r="EG352">
        <v>34958.300000000003</v>
      </c>
      <c r="EH352">
        <v>38233.699999999997</v>
      </c>
      <c r="EI352">
        <v>45129.4</v>
      </c>
      <c r="EJ352">
        <v>50426.400000000001</v>
      </c>
      <c r="EK352">
        <v>54748.7</v>
      </c>
      <c r="EL352">
        <v>61350.2</v>
      </c>
      <c r="EM352">
        <v>1.7954000000000001</v>
      </c>
      <c r="EN352">
        <v>2.0407999999999999</v>
      </c>
      <c r="EO352">
        <v>7.1436200000000005E-2</v>
      </c>
      <c r="EP352">
        <v>0</v>
      </c>
      <c r="EQ352">
        <v>28.477399999999999</v>
      </c>
      <c r="ER352">
        <v>999.9</v>
      </c>
      <c r="ES352">
        <v>35.252000000000002</v>
      </c>
      <c r="ET352">
        <v>42.47</v>
      </c>
      <c r="EU352">
        <v>39.038800000000002</v>
      </c>
      <c r="EV352">
        <v>53.908299999999997</v>
      </c>
      <c r="EW352">
        <v>39.290900000000001</v>
      </c>
      <c r="EX352">
        <v>2</v>
      </c>
      <c r="EY352">
        <v>0.65723600000000004</v>
      </c>
      <c r="EZ352">
        <v>4.0913700000000004</v>
      </c>
      <c r="FA352">
        <v>20.099</v>
      </c>
      <c r="FB352">
        <v>5.1981200000000003</v>
      </c>
      <c r="FC352">
        <v>12.0099</v>
      </c>
      <c r="FD352">
        <v>4.9748000000000001</v>
      </c>
      <c r="FE352">
        <v>3.294</v>
      </c>
      <c r="FF352">
        <v>9999</v>
      </c>
      <c r="FG352">
        <v>9999</v>
      </c>
      <c r="FH352">
        <v>9999</v>
      </c>
      <c r="FI352">
        <v>548.6</v>
      </c>
      <c r="FJ352">
        <v>1.86328</v>
      </c>
      <c r="FK352">
        <v>1.86792</v>
      </c>
      <c r="FL352">
        <v>1.86768</v>
      </c>
      <c r="FM352">
        <v>1.8689</v>
      </c>
      <c r="FN352">
        <v>1.8696299999999999</v>
      </c>
      <c r="FO352">
        <v>1.8656900000000001</v>
      </c>
      <c r="FP352">
        <v>1.8666400000000001</v>
      </c>
      <c r="FQ352">
        <v>1.8680099999999999</v>
      </c>
      <c r="FR352">
        <v>5</v>
      </c>
      <c r="FS352">
        <v>0</v>
      </c>
      <c r="FT352">
        <v>0</v>
      </c>
      <c r="FU352">
        <v>0</v>
      </c>
      <c r="FV352" t="s">
        <v>356</v>
      </c>
      <c r="FW352" t="s">
        <v>357</v>
      </c>
      <c r="FX352" t="s">
        <v>358</v>
      </c>
      <c r="FY352" t="s">
        <v>358</v>
      </c>
      <c r="FZ352" t="s">
        <v>358</v>
      </c>
      <c r="GA352" t="s">
        <v>358</v>
      </c>
      <c r="GB352">
        <v>0</v>
      </c>
      <c r="GC352">
        <v>100</v>
      </c>
      <c r="GD352">
        <v>100</v>
      </c>
      <c r="GE352">
        <v>19.97</v>
      </c>
      <c r="GF352">
        <v>0.43169999999999997</v>
      </c>
      <c r="GG352">
        <v>19.9755</v>
      </c>
      <c r="GH352">
        <v>0</v>
      </c>
      <c r="GI352">
        <v>0</v>
      </c>
      <c r="GJ352">
        <v>0</v>
      </c>
      <c r="GK352">
        <v>-3.5135532291547797E-2</v>
      </c>
      <c r="GL352">
        <v>-2.6720997246463701E-3</v>
      </c>
      <c r="GM352">
        <v>1.0346449865754101E-3</v>
      </c>
      <c r="GN352">
        <v>-8.7332016154656395E-6</v>
      </c>
      <c r="GO352">
        <v>13</v>
      </c>
      <c r="GP352">
        <v>1798</v>
      </c>
      <c r="GQ352">
        <v>1</v>
      </c>
      <c r="GR352">
        <v>47</v>
      </c>
      <c r="GS352">
        <v>1638.8</v>
      </c>
      <c r="GT352">
        <v>13014.7</v>
      </c>
      <c r="GU352">
        <v>4.4812000000000003</v>
      </c>
      <c r="GV352">
        <v>2.6269499999999999</v>
      </c>
      <c r="GW352">
        <v>2.2485400000000002</v>
      </c>
      <c r="GX352">
        <v>2.7050800000000002</v>
      </c>
      <c r="GY352">
        <v>1.9958499999999999</v>
      </c>
      <c r="GZ352">
        <v>2.3986800000000001</v>
      </c>
      <c r="HA352">
        <v>45.719299999999997</v>
      </c>
      <c r="HB352">
        <v>14.079499999999999</v>
      </c>
      <c r="HC352">
        <v>18</v>
      </c>
      <c r="HD352">
        <v>443.75799999999998</v>
      </c>
      <c r="HE352">
        <v>612.93499999999995</v>
      </c>
      <c r="HF352">
        <v>22.9984</v>
      </c>
      <c r="HG352">
        <v>35.0959</v>
      </c>
      <c r="HH352">
        <v>29.9998</v>
      </c>
      <c r="HI352">
        <v>34.931699999999999</v>
      </c>
      <c r="HJ352">
        <v>34.811900000000001</v>
      </c>
      <c r="HK352">
        <v>89.656899999999993</v>
      </c>
      <c r="HL352">
        <v>35.709899999999998</v>
      </c>
      <c r="HM352">
        <v>0</v>
      </c>
      <c r="HN352">
        <v>23</v>
      </c>
      <c r="HO352">
        <v>2000</v>
      </c>
      <c r="HP352">
        <v>24.131399999999999</v>
      </c>
      <c r="HQ352">
        <v>101.486</v>
      </c>
      <c r="HR352">
        <v>102.10299999999999</v>
      </c>
    </row>
    <row r="353" spans="1:226" x14ac:dyDescent="0.2">
      <c r="A353">
        <v>440</v>
      </c>
      <c r="B353">
        <v>1656181507.0999999</v>
      </c>
      <c r="C353">
        <v>12203.0999999046</v>
      </c>
      <c r="D353" t="s">
        <v>1035</v>
      </c>
      <c r="E353" t="s">
        <v>1036</v>
      </c>
      <c r="F353">
        <v>5</v>
      </c>
      <c r="G353" t="s">
        <v>1037</v>
      </c>
      <c r="H353" t="s">
        <v>352</v>
      </c>
      <c r="I353">
        <v>1656181499.0999999</v>
      </c>
      <c r="J353">
        <f t="shared" si="170"/>
        <v>2.7265629116622991E-3</v>
      </c>
      <c r="K353">
        <f t="shared" si="171"/>
        <v>2.7265629116622989</v>
      </c>
      <c r="L353">
        <f t="shared" si="172"/>
        <v>10.143521458273149</v>
      </c>
      <c r="M353">
        <f t="shared" si="173"/>
        <v>406.30722580645198</v>
      </c>
      <c r="N353">
        <f t="shared" si="174"/>
        <v>179.26162192998265</v>
      </c>
      <c r="O353">
        <f t="shared" si="175"/>
        <v>13.694563087745101</v>
      </c>
      <c r="P353">
        <f t="shared" si="176"/>
        <v>31.039549218105691</v>
      </c>
      <c r="Q353">
        <f t="shared" si="177"/>
        <v>7.826313854319332E-2</v>
      </c>
      <c r="R353">
        <f t="shared" si="178"/>
        <v>2.4809828270842309</v>
      </c>
      <c r="S353">
        <f t="shared" si="179"/>
        <v>7.6917022259854737E-2</v>
      </c>
      <c r="T353">
        <f t="shared" si="180"/>
        <v>4.8192153570424792E-2</v>
      </c>
      <c r="U353">
        <f t="shared" si="181"/>
        <v>321.51406829032248</v>
      </c>
      <c r="V353">
        <f t="shared" si="182"/>
        <v>32.0666746433143</v>
      </c>
      <c r="W353">
        <f t="shared" si="183"/>
        <v>32.0666746433143</v>
      </c>
      <c r="X353">
        <f t="shared" si="184"/>
        <v>4.7931331749793813</v>
      </c>
      <c r="Y353">
        <f t="shared" si="185"/>
        <v>49.854176560012817</v>
      </c>
      <c r="Z353">
        <f t="shared" si="186"/>
        <v>2.2092102926064672</v>
      </c>
      <c r="AA353">
        <f t="shared" si="187"/>
        <v>4.4313444630804257</v>
      </c>
      <c r="AB353">
        <f t="shared" si="188"/>
        <v>2.5839228823729141</v>
      </c>
      <c r="AC353">
        <f t="shared" si="189"/>
        <v>-120.24142440430739</v>
      </c>
      <c r="AD353">
        <f t="shared" si="190"/>
        <v>-184.61440136427527</v>
      </c>
      <c r="AE353">
        <f t="shared" si="191"/>
        <v>-16.77215382855011</v>
      </c>
      <c r="AF353">
        <f t="shared" si="192"/>
        <v>-0.11391130681030859</v>
      </c>
      <c r="AG353">
        <f t="shared" si="193"/>
        <v>10.25921201916826</v>
      </c>
      <c r="AH353">
        <f t="shared" si="194"/>
        <v>2.7211022212541649</v>
      </c>
      <c r="AI353">
        <f t="shared" si="195"/>
        <v>10.143521458273149</v>
      </c>
      <c r="AJ353">
        <v>431.02469185218098</v>
      </c>
      <c r="AK353">
        <v>418.48075757575799</v>
      </c>
      <c r="AL353">
        <v>1.24379794893867E-2</v>
      </c>
      <c r="AM353">
        <v>66.935965493682502</v>
      </c>
      <c r="AN353">
        <f t="shared" si="196"/>
        <v>2.7265629116622989</v>
      </c>
      <c r="AO353">
        <v>25.766276964219699</v>
      </c>
      <c r="AP353">
        <v>28.9337145454545</v>
      </c>
      <c r="AQ353">
        <v>2.0729769811992801E-3</v>
      </c>
      <c r="AR353">
        <v>77.480407657215693</v>
      </c>
      <c r="AS353">
        <v>0</v>
      </c>
      <c r="AT353">
        <v>0</v>
      </c>
      <c r="AU353">
        <f t="shared" si="197"/>
        <v>1</v>
      </c>
      <c r="AV353">
        <f t="shared" si="198"/>
        <v>0</v>
      </c>
      <c r="AW353">
        <f t="shared" si="199"/>
        <v>39873.528901892663</v>
      </c>
      <c r="AX353">
        <f t="shared" si="200"/>
        <v>1999.99129032258</v>
      </c>
      <c r="AY353">
        <f t="shared" si="201"/>
        <v>1681.1924032258057</v>
      </c>
      <c r="AZ353">
        <f t="shared" si="202"/>
        <v>0.84059986228972283</v>
      </c>
      <c r="BA353">
        <f t="shared" si="203"/>
        <v>0.16075773421916514</v>
      </c>
      <c r="BB353">
        <v>6</v>
      </c>
      <c r="BC353">
        <v>0.5</v>
      </c>
      <c r="BD353" t="s">
        <v>353</v>
      </c>
      <c r="BE353">
        <v>2</v>
      </c>
      <c r="BF353" t="b">
        <v>1</v>
      </c>
      <c r="BG353">
        <v>1656181499.0999999</v>
      </c>
      <c r="BH353">
        <v>406.30722580645198</v>
      </c>
      <c r="BI353">
        <v>419.94470967741898</v>
      </c>
      <c r="BJ353">
        <v>28.9185290322581</v>
      </c>
      <c r="BK353">
        <v>25.7477032258065</v>
      </c>
      <c r="BL353">
        <v>396.89829032258098</v>
      </c>
      <c r="BM353">
        <v>28.395261290322601</v>
      </c>
      <c r="BN353">
        <v>500.01080645161301</v>
      </c>
      <c r="BO353">
        <v>76.294325806451596</v>
      </c>
      <c r="BP353">
        <v>9.9957254838709694E-2</v>
      </c>
      <c r="BQ353">
        <v>30.686429032258101</v>
      </c>
      <c r="BR353">
        <v>30.884109677419399</v>
      </c>
      <c r="BS353">
        <v>999.9</v>
      </c>
      <c r="BT353">
        <v>0</v>
      </c>
      <c r="BU353">
        <v>0</v>
      </c>
      <c r="BV353">
        <v>10005.483870967701</v>
      </c>
      <c r="BW353">
        <v>0</v>
      </c>
      <c r="BX353">
        <v>2404.5300000000002</v>
      </c>
      <c r="BY353">
        <v>-13.637564516129</v>
      </c>
      <c r="BZ353">
        <v>418.40687096774201</v>
      </c>
      <c r="CA353">
        <v>431.04316129032298</v>
      </c>
      <c r="CB353">
        <v>3.17083</v>
      </c>
      <c r="CC353">
        <v>419.94470967741898</v>
      </c>
      <c r="CD353">
        <v>25.7477032258065</v>
      </c>
      <c r="CE353">
        <v>2.20632064516129</v>
      </c>
      <c r="CF353">
        <v>1.9644038709677401</v>
      </c>
      <c r="CG353">
        <v>19.008267741935502</v>
      </c>
      <c r="CH353">
        <v>17.160293548387099</v>
      </c>
      <c r="CI353">
        <v>1999.99129032258</v>
      </c>
      <c r="CJ353">
        <v>0.98000403225806398</v>
      </c>
      <c r="CK353">
        <v>1.9996300000000002E-2</v>
      </c>
      <c r="CL353">
        <v>0</v>
      </c>
      <c r="CM353">
        <v>2.2629870967741899</v>
      </c>
      <c r="CN353">
        <v>0</v>
      </c>
      <c r="CO353">
        <v>6004.5038709677401</v>
      </c>
      <c r="CP353">
        <v>17300.099999999999</v>
      </c>
      <c r="CQ353">
        <v>45.561999999999998</v>
      </c>
      <c r="CR353">
        <v>46.5843548387097</v>
      </c>
      <c r="CS353">
        <v>45.495935483871001</v>
      </c>
      <c r="CT353">
        <v>44.5</v>
      </c>
      <c r="CU353">
        <v>44.75</v>
      </c>
      <c r="CV353">
        <v>1960.0006451612901</v>
      </c>
      <c r="CW353">
        <v>39.990645161290303</v>
      </c>
      <c r="CX353">
        <v>0</v>
      </c>
      <c r="CY353">
        <v>1656181506.8</v>
      </c>
      <c r="CZ353">
        <v>0</v>
      </c>
      <c r="DA353">
        <v>0</v>
      </c>
      <c r="DB353" t="s">
        <v>354</v>
      </c>
      <c r="DC353">
        <v>1656081770.5</v>
      </c>
      <c r="DD353">
        <v>1655399214.5999999</v>
      </c>
      <c r="DE353">
        <v>0</v>
      </c>
      <c r="DF353">
        <v>0.13400000000000001</v>
      </c>
      <c r="DG353">
        <v>-0.06</v>
      </c>
      <c r="DH353">
        <v>9.3309999999999995</v>
      </c>
      <c r="DI353">
        <v>0.51100000000000001</v>
      </c>
      <c r="DJ353">
        <v>421</v>
      </c>
      <c r="DK353">
        <v>25</v>
      </c>
      <c r="DL353">
        <v>1.93</v>
      </c>
      <c r="DM353">
        <v>0.15</v>
      </c>
      <c r="DN353">
        <v>-13.653589999999999</v>
      </c>
      <c r="DO353">
        <v>0.337139212007531</v>
      </c>
      <c r="DP353">
        <v>9.4755078491867595E-2</v>
      </c>
      <c r="DQ353">
        <v>0</v>
      </c>
      <c r="DR353">
        <v>3.1714717499999998</v>
      </c>
      <c r="DS353">
        <v>-6.9615196998137702E-2</v>
      </c>
      <c r="DT353">
        <v>1.50672658248768E-2</v>
      </c>
      <c r="DU353">
        <v>1</v>
      </c>
      <c r="DV353">
        <v>1</v>
      </c>
      <c r="DW353">
        <v>2</v>
      </c>
      <c r="DX353" t="s">
        <v>355</v>
      </c>
      <c r="DY353">
        <v>2.9637600000000002</v>
      </c>
      <c r="DZ353">
        <v>2.7519999999999998</v>
      </c>
      <c r="EA353">
        <v>7.2611099999999998E-2</v>
      </c>
      <c r="EB353">
        <v>7.5966400000000003E-2</v>
      </c>
      <c r="EC353">
        <v>9.7963599999999998E-2</v>
      </c>
      <c r="ED353">
        <v>9.1114100000000003E-2</v>
      </c>
      <c r="EE353">
        <v>35650.300000000003</v>
      </c>
      <c r="EF353">
        <v>38793.9</v>
      </c>
      <c r="EG353">
        <v>34890</v>
      </c>
      <c r="EH353">
        <v>38133.9</v>
      </c>
      <c r="EI353">
        <v>44743.199999999997</v>
      </c>
      <c r="EJ353">
        <v>50087.199999999997</v>
      </c>
      <c r="EK353">
        <v>54664.4</v>
      </c>
      <c r="EL353">
        <v>61204.6</v>
      </c>
      <c r="EM353">
        <v>1.8433999999999999</v>
      </c>
      <c r="EN353">
        <v>2.0261999999999998</v>
      </c>
      <c r="EO353">
        <v>-2.6673100000000002E-2</v>
      </c>
      <c r="EP353">
        <v>0</v>
      </c>
      <c r="EQ353">
        <v>31.3599</v>
      </c>
      <c r="ER353">
        <v>999.9</v>
      </c>
      <c r="ES353">
        <v>30.667999999999999</v>
      </c>
      <c r="ET353">
        <v>43.155000000000001</v>
      </c>
      <c r="EU353">
        <v>35.204300000000003</v>
      </c>
      <c r="EV353">
        <v>54.474800000000002</v>
      </c>
      <c r="EW353">
        <v>38.826099999999997</v>
      </c>
      <c r="EX353">
        <v>2</v>
      </c>
      <c r="EY353">
        <v>0.760772</v>
      </c>
      <c r="EZ353">
        <v>5.0602</v>
      </c>
      <c r="FA353">
        <v>20.073399999999999</v>
      </c>
      <c r="FB353">
        <v>5.1945300000000003</v>
      </c>
      <c r="FC353">
        <v>12.0099</v>
      </c>
      <c r="FD353">
        <v>4.9728000000000003</v>
      </c>
      <c r="FE353">
        <v>3.294</v>
      </c>
      <c r="FF353">
        <v>9999</v>
      </c>
      <c r="FG353">
        <v>9999</v>
      </c>
      <c r="FH353">
        <v>9999</v>
      </c>
      <c r="FI353">
        <v>549</v>
      </c>
      <c r="FJ353">
        <v>1.8632500000000001</v>
      </c>
      <c r="FK353">
        <v>1.86798</v>
      </c>
      <c r="FL353">
        <v>1.86768</v>
      </c>
      <c r="FM353">
        <v>1.8689</v>
      </c>
      <c r="FN353">
        <v>1.8696600000000001</v>
      </c>
      <c r="FO353">
        <v>1.8656900000000001</v>
      </c>
      <c r="FP353">
        <v>1.8666400000000001</v>
      </c>
      <c r="FQ353">
        <v>1.8680099999999999</v>
      </c>
      <c r="FR353">
        <v>5</v>
      </c>
      <c r="FS353">
        <v>0</v>
      </c>
      <c r="FT353">
        <v>0</v>
      </c>
      <c r="FU353">
        <v>0</v>
      </c>
      <c r="FV353" t="s">
        <v>356</v>
      </c>
      <c r="FW353" t="s">
        <v>357</v>
      </c>
      <c r="FX353" t="s">
        <v>358</v>
      </c>
      <c r="FY353" t="s">
        <v>358</v>
      </c>
      <c r="FZ353" t="s">
        <v>358</v>
      </c>
      <c r="GA353" t="s">
        <v>358</v>
      </c>
      <c r="GB353">
        <v>0</v>
      </c>
      <c r="GC353">
        <v>100</v>
      </c>
      <c r="GD353">
        <v>100</v>
      </c>
      <c r="GE353">
        <v>9.4090000000000007</v>
      </c>
      <c r="GF353">
        <v>0.52370000000000005</v>
      </c>
      <c r="GG353">
        <v>5.6659111101770199</v>
      </c>
      <c r="GH353">
        <v>9.7043563482216103E-3</v>
      </c>
      <c r="GI353">
        <v>-6.1047874590071599E-7</v>
      </c>
      <c r="GJ353">
        <v>-2.0035481135848299E-10</v>
      </c>
      <c r="GK353">
        <v>-3.5135532291547797E-2</v>
      </c>
      <c r="GL353">
        <v>-2.6720997246463701E-3</v>
      </c>
      <c r="GM353">
        <v>1.0346449865754101E-3</v>
      </c>
      <c r="GN353">
        <v>-8.7332016154656395E-6</v>
      </c>
      <c r="GO353">
        <v>13</v>
      </c>
      <c r="GP353">
        <v>1798</v>
      </c>
      <c r="GQ353">
        <v>1</v>
      </c>
      <c r="GR353">
        <v>47</v>
      </c>
      <c r="GS353">
        <v>1662.3</v>
      </c>
      <c r="GT353">
        <v>13038.2</v>
      </c>
      <c r="GU353">
        <v>1.34277</v>
      </c>
      <c r="GV353">
        <v>2.68066</v>
      </c>
      <c r="GW353">
        <v>2.2485400000000002</v>
      </c>
      <c r="GX353">
        <v>2.7014200000000002</v>
      </c>
      <c r="GY353">
        <v>1.9958499999999999</v>
      </c>
      <c r="GZ353">
        <v>2.3889200000000002</v>
      </c>
      <c r="HA353">
        <v>45.318800000000003</v>
      </c>
      <c r="HB353">
        <v>13.8431</v>
      </c>
      <c r="HC353">
        <v>18</v>
      </c>
      <c r="HD353">
        <v>484.03500000000003</v>
      </c>
      <c r="HE353">
        <v>613.48</v>
      </c>
      <c r="HF353">
        <v>23.0029</v>
      </c>
      <c r="HG353">
        <v>36.365699999999997</v>
      </c>
      <c r="HH353">
        <v>30.000399999999999</v>
      </c>
      <c r="HI353">
        <v>36.195500000000003</v>
      </c>
      <c r="HJ353">
        <v>36.089500000000001</v>
      </c>
      <c r="HK353">
        <v>26.822399999999998</v>
      </c>
      <c r="HL353">
        <v>21.657699999999998</v>
      </c>
      <c r="HM353">
        <v>0</v>
      </c>
      <c r="HN353">
        <v>23</v>
      </c>
      <c r="HO353">
        <v>413.25400000000002</v>
      </c>
      <c r="HP353">
        <v>25.813700000000001</v>
      </c>
      <c r="HQ353">
        <v>101.313</v>
      </c>
      <c r="HR353">
        <v>101.851</v>
      </c>
    </row>
    <row r="354" spans="1:226" x14ac:dyDescent="0.2">
      <c r="A354">
        <v>441</v>
      </c>
      <c r="B354">
        <v>1656181512.0999999</v>
      </c>
      <c r="C354">
        <v>12208.0999999046</v>
      </c>
      <c r="D354" t="s">
        <v>1038</v>
      </c>
      <c r="E354" t="s">
        <v>1039</v>
      </c>
      <c r="F354">
        <v>5</v>
      </c>
      <c r="G354" t="s">
        <v>1037</v>
      </c>
      <c r="H354" t="s">
        <v>352</v>
      </c>
      <c r="I354">
        <v>1656181504.2551701</v>
      </c>
      <c r="J354">
        <f t="shared" si="170"/>
        <v>2.7219662541086076E-3</v>
      </c>
      <c r="K354">
        <f t="shared" si="171"/>
        <v>2.7219662541086076</v>
      </c>
      <c r="L354">
        <f t="shared" si="172"/>
        <v>10.454115963773861</v>
      </c>
      <c r="M354">
        <f t="shared" si="173"/>
        <v>406.26927586206898</v>
      </c>
      <c r="N354">
        <f t="shared" si="174"/>
        <v>172.42695124727675</v>
      </c>
      <c r="O354">
        <f t="shared" si="175"/>
        <v>13.172428089442494</v>
      </c>
      <c r="P354">
        <f t="shared" si="176"/>
        <v>31.036637732858477</v>
      </c>
      <c r="Q354">
        <f t="shared" si="177"/>
        <v>7.80679826154074E-2</v>
      </c>
      <c r="R354">
        <f t="shared" si="178"/>
        <v>2.4814963269006811</v>
      </c>
      <c r="S354">
        <f t="shared" si="179"/>
        <v>7.6728781399503593E-2</v>
      </c>
      <c r="T354">
        <f t="shared" si="180"/>
        <v>4.8073896729679287E-2</v>
      </c>
      <c r="U354">
        <f t="shared" si="181"/>
        <v>321.5158111034487</v>
      </c>
      <c r="V354">
        <f t="shared" si="182"/>
        <v>32.076296535390775</v>
      </c>
      <c r="W354">
        <f t="shared" si="183"/>
        <v>32.076296535390775</v>
      </c>
      <c r="X354">
        <f t="shared" si="184"/>
        <v>4.7957428808399571</v>
      </c>
      <c r="Y354">
        <f t="shared" si="185"/>
        <v>49.845712781412047</v>
      </c>
      <c r="Z354">
        <f t="shared" si="186"/>
        <v>2.209907390143719</v>
      </c>
      <c r="AA354">
        <f t="shared" si="187"/>
        <v>4.4334954138078153</v>
      </c>
      <c r="AB354">
        <f t="shared" si="188"/>
        <v>2.5858354906962382</v>
      </c>
      <c r="AC354">
        <f t="shared" si="189"/>
        <v>-120.0387118061896</v>
      </c>
      <c r="AD354">
        <f t="shared" si="190"/>
        <v>-184.80381735247724</v>
      </c>
      <c r="AE354">
        <f t="shared" si="191"/>
        <v>-16.787386538027022</v>
      </c>
      <c r="AF354">
        <f t="shared" si="192"/>
        <v>-0.11410459324517319</v>
      </c>
      <c r="AG354">
        <f t="shared" si="193"/>
        <v>9.6981519285952125</v>
      </c>
      <c r="AH354">
        <f t="shared" si="194"/>
        <v>2.7153793040152587</v>
      </c>
      <c r="AI354">
        <f t="shared" si="195"/>
        <v>10.454115963773861</v>
      </c>
      <c r="AJ354">
        <v>429.87379813674403</v>
      </c>
      <c r="AK354">
        <v>417.80756969697001</v>
      </c>
      <c r="AL354">
        <v>-0.200356071884044</v>
      </c>
      <c r="AM354">
        <v>66.935965493682502</v>
      </c>
      <c r="AN354">
        <f t="shared" si="196"/>
        <v>2.7219662541086076</v>
      </c>
      <c r="AO354">
        <v>25.765295341616799</v>
      </c>
      <c r="AP354">
        <v>28.935642424242399</v>
      </c>
      <c r="AQ354">
        <v>2.9816862280336701E-4</v>
      </c>
      <c r="AR354">
        <v>77.480407657215693</v>
      </c>
      <c r="AS354">
        <v>0</v>
      </c>
      <c r="AT354">
        <v>0</v>
      </c>
      <c r="AU354">
        <f t="shared" si="197"/>
        <v>1</v>
      </c>
      <c r="AV354">
        <f t="shared" si="198"/>
        <v>0</v>
      </c>
      <c r="AW354">
        <f t="shared" si="199"/>
        <v>39885.041210702926</v>
      </c>
      <c r="AX354">
        <f t="shared" si="200"/>
        <v>2000.00206896552</v>
      </c>
      <c r="AY354">
        <f t="shared" si="201"/>
        <v>1681.2014689655196</v>
      </c>
      <c r="AZ354">
        <f t="shared" si="202"/>
        <v>0.84059986489669147</v>
      </c>
      <c r="BA354">
        <f t="shared" si="203"/>
        <v>0.16075773925061457</v>
      </c>
      <c r="BB354">
        <v>6</v>
      </c>
      <c r="BC354">
        <v>0.5</v>
      </c>
      <c r="BD354" t="s">
        <v>353</v>
      </c>
      <c r="BE354">
        <v>2</v>
      </c>
      <c r="BF354" t="b">
        <v>1</v>
      </c>
      <c r="BG354">
        <v>1656181504.2551701</v>
      </c>
      <c r="BH354">
        <v>406.26927586206898</v>
      </c>
      <c r="BI354">
        <v>419.23044827586199</v>
      </c>
      <c r="BJ354">
        <v>28.927665517241401</v>
      </c>
      <c r="BK354">
        <v>25.763572413793099</v>
      </c>
      <c r="BL354">
        <v>396.860689655172</v>
      </c>
      <c r="BM354">
        <v>28.4040931034483</v>
      </c>
      <c r="BN354">
        <v>500.01620689655198</v>
      </c>
      <c r="BO354">
        <v>76.294289655172406</v>
      </c>
      <c r="BP354">
        <v>9.9963065517241406E-2</v>
      </c>
      <c r="BQ354">
        <v>30.694920689655198</v>
      </c>
      <c r="BR354">
        <v>30.894844827586201</v>
      </c>
      <c r="BS354">
        <v>999.9</v>
      </c>
      <c r="BT354">
        <v>0</v>
      </c>
      <c r="BU354">
        <v>0</v>
      </c>
      <c r="BV354">
        <v>10008.793103448301</v>
      </c>
      <c r="BW354">
        <v>0</v>
      </c>
      <c r="BX354">
        <v>2348.1951724137898</v>
      </c>
      <c r="BY354">
        <v>-12.9612224137931</v>
      </c>
      <c r="BZ354">
        <v>418.37189655172398</v>
      </c>
      <c r="CA354">
        <v>430.31696551724099</v>
      </c>
      <c r="CB354">
        <v>3.1641020689655202</v>
      </c>
      <c r="CC354">
        <v>419.23044827586199</v>
      </c>
      <c r="CD354">
        <v>25.763572413793099</v>
      </c>
      <c r="CE354">
        <v>2.2070168965517198</v>
      </c>
      <c r="CF354">
        <v>1.9656137931034501</v>
      </c>
      <c r="CG354">
        <v>19.013334482758601</v>
      </c>
      <c r="CH354">
        <v>17.170024137931001</v>
      </c>
      <c r="CI354">
        <v>2000.00206896552</v>
      </c>
      <c r="CJ354">
        <v>0.98000417241379301</v>
      </c>
      <c r="CK354">
        <v>1.99961551724138E-2</v>
      </c>
      <c r="CL354">
        <v>0</v>
      </c>
      <c r="CM354">
        <v>2.2572275862068998</v>
      </c>
      <c r="CN354">
        <v>0</v>
      </c>
      <c r="CO354">
        <v>5946.5472413793104</v>
      </c>
      <c r="CP354">
        <v>17300.193103448299</v>
      </c>
      <c r="CQ354">
        <v>45.572862068965499</v>
      </c>
      <c r="CR354">
        <v>46.605448275862102</v>
      </c>
      <c r="CS354">
        <v>45.5</v>
      </c>
      <c r="CT354">
        <v>44.506413793103398</v>
      </c>
      <c r="CU354">
        <v>44.75</v>
      </c>
      <c r="CV354">
        <v>1960.0110344827599</v>
      </c>
      <c r="CW354">
        <v>39.9910344827586</v>
      </c>
      <c r="CX354">
        <v>0</v>
      </c>
      <c r="CY354">
        <v>1656181511.5999999</v>
      </c>
      <c r="CZ354">
        <v>0</v>
      </c>
      <c r="DA354">
        <v>0</v>
      </c>
      <c r="DB354" t="s">
        <v>354</v>
      </c>
      <c r="DC354">
        <v>1656081770.5</v>
      </c>
      <c r="DD354">
        <v>1655399214.5999999</v>
      </c>
      <c r="DE354">
        <v>0</v>
      </c>
      <c r="DF354">
        <v>0.13400000000000001</v>
      </c>
      <c r="DG354">
        <v>-0.06</v>
      </c>
      <c r="DH354">
        <v>9.3309999999999995</v>
      </c>
      <c r="DI354">
        <v>0.51100000000000001</v>
      </c>
      <c r="DJ354">
        <v>421</v>
      </c>
      <c r="DK354">
        <v>25</v>
      </c>
      <c r="DL354">
        <v>1.93</v>
      </c>
      <c r="DM354">
        <v>0.15</v>
      </c>
      <c r="DN354">
        <v>-13.3852829268293</v>
      </c>
      <c r="DO354">
        <v>3.9118055749129099</v>
      </c>
      <c r="DP354">
        <v>0.71829060390605604</v>
      </c>
      <c r="DQ354">
        <v>0</v>
      </c>
      <c r="DR354">
        <v>3.1715829268292701</v>
      </c>
      <c r="DS354">
        <v>-6.0343066202094203E-2</v>
      </c>
      <c r="DT354">
        <v>1.47247663021585E-2</v>
      </c>
      <c r="DU354">
        <v>1</v>
      </c>
      <c r="DV354">
        <v>1</v>
      </c>
      <c r="DW354">
        <v>2</v>
      </c>
      <c r="DX354" t="s">
        <v>355</v>
      </c>
      <c r="DY354">
        <v>2.9638599999999999</v>
      </c>
      <c r="DZ354">
        <v>2.7545299999999999</v>
      </c>
      <c r="EA354">
        <v>7.2484800000000002E-2</v>
      </c>
      <c r="EB354">
        <v>7.5093300000000002E-2</v>
      </c>
      <c r="EC354">
        <v>9.7963599999999998E-2</v>
      </c>
      <c r="ED354">
        <v>9.1117799999999999E-2</v>
      </c>
      <c r="EE354">
        <v>35655.1</v>
      </c>
      <c r="EF354">
        <v>38830.800000000003</v>
      </c>
      <c r="EG354">
        <v>34890</v>
      </c>
      <c r="EH354">
        <v>38134.1</v>
      </c>
      <c r="EI354">
        <v>44742.9</v>
      </c>
      <c r="EJ354">
        <v>50086.400000000001</v>
      </c>
      <c r="EK354">
        <v>54664.1</v>
      </c>
      <c r="EL354">
        <v>61204</v>
      </c>
      <c r="EM354">
        <v>1.8442000000000001</v>
      </c>
      <c r="EN354">
        <v>2.0253999999999999</v>
      </c>
      <c r="EO354">
        <v>-2.8461199999999999E-2</v>
      </c>
      <c r="EP354">
        <v>0</v>
      </c>
      <c r="EQ354">
        <v>31.371400000000001</v>
      </c>
      <c r="ER354">
        <v>999.9</v>
      </c>
      <c r="ES354">
        <v>30.643000000000001</v>
      </c>
      <c r="ET354">
        <v>43.155000000000001</v>
      </c>
      <c r="EU354">
        <v>35.177999999999997</v>
      </c>
      <c r="EV354">
        <v>54.364800000000002</v>
      </c>
      <c r="EW354">
        <v>38.777999999999999</v>
      </c>
      <c r="EX354">
        <v>2</v>
      </c>
      <c r="EY354">
        <v>0.76103699999999996</v>
      </c>
      <c r="EZ354">
        <v>5.0693900000000003</v>
      </c>
      <c r="FA354">
        <v>20.074400000000001</v>
      </c>
      <c r="FB354">
        <v>5.1957300000000002</v>
      </c>
      <c r="FC354">
        <v>12.0099</v>
      </c>
      <c r="FD354">
        <v>4.9744000000000002</v>
      </c>
      <c r="FE354">
        <v>3.2944</v>
      </c>
      <c r="FF354">
        <v>9999</v>
      </c>
      <c r="FG354">
        <v>9999</v>
      </c>
      <c r="FH354">
        <v>9999</v>
      </c>
      <c r="FI354">
        <v>549</v>
      </c>
      <c r="FJ354">
        <v>1.8632500000000001</v>
      </c>
      <c r="FK354">
        <v>1.86798</v>
      </c>
      <c r="FL354">
        <v>1.86765</v>
      </c>
      <c r="FM354">
        <v>1.8689</v>
      </c>
      <c r="FN354">
        <v>1.8696600000000001</v>
      </c>
      <c r="FO354">
        <v>1.8656900000000001</v>
      </c>
      <c r="FP354">
        <v>1.8666100000000001</v>
      </c>
      <c r="FQ354">
        <v>1.8680099999999999</v>
      </c>
      <c r="FR354">
        <v>5</v>
      </c>
      <c r="FS354">
        <v>0</v>
      </c>
      <c r="FT354">
        <v>0</v>
      </c>
      <c r="FU354">
        <v>0</v>
      </c>
      <c r="FV354" t="s">
        <v>356</v>
      </c>
      <c r="FW354" t="s">
        <v>357</v>
      </c>
      <c r="FX354" t="s">
        <v>358</v>
      </c>
      <c r="FY354" t="s">
        <v>358</v>
      </c>
      <c r="FZ354" t="s">
        <v>358</v>
      </c>
      <c r="GA354" t="s">
        <v>358</v>
      </c>
      <c r="GB354">
        <v>0</v>
      </c>
      <c r="GC354">
        <v>100</v>
      </c>
      <c r="GD354">
        <v>100</v>
      </c>
      <c r="GE354">
        <v>9.4009999999999998</v>
      </c>
      <c r="GF354">
        <v>0.52380000000000004</v>
      </c>
      <c r="GG354">
        <v>5.6659111101770199</v>
      </c>
      <c r="GH354">
        <v>9.7043563482216103E-3</v>
      </c>
      <c r="GI354">
        <v>-6.1047874590071599E-7</v>
      </c>
      <c r="GJ354">
        <v>-2.0035481135848299E-10</v>
      </c>
      <c r="GK354">
        <v>-3.5135532291547797E-2</v>
      </c>
      <c r="GL354">
        <v>-2.6720997246463701E-3</v>
      </c>
      <c r="GM354">
        <v>1.0346449865754101E-3</v>
      </c>
      <c r="GN354">
        <v>-8.7332016154656395E-6</v>
      </c>
      <c r="GO354">
        <v>13</v>
      </c>
      <c r="GP354">
        <v>1798</v>
      </c>
      <c r="GQ354">
        <v>1</v>
      </c>
      <c r="GR354">
        <v>47</v>
      </c>
      <c r="GS354">
        <v>1662.4</v>
      </c>
      <c r="GT354">
        <v>13038.3</v>
      </c>
      <c r="GU354">
        <v>1.31592</v>
      </c>
      <c r="GV354">
        <v>2.67578</v>
      </c>
      <c r="GW354">
        <v>2.2485400000000002</v>
      </c>
      <c r="GX354">
        <v>2.7026400000000002</v>
      </c>
      <c r="GY354">
        <v>1.9958499999999999</v>
      </c>
      <c r="GZ354">
        <v>2.3706100000000001</v>
      </c>
      <c r="HA354">
        <v>45.318800000000003</v>
      </c>
      <c r="HB354">
        <v>13.8431</v>
      </c>
      <c r="HC354">
        <v>18</v>
      </c>
      <c r="HD354">
        <v>484.601</v>
      </c>
      <c r="HE354">
        <v>612.846</v>
      </c>
      <c r="HF354">
        <v>23.002300000000002</v>
      </c>
      <c r="HG354">
        <v>36.369</v>
      </c>
      <c r="HH354">
        <v>30.000399999999999</v>
      </c>
      <c r="HI354">
        <v>36.198799999999999</v>
      </c>
      <c r="HJ354">
        <v>36.090200000000003</v>
      </c>
      <c r="HK354">
        <v>26.318300000000001</v>
      </c>
      <c r="HL354">
        <v>21.657699999999998</v>
      </c>
      <c r="HM354">
        <v>0</v>
      </c>
      <c r="HN354">
        <v>23</v>
      </c>
      <c r="HO354">
        <v>399.63400000000001</v>
      </c>
      <c r="HP354">
        <v>25.813700000000001</v>
      </c>
      <c r="HQ354">
        <v>101.313</v>
      </c>
      <c r="HR354">
        <v>101.85</v>
      </c>
    </row>
    <row r="355" spans="1:226" x14ac:dyDescent="0.2">
      <c r="A355">
        <v>442</v>
      </c>
      <c r="B355">
        <v>1656181517.0999999</v>
      </c>
      <c r="C355">
        <v>12213.0999999046</v>
      </c>
      <c r="D355" t="s">
        <v>1040</v>
      </c>
      <c r="E355" t="s">
        <v>1041</v>
      </c>
      <c r="F355">
        <v>5</v>
      </c>
      <c r="G355" t="s">
        <v>1037</v>
      </c>
      <c r="H355" t="s">
        <v>352</v>
      </c>
      <c r="I355">
        <v>1656181509.33214</v>
      </c>
      <c r="J355">
        <f t="shared" si="170"/>
        <v>2.7216582891258292E-3</v>
      </c>
      <c r="K355">
        <f t="shared" si="171"/>
        <v>2.7216582891258292</v>
      </c>
      <c r="L355">
        <f t="shared" si="172"/>
        <v>10.846781716350131</v>
      </c>
      <c r="M355">
        <f t="shared" si="173"/>
        <v>405.09207142857099</v>
      </c>
      <c r="N355">
        <f t="shared" si="174"/>
        <v>163.2345168474049</v>
      </c>
      <c r="O355">
        <f t="shared" si="175"/>
        <v>12.470279002655534</v>
      </c>
      <c r="P355">
        <f t="shared" si="176"/>
        <v>30.946954418962125</v>
      </c>
      <c r="Q355">
        <f t="shared" si="177"/>
        <v>7.8021285469652549E-2</v>
      </c>
      <c r="R355">
        <f t="shared" si="178"/>
        <v>2.481417590682609</v>
      </c>
      <c r="S355">
        <f t="shared" si="179"/>
        <v>7.6683629433138722E-2</v>
      </c>
      <c r="T355">
        <f t="shared" si="180"/>
        <v>4.8045541192331939E-2</v>
      </c>
      <c r="U355">
        <f t="shared" si="181"/>
        <v>321.51517735714214</v>
      </c>
      <c r="V355">
        <f t="shared" si="182"/>
        <v>32.082544333826924</v>
      </c>
      <c r="W355">
        <f t="shared" si="183"/>
        <v>32.082544333826924</v>
      </c>
      <c r="X355">
        <f t="shared" si="184"/>
        <v>4.7974381075522796</v>
      </c>
      <c r="Y355">
        <f t="shared" si="185"/>
        <v>49.839141646112836</v>
      </c>
      <c r="Z355">
        <f t="shared" si="186"/>
        <v>2.2103896744685936</v>
      </c>
      <c r="AA355">
        <f t="shared" si="187"/>
        <v>4.435047638186985</v>
      </c>
      <c r="AB355">
        <f t="shared" si="188"/>
        <v>2.587048433083686</v>
      </c>
      <c r="AC355">
        <f t="shared" si="189"/>
        <v>-120.02513055044906</v>
      </c>
      <c r="AD355">
        <f t="shared" si="190"/>
        <v>-184.81428255206467</v>
      </c>
      <c r="AE355">
        <f t="shared" si="191"/>
        <v>-16.789893641099308</v>
      </c>
      <c r="AF355">
        <f t="shared" si="192"/>
        <v>-0.11412938647089277</v>
      </c>
      <c r="AG355">
        <f t="shared" si="193"/>
        <v>7.331604472621696</v>
      </c>
      <c r="AH355">
        <f t="shared" si="194"/>
        <v>2.7208402731919414</v>
      </c>
      <c r="AI355">
        <f t="shared" si="195"/>
        <v>10.846781716350131</v>
      </c>
      <c r="AJ355">
        <v>419.70346712149899</v>
      </c>
      <c r="AK355">
        <v>411.81907272727301</v>
      </c>
      <c r="AL355">
        <v>-1.3543712576789</v>
      </c>
      <c r="AM355">
        <v>66.935965493682502</v>
      </c>
      <c r="AN355">
        <f t="shared" si="196"/>
        <v>2.7216582891258292</v>
      </c>
      <c r="AO355">
        <v>25.759051310594099</v>
      </c>
      <c r="AP355">
        <v>28.931372727272699</v>
      </c>
      <c r="AQ355">
        <v>-1.8386084331450901E-4</v>
      </c>
      <c r="AR355">
        <v>77.480407657215693</v>
      </c>
      <c r="AS355">
        <v>0</v>
      </c>
      <c r="AT355">
        <v>0</v>
      </c>
      <c r="AU355">
        <f t="shared" si="197"/>
        <v>1</v>
      </c>
      <c r="AV355">
        <f t="shared" si="198"/>
        <v>0</v>
      </c>
      <c r="AW355">
        <f t="shared" si="199"/>
        <v>39882.312233112025</v>
      </c>
      <c r="AX355">
        <f t="shared" si="200"/>
        <v>1999.99821428571</v>
      </c>
      <c r="AY355">
        <f t="shared" si="201"/>
        <v>1681.1982214285676</v>
      </c>
      <c r="AZ355">
        <f t="shared" si="202"/>
        <v>0.84059986124987607</v>
      </c>
      <c r="BA355">
        <f t="shared" si="203"/>
        <v>0.16075773221226089</v>
      </c>
      <c r="BB355">
        <v>6</v>
      </c>
      <c r="BC355">
        <v>0.5</v>
      </c>
      <c r="BD355" t="s">
        <v>353</v>
      </c>
      <c r="BE355">
        <v>2</v>
      </c>
      <c r="BF355" t="b">
        <v>1</v>
      </c>
      <c r="BG355">
        <v>1656181509.33214</v>
      </c>
      <c r="BH355">
        <v>405.09207142857099</v>
      </c>
      <c r="BI355">
        <v>415.21249999999998</v>
      </c>
      <c r="BJ355">
        <v>28.9337464285714</v>
      </c>
      <c r="BK355">
        <v>25.763246428571399</v>
      </c>
      <c r="BL355">
        <v>395.69428571428602</v>
      </c>
      <c r="BM355">
        <v>28.409974999999999</v>
      </c>
      <c r="BN355">
        <v>500.00621428571401</v>
      </c>
      <c r="BO355">
        <v>76.294839285714303</v>
      </c>
      <c r="BP355">
        <v>0.100026478571429</v>
      </c>
      <c r="BQ355">
        <v>30.701046428571399</v>
      </c>
      <c r="BR355">
        <v>30.905260714285699</v>
      </c>
      <c r="BS355">
        <v>999.9</v>
      </c>
      <c r="BT355">
        <v>0</v>
      </c>
      <c r="BU355">
        <v>0</v>
      </c>
      <c r="BV355">
        <v>10008.214285714301</v>
      </c>
      <c r="BW355">
        <v>0</v>
      </c>
      <c r="BX355">
        <v>2179.74178571429</v>
      </c>
      <c r="BY355">
        <v>-10.120442857142899</v>
      </c>
      <c r="BZ355">
        <v>417.16224999999997</v>
      </c>
      <c r="CA355">
        <v>426.19260714285701</v>
      </c>
      <c r="CB355">
        <v>3.17051107142857</v>
      </c>
      <c r="CC355">
        <v>415.21249999999998</v>
      </c>
      <c r="CD355">
        <v>25.763246428571399</v>
      </c>
      <c r="CE355">
        <v>2.20749678571429</v>
      </c>
      <c r="CF355">
        <v>1.9656028571428601</v>
      </c>
      <c r="CG355">
        <v>19.0168178571429</v>
      </c>
      <c r="CH355">
        <v>17.1699321428571</v>
      </c>
      <c r="CI355">
        <v>1999.99821428571</v>
      </c>
      <c r="CJ355">
        <v>0.98000446428571397</v>
      </c>
      <c r="CK355">
        <v>1.99958535714286E-2</v>
      </c>
      <c r="CL355">
        <v>0</v>
      </c>
      <c r="CM355">
        <v>2.2501392857142899</v>
      </c>
      <c r="CN355">
        <v>0</v>
      </c>
      <c r="CO355">
        <v>5819.5982142857101</v>
      </c>
      <c r="CP355">
        <v>17300.164285714302</v>
      </c>
      <c r="CQ355">
        <v>45.586750000000002</v>
      </c>
      <c r="CR355">
        <v>46.625</v>
      </c>
      <c r="CS355">
        <v>45.5</v>
      </c>
      <c r="CT355">
        <v>44.522142857142804</v>
      </c>
      <c r="CU355">
        <v>44.75</v>
      </c>
      <c r="CV355">
        <v>1960.0074999999999</v>
      </c>
      <c r="CW355">
        <v>39.990714285714297</v>
      </c>
      <c r="CX355">
        <v>0</v>
      </c>
      <c r="CY355">
        <v>1656181517</v>
      </c>
      <c r="CZ355">
        <v>0</v>
      </c>
      <c r="DA355">
        <v>0</v>
      </c>
      <c r="DB355" t="s">
        <v>354</v>
      </c>
      <c r="DC355">
        <v>1656081770.5</v>
      </c>
      <c r="DD355">
        <v>1655399214.5999999</v>
      </c>
      <c r="DE355">
        <v>0</v>
      </c>
      <c r="DF355">
        <v>0.13400000000000001</v>
      </c>
      <c r="DG355">
        <v>-0.06</v>
      </c>
      <c r="DH355">
        <v>9.3309999999999995</v>
      </c>
      <c r="DI355">
        <v>0.51100000000000001</v>
      </c>
      <c r="DJ355">
        <v>421</v>
      </c>
      <c r="DK355">
        <v>25</v>
      </c>
      <c r="DL355">
        <v>1.93</v>
      </c>
      <c r="DM355">
        <v>0.15</v>
      </c>
      <c r="DN355">
        <v>-11.0943743902439</v>
      </c>
      <c r="DO355">
        <v>31.581695958188199</v>
      </c>
      <c r="DP355">
        <v>3.65266789856204</v>
      </c>
      <c r="DQ355">
        <v>0</v>
      </c>
      <c r="DR355">
        <v>3.1672714634146302</v>
      </c>
      <c r="DS355">
        <v>5.0982229965166E-2</v>
      </c>
      <c r="DT355">
        <v>1.09114450007668E-2</v>
      </c>
      <c r="DU355">
        <v>1</v>
      </c>
      <c r="DV355">
        <v>1</v>
      </c>
      <c r="DW355">
        <v>2</v>
      </c>
      <c r="DX355" t="s">
        <v>355</v>
      </c>
      <c r="DY355">
        <v>2.96421</v>
      </c>
      <c r="DZ355">
        <v>2.7543099999999998</v>
      </c>
      <c r="EA355">
        <v>7.1577000000000002E-2</v>
      </c>
      <c r="EB355">
        <v>7.3275499999999993E-2</v>
      </c>
      <c r="EC355">
        <v>9.7965700000000003E-2</v>
      </c>
      <c r="ED355">
        <v>9.10937E-2</v>
      </c>
      <c r="EE355">
        <v>35689.300000000003</v>
      </c>
      <c r="EF355">
        <v>38906.400000000001</v>
      </c>
      <c r="EG355">
        <v>34889.300000000003</v>
      </c>
      <c r="EH355">
        <v>38133.4</v>
      </c>
      <c r="EI355">
        <v>44742.9</v>
      </c>
      <c r="EJ355">
        <v>50087.5</v>
      </c>
      <c r="EK355">
        <v>54664.1</v>
      </c>
      <c r="EL355">
        <v>61203.7</v>
      </c>
      <c r="EM355">
        <v>1.8442000000000001</v>
      </c>
      <c r="EN355">
        <v>2.0247999999999999</v>
      </c>
      <c r="EO355">
        <v>-2.9057300000000001E-2</v>
      </c>
      <c r="EP355">
        <v>0</v>
      </c>
      <c r="EQ355">
        <v>31.382999999999999</v>
      </c>
      <c r="ER355">
        <v>999.9</v>
      </c>
      <c r="ES355">
        <v>30.643000000000001</v>
      </c>
      <c r="ET355">
        <v>43.155000000000001</v>
      </c>
      <c r="EU355">
        <v>35.173299999999998</v>
      </c>
      <c r="EV355">
        <v>54.464799999999997</v>
      </c>
      <c r="EW355">
        <v>38.822099999999999</v>
      </c>
      <c r="EX355">
        <v>2</v>
      </c>
      <c r="EY355">
        <v>0.76142299999999996</v>
      </c>
      <c r="EZ355">
        <v>5.07423</v>
      </c>
      <c r="FA355">
        <v>20.074300000000001</v>
      </c>
      <c r="FB355">
        <v>5.1957300000000002</v>
      </c>
      <c r="FC355">
        <v>12.0099</v>
      </c>
      <c r="FD355">
        <v>4.9744000000000002</v>
      </c>
      <c r="FE355">
        <v>3.294</v>
      </c>
      <c r="FF355">
        <v>9999</v>
      </c>
      <c r="FG355">
        <v>9999</v>
      </c>
      <c r="FH355">
        <v>9999</v>
      </c>
      <c r="FI355">
        <v>549</v>
      </c>
      <c r="FJ355">
        <v>1.8632500000000001</v>
      </c>
      <c r="FK355">
        <v>1.86798</v>
      </c>
      <c r="FL355">
        <v>1.86768</v>
      </c>
      <c r="FM355">
        <v>1.8689</v>
      </c>
      <c r="FN355">
        <v>1.8696600000000001</v>
      </c>
      <c r="FO355">
        <v>1.8656900000000001</v>
      </c>
      <c r="FP355">
        <v>1.8666400000000001</v>
      </c>
      <c r="FQ355">
        <v>1.86798</v>
      </c>
      <c r="FR355">
        <v>5</v>
      </c>
      <c r="FS355">
        <v>0</v>
      </c>
      <c r="FT355">
        <v>0</v>
      </c>
      <c r="FU355">
        <v>0</v>
      </c>
      <c r="FV355" t="s">
        <v>356</v>
      </c>
      <c r="FW355" t="s">
        <v>357</v>
      </c>
      <c r="FX355" t="s">
        <v>358</v>
      </c>
      <c r="FY355" t="s">
        <v>358</v>
      </c>
      <c r="FZ355" t="s">
        <v>358</v>
      </c>
      <c r="GA355" t="s">
        <v>358</v>
      </c>
      <c r="GB355">
        <v>0</v>
      </c>
      <c r="GC355">
        <v>100</v>
      </c>
      <c r="GD355">
        <v>100</v>
      </c>
      <c r="GE355">
        <v>9.343</v>
      </c>
      <c r="GF355">
        <v>0.52380000000000004</v>
      </c>
      <c r="GG355">
        <v>5.6659111101770199</v>
      </c>
      <c r="GH355">
        <v>9.7043563482216103E-3</v>
      </c>
      <c r="GI355">
        <v>-6.1047874590071599E-7</v>
      </c>
      <c r="GJ355">
        <v>-2.0035481135848299E-10</v>
      </c>
      <c r="GK355">
        <v>-3.5135532291547797E-2</v>
      </c>
      <c r="GL355">
        <v>-2.6720997246463701E-3</v>
      </c>
      <c r="GM355">
        <v>1.0346449865754101E-3</v>
      </c>
      <c r="GN355">
        <v>-8.7332016154656395E-6</v>
      </c>
      <c r="GO355">
        <v>13</v>
      </c>
      <c r="GP355">
        <v>1798</v>
      </c>
      <c r="GQ355">
        <v>1</v>
      </c>
      <c r="GR355">
        <v>47</v>
      </c>
      <c r="GS355">
        <v>1662.4</v>
      </c>
      <c r="GT355">
        <v>13038.4</v>
      </c>
      <c r="GU355">
        <v>1.2829600000000001</v>
      </c>
      <c r="GV355">
        <v>2.67822</v>
      </c>
      <c r="GW355">
        <v>2.2485400000000002</v>
      </c>
      <c r="GX355">
        <v>2.7026400000000002</v>
      </c>
      <c r="GY355">
        <v>1.9958499999999999</v>
      </c>
      <c r="GZ355">
        <v>2.3815900000000001</v>
      </c>
      <c r="HA355">
        <v>45.290399999999998</v>
      </c>
      <c r="HB355">
        <v>13.8431</v>
      </c>
      <c r="HC355">
        <v>18</v>
      </c>
      <c r="HD355">
        <v>484.62599999999998</v>
      </c>
      <c r="HE355">
        <v>612.39400000000001</v>
      </c>
      <c r="HF355">
        <v>23.0017</v>
      </c>
      <c r="HG355">
        <v>36.372500000000002</v>
      </c>
      <c r="HH355">
        <v>30.000399999999999</v>
      </c>
      <c r="HI355">
        <v>36.202199999999998</v>
      </c>
      <c r="HJ355">
        <v>36.093600000000002</v>
      </c>
      <c r="HK355">
        <v>25.652100000000001</v>
      </c>
      <c r="HL355">
        <v>21.657699999999998</v>
      </c>
      <c r="HM355">
        <v>0</v>
      </c>
      <c r="HN355">
        <v>23</v>
      </c>
      <c r="HO355">
        <v>379.50099999999998</v>
      </c>
      <c r="HP355">
        <v>25.813800000000001</v>
      </c>
      <c r="HQ355">
        <v>101.312</v>
      </c>
      <c r="HR355">
        <v>101.85</v>
      </c>
    </row>
    <row r="356" spans="1:226" x14ac:dyDescent="0.2">
      <c r="A356">
        <v>443</v>
      </c>
      <c r="B356">
        <v>1656181522.0999999</v>
      </c>
      <c r="C356">
        <v>12218.0999999046</v>
      </c>
      <c r="D356" t="s">
        <v>1042</v>
      </c>
      <c r="E356" t="s">
        <v>1043</v>
      </c>
      <c r="F356">
        <v>5</v>
      </c>
      <c r="G356" t="s">
        <v>1037</v>
      </c>
      <c r="H356" t="s">
        <v>352</v>
      </c>
      <c r="I356">
        <v>1656181514.5999999</v>
      </c>
      <c r="J356">
        <f t="shared" si="170"/>
        <v>2.7213102718121919E-3</v>
      </c>
      <c r="K356">
        <f t="shared" si="171"/>
        <v>2.7213102718121918</v>
      </c>
      <c r="L356">
        <f t="shared" si="172"/>
        <v>10.878624617633847</v>
      </c>
      <c r="M356">
        <f t="shared" si="173"/>
        <v>401.00333333333299</v>
      </c>
      <c r="N356">
        <f t="shared" si="174"/>
        <v>158.55868528687711</v>
      </c>
      <c r="O356">
        <f t="shared" si="175"/>
        <v>12.113225209685515</v>
      </c>
      <c r="P356">
        <f t="shared" si="176"/>
        <v>30.63498967409307</v>
      </c>
      <c r="Q356">
        <f t="shared" si="177"/>
        <v>7.7964296206201572E-2</v>
      </c>
      <c r="R356">
        <f t="shared" si="178"/>
        <v>2.4813389825396164</v>
      </c>
      <c r="S356">
        <f t="shared" si="179"/>
        <v>7.6628534024019743E-2</v>
      </c>
      <c r="T356">
        <f t="shared" si="180"/>
        <v>4.8010940418437384E-2</v>
      </c>
      <c r="U356">
        <f t="shared" si="181"/>
        <v>321.51366911111131</v>
      </c>
      <c r="V356">
        <f t="shared" si="182"/>
        <v>32.088211867956169</v>
      </c>
      <c r="W356">
        <f t="shared" si="183"/>
        <v>32.088211867956169</v>
      </c>
      <c r="X356">
        <f t="shared" si="184"/>
        <v>4.798976341275174</v>
      </c>
      <c r="Y356">
        <f t="shared" si="185"/>
        <v>49.823407908174424</v>
      </c>
      <c r="Z356">
        <f t="shared" si="186"/>
        <v>2.2103913436467209</v>
      </c>
      <c r="AA356">
        <f t="shared" si="187"/>
        <v>4.4364515324213025</v>
      </c>
      <c r="AB356">
        <f t="shared" si="188"/>
        <v>2.5885849976284532</v>
      </c>
      <c r="AC356">
        <f t="shared" si="189"/>
        <v>-120.00978298691766</v>
      </c>
      <c r="AD356">
        <f t="shared" si="190"/>
        <v>-184.82565494797058</v>
      </c>
      <c r="AE356">
        <f t="shared" si="191"/>
        <v>-16.792386030648718</v>
      </c>
      <c r="AF356">
        <f t="shared" si="192"/>
        <v>-0.11415485442566364</v>
      </c>
      <c r="AG356">
        <f t="shared" si="193"/>
        <v>3.3324665539138705</v>
      </c>
      <c r="AH356">
        <f t="shared" si="194"/>
        <v>2.7235350473389643</v>
      </c>
      <c r="AI356">
        <f t="shared" si="195"/>
        <v>10.878624617633847</v>
      </c>
      <c r="AJ356">
        <v>406.00268636208602</v>
      </c>
      <c r="AK356">
        <v>401.48493939393899</v>
      </c>
      <c r="AL356">
        <v>-2.1967861528039898</v>
      </c>
      <c r="AM356">
        <v>66.935965493682502</v>
      </c>
      <c r="AN356">
        <f t="shared" si="196"/>
        <v>2.7213102718121918</v>
      </c>
      <c r="AO356">
        <v>25.755772182576401</v>
      </c>
      <c r="AP356">
        <v>28.926727272727302</v>
      </c>
      <c r="AQ356">
        <v>3.08935479276867E-5</v>
      </c>
      <c r="AR356">
        <v>77.480407657215693</v>
      </c>
      <c r="AS356">
        <v>0</v>
      </c>
      <c r="AT356">
        <v>0</v>
      </c>
      <c r="AU356">
        <f t="shared" si="197"/>
        <v>1</v>
      </c>
      <c r="AV356">
        <f t="shared" si="198"/>
        <v>0</v>
      </c>
      <c r="AW356">
        <f t="shared" si="199"/>
        <v>39879.670750822035</v>
      </c>
      <c r="AX356">
        <f t="shared" si="200"/>
        <v>1999.98888888889</v>
      </c>
      <c r="AY356">
        <f t="shared" si="201"/>
        <v>1681.1903777777786</v>
      </c>
      <c r="AZ356">
        <f t="shared" si="202"/>
        <v>0.84059985888810496</v>
      </c>
      <c r="BA356">
        <f t="shared" si="203"/>
        <v>0.16075772765404253</v>
      </c>
      <c r="BB356">
        <v>6</v>
      </c>
      <c r="BC356">
        <v>0.5</v>
      </c>
      <c r="BD356" t="s">
        <v>353</v>
      </c>
      <c r="BE356">
        <v>2</v>
      </c>
      <c r="BF356" t="b">
        <v>1</v>
      </c>
      <c r="BG356">
        <v>1656181514.5999999</v>
      </c>
      <c r="BH356">
        <v>401.00333333333299</v>
      </c>
      <c r="BI356">
        <v>406.31285185185197</v>
      </c>
      <c r="BJ356">
        <v>28.933396296296301</v>
      </c>
      <c r="BK356">
        <v>25.759725925925899</v>
      </c>
      <c r="BL356">
        <v>391.64255555555599</v>
      </c>
      <c r="BM356">
        <v>28.409640740740699</v>
      </c>
      <c r="BN356">
        <v>500.00162962962997</v>
      </c>
      <c r="BO356">
        <v>76.295722222222196</v>
      </c>
      <c r="BP356">
        <v>0.100125711111111</v>
      </c>
      <c r="BQ356">
        <v>30.706585185185201</v>
      </c>
      <c r="BR356">
        <v>30.9155333333333</v>
      </c>
      <c r="BS356">
        <v>999.9</v>
      </c>
      <c r="BT356">
        <v>0</v>
      </c>
      <c r="BU356">
        <v>0</v>
      </c>
      <c r="BV356">
        <v>10007.5925925926</v>
      </c>
      <c r="BW356">
        <v>0</v>
      </c>
      <c r="BX356">
        <v>2005.9466666666699</v>
      </c>
      <c r="BY356">
        <v>-5.3095225925925904</v>
      </c>
      <c r="BZ356">
        <v>412.95151851851898</v>
      </c>
      <c r="CA356">
        <v>417.05618518518497</v>
      </c>
      <c r="CB356">
        <v>3.1736811111111098</v>
      </c>
      <c r="CC356">
        <v>406.31285185185197</v>
      </c>
      <c r="CD356">
        <v>25.759725925925899</v>
      </c>
      <c r="CE356">
        <v>2.2074951851851901</v>
      </c>
      <c r="CF356">
        <v>1.9653574074074101</v>
      </c>
      <c r="CG356">
        <v>19.0168111111111</v>
      </c>
      <c r="CH356">
        <v>17.167955555555601</v>
      </c>
      <c r="CI356">
        <v>1999.98888888889</v>
      </c>
      <c r="CJ356">
        <v>0.98000477777777795</v>
      </c>
      <c r="CK356">
        <v>1.99955296296296E-2</v>
      </c>
      <c r="CL356">
        <v>0</v>
      </c>
      <c r="CM356">
        <v>2.2284259259259298</v>
      </c>
      <c r="CN356">
        <v>0</v>
      </c>
      <c r="CO356">
        <v>5692.3474074074102</v>
      </c>
      <c r="CP356">
        <v>17300.077777777798</v>
      </c>
      <c r="CQ356">
        <v>45.6086666666667</v>
      </c>
      <c r="CR356">
        <v>46.625</v>
      </c>
      <c r="CS356">
        <v>45.506888888888902</v>
      </c>
      <c r="CT356">
        <v>44.543629629629599</v>
      </c>
      <c r="CU356">
        <v>44.761481481481503</v>
      </c>
      <c r="CV356">
        <v>1959.9985185185201</v>
      </c>
      <c r="CW356">
        <v>39.9903703703704</v>
      </c>
      <c r="CX356">
        <v>0</v>
      </c>
      <c r="CY356">
        <v>1656181521.8</v>
      </c>
      <c r="CZ356">
        <v>0</v>
      </c>
      <c r="DA356">
        <v>0</v>
      </c>
      <c r="DB356" t="s">
        <v>354</v>
      </c>
      <c r="DC356">
        <v>1656081770.5</v>
      </c>
      <c r="DD356">
        <v>1655399214.5999999</v>
      </c>
      <c r="DE356">
        <v>0</v>
      </c>
      <c r="DF356">
        <v>0.13400000000000001</v>
      </c>
      <c r="DG356">
        <v>-0.06</v>
      </c>
      <c r="DH356">
        <v>9.3309999999999995</v>
      </c>
      <c r="DI356">
        <v>0.51100000000000001</v>
      </c>
      <c r="DJ356">
        <v>421</v>
      </c>
      <c r="DK356">
        <v>25</v>
      </c>
      <c r="DL356">
        <v>1.93</v>
      </c>
      <c r="DM356">
        <v>0.15</v>
      </c>
      <c r="DN356">
        <v>-8.4756734146341497</v>
      </c>
      <c r="DO356">
        <v>51.637245972125399</v>
      </c>
      <c r="DP356">
        <v>5.3433749233732799</v>
      </c>
      <c r="DQ356">
        <v>0</v>
      </c>
      <c r="DR356">
        <v>3.1702282926829302</v>
      </c>
      <c r="DS356">
        <v>5.6178606271779598E-2</v>
      </c>
      <c r="DT356">
        <v>7.7192612759281898E-3</v>
      </c>
      <c r="DU356">
        <v>1</v>
      </c>
      <c r="DV356">
        <v>1</v>
      </c>
      <c r="DW356">
        <v>2</v>
      </c>
      <c r="DX356" t="s">
        <v>355</v>
      </c>
      <c r="DY356">
        <v>2.9641799999999998</v>
      </c>
      <c r="DZ356">
        <v>2.7543299999999999</v>
      </c>
      <c r="EA356">
        <v>7.0089899999999997E-2</v>
      </c>
      <c r="EB356">
        <v>7.1233599999999994E-2</v>
      </c>
      <c r="EC356">
        <v>9.7953100000000001E-2</v>
      </c>
      <c r="ED356">
        <v>9.1085799999999995E-2</v>
      </c>
      <c r="EE356">
        <v>35746.6</v>
      </c>
      <c r="EF356">
        <v>38991.300000000003</v>
      </c>
      <c r="EG356">
        <v>34889.5</v>
      </c>
      <c r="EH356">
        <v>38132.6</v>
      </c>
      <c r="EI356">
        <v>44743.4</v>
      </c>
      <c r="EJ356">
        <v>50087.3</v>
      </c>
      <c r="EK356">
        <v>54664.1</v>
      </c>
      <c r="EL356">
        <v>61203</v>
      </c>
      <c r="EM356">
        <v>1.8444</v>
      </c>
      <c r="EN356">
        <v>2.0253999999999999</v>
      </c>
      <c r="EO356">
        <v>-3.0249399999999999E-2</v>
      </c>
      <c r="EP356">
        <v>0</v>
      </c>
      <c r="EQ356">
        <v>31.3962</v>
      </c>
      <c r="ER356">
        <v>999.9</v>
      </c>
      <c r="ES356">
        <v>30.619</v>
      </c>
      <c r="ET356">
        <v>43.145000000000003</v>
      </c>
      <c r="EU356">
        <v>35.130200000000002</v>
      </c>
      <c r="EV356">
        <v>54.384799999999998</v>
      </c>
      <c r="EW356">
        <v>38.810099999999998</v>
      </c>
      <c r="EX356">
        <v>2</v>
      </c>
      <c r="EY356">
        <v>0.76182899999999998</v>
      </c>
      <c r="EZ356">
        <v>5.0822000000000003</v>
      </c>
      <c r="FA356">
        <v>20.074200000000001</v>
      </c>
      <c r="FB356">
        <v>5.1957300000000002</v>
      </c>
      <c r="FC356">
        <v>12.0099</v>
      </c>
      <c r="FD356">
        <v>4.9740000000000002</v>
      </c>
      <c r="FE356">
        <v>3.294</v>
      </c>
      <c r="FF356">
        <v>9999</v>
      </c>
      <c r="FG356">
        <v>9999</v>
      </c>
      <c r="FH356">
        <v>9999</v>
      </c>
      <c r="FI356">
        <v>549</v>
      </c>
      <c r="FJ356">
        <v>1.8632500000000001</v>
      </c>
      <c r="FK356">
        <v>1.8678600000000001</v>
      </c>
      <c r="FL356">
        <v>1.86768</v>
      </c>
      <c r="FM356">
        <v>1.8689</v>
      </c>
      <c r="FN356">
        <v>1.86954</v>
      </c>
      <c r="FO356">
        <v>1.8656900000000001</v>
      </c>
      <c r="FP356">
        <v>1.8666400000000001</v>
      </c>
      <c r="FQ356">
        <v>1.86798</v>
      </c>
      <c r="FR356">
        <v>5</v>
      </c>
      <c r="FS356">
        <v>0</v>
      </c>
      <c r="FT356">
        <v>0</v>
      </c>
      <c r="FU356">
        <v>0</v>
      </c>
      <c r="FV356" t="s">
        <v>356</v>
      </c>
      <c r="FW356" t="s">
        <v>357</v>
      </c>
      <c r="FX356" t="s">
        <v>358</v>
      </c>
      <c r="FY356" t="s">
        <v>358</v>
      </c>
      <c r="FZ356" t="s">
        <v>358</v>
      </c>
      <c r="GA356" t="s">
        <v>358</v>
      </c>
      <c r="GB356">
        <v>0</v>
      </c>
      <c r="GC356">
        <v>100</v>
      </c>
      <c r="GD356">
        <v>100</v>
      </c>
      <c r="GE356">
        <v>9.2490000000000006</v>
      </c>
      <c r="GF356">
        <v>0.52370000000000005</v>
      </c>
      <c r="GG356">
        <v>5.6659111101770199</v>
      </c>
      <c r="GH356">
        <v>9.7043563482216103E-3</v>
      </c>
      <c r="GI356">
        <v>-6.1047874590071599E-7</v>
      </c>
      <c r="GJ356">
        <v>-2.0035481135848299E-10</v>
      </c>
      <c r="GK356">
        <v>-3.5135532291547797E-2</v>
      </c>
      <c r="GL356">
        <v>-2.6720997246463701E-3</v>
      </c>
      <c r="GM356">
        <v>1.0346449865754101E-3</v>
      </c>
      <c r="GN356">
        <v>-8.7332016154656395E-6</v>
      </c>
      <c r="GO356">
        <v>13</v>
      </c>
      <c r="GP356">
        <v>1798</v>
      </c>
      <c r="GQ356">
        <v>1</v>
      </c>
      <c r="GR356">
        <v>47</v>
      </c>
      <c r="GS356">
        <v>1662.5</v>
      </c>
      <c r="GT356">
        <v>13038.5</v>
      </c>
      <c r="GU356">
        <v>1.24268</v>
      </c>
      <c r="GV356">
        <v>2.6831100000000001</v>
      </c>
      <c r="GW356">
        <v>2.2485400000000002</v>
      </c>
      <c r="GX356">
        <v>2.7026400000000002</v>
      </c>
      <c r="GY356">
        <v>1.9958499999999999</v>
      </c>
      <c r="GZ356">
        <v>2.36816</v>
      </c>
      <c r="HA356">
        <v>45.318800000000003</v>
      </c>
      <c r="HB356">
        <v>13.8431</v>
      </c>
      <c r="HC356">
        <v>18</v>
      </c>
      <c r="HD356">
        <v>484.786</v>
      </c>
      <c r="HE356">
        <v>612.91</v>
      </c>
      <c r="HF356">
        <v>23.0017</v>
      </c>
      <c r="HG356">
        <v>36.375799999999998</v>
      </c>
      <c r="HH356">
        <v>30.000699999999998</v>
      </c>
      <c r="HI356">
        <v>36.205500000000001</v>
      </c>
      <c r="HJ356">
        <v>36.096899999999998</v>
      </c>
      <c r="HK356">
        <v>24.8249</v>
      </c>
      <c r="HL356">
        <v>21.657699999999998</v>
      </c>
      <c r="HM356">
        <v>0</v>
      </c>
      <c r="HN356">
        <v>23</v>
      </c>
      <c r="HO356">
        <v>366.00900000000001</v>
      </c>
      <c r="HP356">
        <v>25.817599999999999</v>
      </c>
      <c r="HQ356">
        <v>101.312</v>
      </c>
      <c r="HR356">
        <v>101.848</v>
      </c>
    </row>
    <row r="357" spans="1:226" x14ac:dyDescent="0.2">
      <c r="A357">
        <v>444</v>
      </c>
      <c r="B357">
        <v>1656181527.0999999</v>
      </c>
      <c r="C357">
        <v>12223.0999999046</v>
      </c>
      <c r="D357" t="s">
        <v>1044</v>
      </c>
      <c r="E357" t="s">
        <v>1045</v>
      </c>
      <c r="F357">
        <v>5</v>
      </c>
      <c r="G357" t="s">
        <v>1037</v>
      </c>
      <c r="H357" t="s">
        <v>352</v>
      </c>
      <c r="I357">
        <v>1656181519.31429</v>
      </c>
      <c r="J357">
        <f t="shared" si="170"/>
        <v>2.7200284811206383E-3</v>
      </c>
      <c r="K357">
        <f t="shared" si="171"/>
        <v>2.7200284811206381</v>
      </c>
      <c r="L357">
        <f t="shared" si="172"/>
        <v>10.700469475160858</v>
      </c>
      <c r="M357">
        <f t="shared" si="173"/>
        <v>393.52274999999997</v>
      </c>
      <c r="N357">
        <f t="shared" si="174"/>
        <v>154.84716085637623</v>
      </c>
      <c r="O357">
        <f t="shared" si="175"/>
        <v>11.829718750821696</v>
      </c>
      <c r="P357">
        <f t="shared" si="176"/>
        <v>30.063602256600404</v>
      </c>
      <c r="Q357">
        <f t="shared" si="177"/>
        <v>7.7876553318423261E-2</v>
      </c>
      <c r="R357">
        <f t="shared" si="178"/>
        <v>2.4802742545879184</v>
      </c>
      <c r="S357">
        <f t="shared" si="179"/>
        <v>7.654320676248981E-2</v>
      </c>
      <c r="T357">
        <f t="shared" si="180"/>
        <v>4.7957398593169505E-2</v>
      </c>
      <c r="U357">
        <f t="shared" si="181"/>
        <v>321.5135602650966</v>
      </c>
      <c r="V357">
        <f t="shared" si="182"/>
        <v>32.0933207902156</v>
      </c>
      <c r="W357">
        <f t="shared" si="183"/>
        <v>32.0933207902156</v>
      </c>
      <c r="X357">
        <f t="shared" si="184"/>
        <v>4.8003633292721108</v>
      </c>
      <c r="Y357">
        <f t="shared" si="185"/>
        <v>49.805485105175016</v>
      </c>
      <c r="Z357">
        <f t="shared" si="186"/>
        <v>2.2101243582563224</v>
      </c>
      <c r="AA357">
        <f t="shared" si="187"/>
        <v>4.4375119599561543</v>
      </c>
      <c r="AB357">
        <f t="shared" si="188"/>
        <v>2.5902389710157885</v>
      </c>
      <c r="AC357">
        <f t="shared" si="189"/>
        <v>-119.95325601742014</v>
      </c>
      <c r="AD357">
        <f t="shared" si="190"/>
        <v>-184.87020233807786</v>
      </c>
      <c r="AE357">
        <f t="shared" si="191"/>
        <v>-16.804413251451898</v>
      </c>
      <c r="AF357">
        <f t="shared" si="192"/>
        <v>-0.11431134185326641</v>
      </c>
      <c r="AG357">
        <f t="shared" si="193"/>
        <v>-0.59113756015009333</v>
      </c>
      <c r="AH357">
        <f t="shared" si="194"/>
        <v>2.7236587260685612</v>
      </c>
      <c r="AI357">
        <f t="shared" si="195"/>
        <v>10.700469475160858</v>
      </c>
      <c r="AJ357">
        <v>390.63172692443698</v>
      </c>
      <c r="AK357">
        <v>388.33226060606103</v>
      </c>
      <c r="AL357">
        <v>-2.6911947298901802</v>
      </c>
      <c r="AM357">
        <v>66.935965493682502</v>
      </c>
      <c r="AN357">
        <f t="shared" si="196"/>
        <v>2.7200284811206381</v>
      </c>
      <c r="AO357">
        <v>25.753008768113801</v>
      </c>
      <c r="AP357">
        <v>28.921259393939401</v>
      </c>
      <c r="AQ357">
        <v>2.9622032512362998E-4</v>
      </c>
      <c r="AR357">
        <v>77.480407657215693</v>
      </c>
      <c r="AS357">
        <v>0</v>
      </c>
      <c r="AT357">
        <v>0</v>
      </c>
      <c r="AU357">
        <f t="shared" si="197"/>
        <v>1</v>
      </c>
      <c r="AV357">
        <f t="shared" si="198"/>
        <v>0</v>
      </c>
      <c r="AW357">
        <f t="shared" si="199"/>
        <v>39852.944572108143</v>
      </c>
      <c r="AX357">
        <f t="shared" si="200"/>
        <v>1999.98821428571</v>
      </c>
      <c r="AY357">
        <f t="shared" si="201"/>
        <v>1681.1898105000464</v>
      </c>
      <c r="AZ357">
        <f t="shared" si="202"/>
        <v>0.84059985878490717</v>
      </c>
      <c r="BA357">
        <f t="shared" si="203"/>
        <v>0.16075772745487116</v>
      </c>
      <c r="BB357">
        <v>6</v>
      </c>
      <c r="BC357">
        <v>0.5</v>
      </c>
      <c r="BD357" t="s">
        <v>353</v>
      </c>
      <c r="BE357">
        <v>2</v>
      </c>
      <c r="BF357" t="b">
        <v>1</v>
      </c>
      <c r="BG357">
        <v>1656181519.31429</v>
      </c>
      <c r="BH357">
        <v>393.52274999999997</v>
      </c>
      <c r="BI357">
        <v>394.09957142857098</v>
      </c>
      <c r="BJ357">
        <v>28.929807142857101</v>
      </c>
      <c r="BK357">
        <v>25.755967857142899</v>
      </c>
      <c r="BL357">
        <v>384.22978571428598</v>
      </c>
      <c r="BM357">
        <v>28.406171428571401</v>
      </c>
      <c r="BN357">
        <v>499.99957142857102</v>
      </c>
      <c r="BO357">
        <v>76.295932142857097</v>
      </c>
      <c r="BP357">
        <v>0.10016505000000001</v>
      </c>
      <c r="BQ357">
        <v>30.710767857142901</v>
      </c>
      <c r="BR357">
        <v>30.921624999999999</v>
      </c>
      <c r="BS357">
        <v>999.9</v>
      </c>
      <c r="BT357">
        <v>0</v>
      </c>
      <c r="BU357">
        <v>0</v>
      </c>
      <c r="BV357">
        <v>10000.714285714301</v>
      </c>
      <c r="BW357">
        <v>0</v>
      </c>
      <c r="BX357">
        <v>1841.33321428571</v>
      </c>
      <c r="BY357">
        <v>-0.57683714285714305</v>
      </c>
      <c r="BZ357">
        <v>405.24653571428598</v>
      </c>
      <c r="CA357">
        <v>404.51850000000002</v>
      </c>
      <c r="CB357">
        <v>3.1738499999999998</v>
      </c>
      <c r="CC357">
        <v>394.09957142857098</v>
      </c>
      <c r="CD357">
        <v>25.755967857142899</v>
      </c>
      <c r="CE357">
        <v>2.2072278571428599</v>
      </c>
      <c r="CF357">
        <v>1.9650764285714299</v>
      </c>
      <c r="CG357">
        <v>19.0148642857143</v>
      </c>
      <c r="CH357">
        <v>17.165700000000001</v>
      </c>
      <c r="CI357">
        <v>1999.98821428571</v>
      </c>
      <c r="CJ357">
        <v>0.98000510714285705</v>
      </c>
      <c r="CK357">
        <v>1.9995185714285699E-2</v>
      </c>
      <c r="CL357">
        <v>0</v>
      </c>
      <c r="CM357">
        <v>2.1785214285714298</v>
      </c>
      <c r="CN357">
        <v>0</v>
      </c>
      <c r="CO357">
        <v>5578.5267857142899</v>
      </c>
      <c r="CP357">
        <v>17300.078571428599</v>
      </c>
      <c r="CQ357">
        <v>45.618250000000003</v>
      </c>
      <c r="CR357">
        <v>46.642714285714298</v>
      </c>
      <c r="CS357">
        <v>45.524357142857099</v>
      </c>
      <c r="CT357">
        <v>44.5575714285714</v>
      </c>
      <c r="CU357">
        <v>44.780999999999999</v>
      </c>
      <c r="CV357">
        <v>1959.99821428571</v>
      </c>
      <c r="CW357">
        <v>39.9903571428571</v>
      </c>
      <c r="CX357">
        <v>0</v>
      </c>
      <c r="CY357">
        <v>1656181526.5999999</v>
      </c>
      <c r="CZ357">
        <v>0</v>
      </c>
      <c r="DA357">
        <v>0</v>
      </c>
      <c r="DB357" t="s">
        <v>354</v>
      </c>
      <c r="DC357">
        <v>1656081770.5</v>
      </c>
      <c r="DD357">
        <v>1655399214.5999999</v>
      </c>
      <c r="DE357">
        <v>0</v>
      </c>
      <c r="DF357">
        <v>0.13400000000000001</v>
      </c>
      <c r="DG357">
        <v>-0.06</v>
      </c>
      <c r="DH357">
        <v>9.3309999999999995</v>
      </c>
      <c r="DI357">
        <v>0.51100000000000001</v>
      </c>
      <c r="DJ357">
        <v>421</v>
      </c>
      <c r="DK357">
        <v>25</v>
      </c>
      <c r="DL357">
        <v>1.93</v>
      </c>
      <c r="DM357">
        <v>0.15</v>
      </c>
      <c r="DN357">
        <v>-3.5574324390243901</v>
      </c>
      <c r="DO357">
        <v>60.618330710801303</v>
      </c>
      <c r="DP357">
        <v>6.0514921407230498</v>
      </c>
      <c r="DQ357">
        <v>0</v>
      </c>
      <c r="DR357">
        <v>3.1736034146341501</v>
      </c>
      <c r="DS357">
        <v>5.4518466898953004E-3</v>
      </c>
      <c r="DT357">
        <v>4.3157819344966201E-3</v>
      </c>
      <c r="DU357">
        <v>1</v>
      </c>
      <c r="DV357">
        <v>1</v>
      </c>
      <c r="DW357">
        <v>2</v>
      </c>
      <c r="DX357" t="s">
        <v>355</v>
      </c>
      <c r="DY357">
        <v>2.96421</v>
      </c>
      <c r="DZ357">
        <v>2.7534900000000002</v>
      </c>
      <c r="EA357">
        <v>6.8200999999999998E-2</v>
      </c>
      <c r="EB357">
        <v>6.8956400000000001E-2</v>
      </c>
      <c r="EC357">
        <v>9.7935900000000006E-2</v>
      </c>
      <c r="ED357">
        <v>9.10691E-2</v>
      </c>
      <c r="EE357">
        <v>35818.5</v>
      </c>
      <c r="EF357">
        <v>39086.699999999997</v>
      </c>
      <c r="EG357">
        <v>34888.800000000003</v>
      </c>
      <c r="EH357">
        <v>38132.5</v>
      </c>
      <c r="EI357">
        <v>44743.8</v>
      </c>
      <c r="EJ357">
        <v>50087.1</v>
      </c>
      <c r="EK357">
        <v>54663.5</v>
      </c>
      <c r="EL357">
        <v>61201.7</v>
      </c>
      <c r="EM357">
        <v>1.8442000000000001</v>
      </c>
      <c r="EN357">
        <v>2.0251999999999999</v>
      </c>
      <c r="EO357">
        <v>-2.9355300000000001E-2</v>
      </c>
      <c r="EP357">
        <v>0</v>
      </c>
      <c r="EQ357">
        <v>31.406700000000001</v>
      </c>
      <c r="ER357">
        <v>999.9</v>
      </c>
      <c r="ES357">
        <v>30.619</v>
      </c>
      <c r="ET357">
        <v>43.155000000000001</v>
      </c>
      <c r="EU357">
        <v>35.1462</v>
      </c>
      <c r="EV357">
        <v>54.244799999999998</v>
      </c>
      <c r="EW357">
        <v>38.75</v>
      </c>
      <c r="EX357">
        <v>2</v>
      </c>
      <c r="EY357">
        <v>0.76203299999999996</v>
      </c>
      <c r="EZ357">
        <v>5.0887799999999999</v>
      </c>
      <c r="FA357">
        <v>20.073599999999999</v>
      </c>
      <c r="FB357">
        <v>5.1969200000000004</v>
      </c>
      <c r="FC357">
        <v>12.0099</v>
      </c>
      <c r="FD357">
        <v>4.9740000000000002</v>
      </c>
      <c r="FE357">
        <v>3.2942</v>
      </c>
      <c r="FF357">
        <v>9999</v>
      </c>
      <c r="FG357">
        <v>9999</v>
      </c>
      <c r="FH357">
        <v>9999</v>
      </c>
      <c r="FI357">
        <v>549</v>
      </c>
      <c r="FJ357">
        <v>1.8632500000000001</v>
      </c>
      <c r="FK357">
        <v>1.8678300000000001</v>
      </c>
      <c r="FL357">
        <v>1.86768</v>
      </c>
      <c r="FM357">
        <v>1.8689</v>
      </c>
      <c r="FN357">
        <v>1.86957</v>
      </c>
      <c r="FO357">
        <v>1.86557</v>
      </c>
      <c r="FP357">
        <v>1.8666100000000001</v>
      </c>
      <c r="FQ357">
        <v>1.86798</v>
      </c>
      <c r="FR357">
        <v>5</v>
      </c>
      <c r="FS357">
        <v>0</v>
      </c>
      <c r="FT357">
        <v>0</v>
      </c>
      <c r="FU357">
        <v>0</v>
      </c>
      <c r="FV357" t="s">
        <v>356</v>
      </c>
      <c r="FW357" t="s">
        <v>357</v>
      </c>
      <c r="FX357" t="s">
        <v>358</v>
      </c>
      <c r="FY357" t="s">
        <v>358</v>
      </c>
      <c r="FZ357" t="s">
        <v>358</v>
      </c>
      <c r="GA357" t="s">
        <v>358</v>
      </c>
      <c r="GB357">
        <v>0</v>
      </c>
      <c r="GC357">
        <v>100</v>
      </c>
      <c r="GD357">
        <v>100</v>
      </c>
      <c r="GE357">
        <v>9.1310000000000002</v>
      </c>
      <c r="GF357">
        <v>0.52339999999999998</v>
      </c>
      <c r="GG357">
        <v>5.6659111101770199</v>
      </c>
      <c r="GH357">
        <v>9.7043563482216103E-3</v>
      </c>
      <c r="GI357">
        <v>-6.1047874590071599E-7</v>
      </c>
      <c r="GJ357">
        <v>-2.0035481135848299E-10</v>
      </c>
      <c r="GK357">
        <v>-3.5135532291547797E-2</v>
      </c>
      <c r="GL357">
        <v>-2.6720997246463701E-3</v>
      </c>
      <c r="GM357">
        <v>1.0346449865754101E-3</v>
      </c>
      <c r="GN357">
        <v>-8.7332016154656395E-6</v>
      </c>
      <c r="GO357">
        <v>13</v>
      </c>
      <c r="GP357">
        <v>1798</v>
      </c>
      <c r="GQ357">
        <v>1</v>
      </c>
      <c r="GR357">
        <v>47</v>
      </c>
      <c r="GS357">
        <v>1662.6</v>
      </c>
      <c r="GT357">
        <v>13038.5</v>
      </c>
      <c r="GU357">
        <v>1.2023900000000001</v>
      </c>
      <c r="GV357">
        <v>2.6843300000000001</v>
      </c>
      <c r="GW357">
        <v>2.2485400000000002</v>
      </c>
      <c r="GX357">
        <v>2.7026400000000002</v>
      </c>
      <c r="GY357">
        <v>1.9958499999999999</v>
      </c>
      <c r="GZ357">
        <v>2.3889200000000002</v>
      </c>
      <c r="HA357">
        <v>45.318800000000003</v>
      </c>
      <c r="HB357">
        <v>13.8431</v>
      </c>
      <c r="HC357">
        <v>18</v>
      </c>
      <c r="HD357">
        <v>484.67599999999999</v>
      </c>
      <c r="HE357">
        <v>612.79300000000001</v>
      </c>
      <c r="HF357">
        <v>23.001300000000001</v>
      </c>
      <c r="HG357">
        <v>36.379199999999997</v>
      </c>
      <c r="HH357">
        <v>30.000399999999999</v>
      </c>
      <c r="HI357">
        <v>36.2089</v>
      </c>
      <c r="HJ357">
        <v>36.102200000000003</v>
      </c>
      <c r="HK357">
        <v>24.012799999999999</v>
      </c>
      <c r="HL357">
        <v>21.657699999999998</v>
      </c>
      <c r="HM357">
        <v>0</v>
      </c>
      <c r="HN357">
        <v>23</v>
      </c>
      <c r="HO357">
        <v>345.80599999999998</v>
      </c>
      <c r="HP357">
        <v>25.822099999999999</v>
      </c>
      <c r="HQ357">
        <v>101.31100000000001</v>
      </c>
      <c r="HR357">
        <v>101.84699999999999</v>
      </c>
    </row>
    <row r="358" spans="1:226" x14ac:dyDescent="0.2">
      <c r="A358">
        <v>445</v>
      </c>
      <c r="B358">
        <v>1656181532.0999999</v>
      </c>
      <c r="C358">
        <v>12228.0999999046</v>
      </c>
      <c r="D358" t="s">
        <v>1046</v>
      </c>
      <c r="E358" t="s">
        <v>1047</v>
      </c>
      <c r="F358">
        <v>5</v>
      </c>
      <c r="G358" t="s">
        <v>1037</v>
      </c>
      <c r="H358" t="s">
        <v>352</v>
      </c>
      <c r="I358">
        <v>1656181524.5999999</v>
      </c>
      <c r="J358">
        <f t="shared" si="170"/>
        <v>2.7163236846043048E-3</v>
      </c>
      <c r="K358">
        <f t="shared" si="171"/>
        <v>2.7163236846043048</v>
      </c>
      <c r="L358">
        <f t="shared" si="172"/>
        <v>10.233187127374281</v>
      </c>
      <c r="M358">
        <f t="shared" si="173"/>
        <v>381.73796296296302</v>
      </c>
      <c r="N358">
        <f t="shared" si="174"/>
        <v>152.78589095709071</v>
      </c>
      <c r="O358">
        <f t="shared" si="175"/>
        <v>11.67214945106687</v>
      </c>
      <c r="P358">
        <f t="shared" si="176"/>
        <v>29.163049853215178</v>
      </c>
      <c r="Q358">
        <f t="shared" si="177"/>
        <v>7.7727118523099686E-2</v>
      </c>
      <c r="R358">
        <f t="shared" si="178"/>
        <v>2.4798351909095571</v>
      </c>
      <c r="S358">
        <f t="shared" si="179"/>
        <v>7.6398606201290103E-2</v>
      </c>
      <c r="T358">
        <f t="shared" si="180"/>
        <v>4.7866599037757127E-2</v>
      </c>
      <c r="U358">
        <f t="shared" si="181"/>
        <v>321.51207268232116</v>
      </c>
      <c r="V358">
        <f t="shared" si="182"/>
        <v>32.096770886169907</v>
      </c>
      <c r="W358">
        <f t="shared" si="183"/>
        <v>32.096770886169907</v>
      </c>
      <c r="X358">
        <f t="shared" si="184"/>
        <v>4.8013001707131657</v>
      </c>
      <c r="Y358">
        <f t="shared" si="185"/>
        <v>49.790468062042414</v>
      </c>
      <c r="Z358">
        <f t="shared" si="186"/>
        <v>2.2097252940596159</v>
      </c>
      <c r="AA358">
        <f t="shared" si="187"/>
        <v>4.4380488476351401</v>
      </c>
      <c r="AB358">
        <f t="shared" si="188"/>
        <v>2.5915748766535498</v>
      </c>
      <c r="AC358">
        <f t="shared" si="189"/>
        <v>-119.78987449104984</v>
      </c>
      <c r="AD358">
        <f t="shared" si="190"/>
        <v>-185.01565777630256</v>
      </c>
      <c r="AE358">
        <f t="shared" si="191"/>
        <v>-16.821074182468056</v>
      </c>
      <c r="AF358">
        <f t="shared" si="192"/>
        <v>-0.11453376749929589</v>
      </c>
      <c r="AG358">
        <f t="shared" si="193"/>
        <v>-3.7797571734512472</v>
      </c>
      <c r="AH358">
        <f t="shared" si="194"/>
        <v>2.7230595581014234</v>
      </c>
      <c r="AI358">
        <f t="shared" si="195"/>
        <v>10.233187127374281</v>
      </c>
      <c r="AJ358">
        <v>374.33738857640299</v>
      </c>
      <c r="AK358">
        <v>373.69705454545499</v>
      </c>
      <c r="AL358">
        <v>-2.95923658836871</v>
      </c>
      <c r="AM358">
        <v>66.935965493682502</v>
      </c>
      <c r="AN358">
        <f t="shared" si="196"/>
        <v>2.7163236846043048</v>
      </c>
      <c r="AO358">
        <v>25.7485876079616</v>
      </c>
      <c r="AP358">
        <v>28.916270303030299</v>
      </c>
      <c r="AQ358">
        <v>-4.8287384954174997E-4</v>
      </c>
      <c r="AR358">
        <v>77.480407657215693</v>
      </c>
      <c r="AS358">
        <v>0</v>
      </c>
      <c r="AT358">
        <v>0</v>
      </c>
      <c r="AU358">
        <f t="shared" si="197"/>
        <v>1</v>
      </c>
      <c r="AV358">
        <f t="shared" si="198"/>
        <v>0</v>
      </c>
      <c r="AW358">
        <f t="shared" si="199"/>
        <v>39841.859233448646</v>
      </c>
      <c r="AX358">
        <f t="shared" si="200"/>
        <v>1999.97888888889</v>
      </c>
      <c r="AY358">
        <f t="shared" si="201"/>
        <v>1681.1819775556078</v>
      </c>
      <c r="AZ358">
        <f t="shared" si="202"/>
        <v>0.84059986177634438</v>
      </c>
      <c r="BA358">
        <f t="shared" si="203"/>
        <v>0.16075773322834458</v>
      </c>
      <c r="BB358">
        <v>6</v>
      </c>
      <c r="BC358">
        <v>0.5</v>
      </c>
      <c r="BD358" t="s">
        <v>353</v>
      </c>
      <c r="BE358">
        <v>2</v>
      </c>
      <c r="BF358" t="b">
        <v>1</v>
      </c>
      <c r="BG358">
        <v>1656181524.5999999</v>
      </c>
      <c r="BH358">
        <v>381.73796296296302</v>
      </c>
      <c r="BI358">
        <v>378.44955555555498</v>
      </c>
      <c r="BJ358">
        <v>28.9248222222222</v>
      </c>
      <c r="BK358">
        <v>25.751577777777801</v>
      </c>
      <c r="BL358">
        <v>372.55192592592601</v>
      </c>
      <c r="BM358">
        <v>28.401348148148202</v>
      </c>
      <c r="BN358">
        <v>499.98585185185198</v>
      </c>
      <c r="BO358">
        <v>76.295374074074104</v>
      </c>
      <c r="BP358">
        <v>0.100092666666667</v>
      </c>
      <c r="BQ358">
        <v>30.7128851851852</v>
      </c>
      <c r="BR358">
        <v>30.928748148148099</v>
      </c>
      <c r="BS358">
        <v>999.9</v>
      </c>
      <c r="BT358">
        <v>0</v>
      </c>
      <c r="BU358">
        <v>0</v>
      </c>
      <c r="BV358">
        <v>9997.9629629629599</v>
      </c>
      <c r="BW358">
        <v>0</v>
      </c>
      <c r="BX358">
        <v>1649.56555555556</v>
      </c>
      <c r="BY358">
        <v>3.2884233333333301</v>
      </c>
      <c r="BZ358">
        <v>393.10866666666698</v>
      </c>
      <c r="CA358">
        <v>388.45299999999997</v>
      </c>
      <c r="CB358">
        <v>3.1732485185185202</v>
      </c>
      <c r="CC358">
        <v>378.44955555555498</v>
      </c>
      <c r="CD358">
        <v>25.751577777777801</v>
      </c>
      <c r="CE358">
        <v>2.20683037037037</v>
      </c>
      <c r="CF358">
        <v>1.9647274074074099</v>
      </c>
      <c r="CG358">
        <v>19.011988888888901</v>
      </c>
      <c r="CH358">
        <v>17.1629</v>
      </c>
      <c r="CI358">
        <v>1999.97888888889</v>
      </c>
      <c r="CJ358">
        <v>0.98000533333333295</v>
      </c>
      <c r="CK358">
        <v>1.9994944444444399E-2</v>
      </c>
      <c r="CL358">
        <v>0</v>
      </c>
      <c r="CM358">
        <v>2.1881111111111098</v>
      </c>
      <c r="CN358">
        <v>0</v>
      </c>
      <c r="CO358">
        <v>5443.6922222222202</v>
      </c>
      <c r="CP358">
        <v>17299.9962962963</v>
      </c>
      <c r="CQ358">
        <v>45.625</v>
      </c>
      <c r="CR358">
        <v>46.659444444444397</v>
      </c>
      <c r="CS358">
        <v>45.5459259259259</v>
      </c>
      <c r="CT358">
        <v>44.564333333333302</v>
      </c>
      <c r="CU358">
        <v>44.802814814814802</v>
      </c>
      <c r="CV358">
        <v>1959.98888888889</v>
      </c>
      <c r="CW358">
        <v>39.9903703703704</v>
      </c>
      <c r="CX358">
        <v>0</v>
      </c>
      <c r="CY358">
        <v>1656181532</v>
      </c>
      <c r="CZ358">
        <v>0</v>
      </c>
      <c r="DA358">
        <v>0</v>
      </c>
      <c r="DB358" t="s">
        <v>354</v>
      </c>
      <c r="DC358">
        <v>1656081770.5</v>
      </c>
      <c r="DD358">
        <v>1655399214.5999999</v>
      </c>
      <c r="DE358">
        <v>0</v>
      </c>
      <c r="DF358">
        <v>0.13400000000000001</v>
      </c>
      <c r="DG358">
        <v>-0.06</v>
      </c>
      <c r="DH358">
        <v>9.3309999999999995</v>
      </c>
      <c r="DI358">
        <v>0.51100000000000001</v>
      </c>
      <c r="DJ358">
        <v>421</v>
      </c>
      <c r="DK358">
        <v>25</v>
      </c>
      <c r="DL358">
        <v>1.93</v>
      </c>
      <c r="DM358">
        <v>0.15</v>
      </c>
      <c r="DN358">
        <v>1.89187804878049E-2</v>
      </c>
      <c r="DO358">
        <v>47.874663951219503</v>
      </c>
      <c r="DP358">
        <v>4.8343945348654902</v>
      </c>
      <c r="DQ358">
        <v>0</v>
      </c>
      <c r="DR358">
        <v>3.1737602439024402</v>
      </c>
      <c r="DS358">
        <v>-4.9377700348431797E-3</v>
      </c>
      <c r="DT358">
        <v>4.3528395485744401E-3</v>
      </c>
      <c r="DU358">
        <v>1</v>
      </c>
      <c r="DV358">
        <v>1</v>
      </c>
      <c r="DW358">
        <v>2</v>
      </c>
      <c r="DX358" t="s">
        <v>355</v>
      </c>
      <c r="DY358">
        <v>2.9634800000000001</v>
      </c>
      <c r="DZ358">
        <v>2.7536299999999998</v>
      </c>
      <c r="EA358">
        <v>6.6079600000000002E-2</v>
      </c>
      <c r="EB358">
        <v>6.6556100000000007E-2</v>
      </c>
      <c r="EC358">
        <v>9.7916100000000006E-2</v>
      </c>
      <c r="ED358">
        <v>9.10633E-2</v>
      </c>
      <c r="EE358">
        <v>35899.599999999999</v>
      </c>
      <c r="EF358">
        <v>39186.6</v>
      </c>
      <c r="EG358">
        <v>34888.5</v>
      </c>
      <c r="EH358">
        <v>38131.699999999997</v>
      </c>
      <c r="EI358">
        <v>44744</v>
      </c>
      <c r="EJ358">
        <v>50086.400000000001</v>
      </c>
      <c r="EK358">
        <v>54662.6</v>
      </c>
      <c r="EL358">
        <v>61200.5</v>
      </c>
      <c r="EM358">
        <v>1.8438000000000001</v>
      </c>
      <c r="EN358">
        <v>2.0255999999999998</v>
      </c>
      <c r="EO358">
        <v>-3.0547399999999999E-2</v>
      </c>
      <c r="EP358">
        <v>0</v>
      </c>
      <c r="EQ358">
        <v>31.416</v>
      </c>
      <c r="ER358">
        <v>999.9</v>
      </c>
      <c r="ES358">
        <v>30.619</v>
      </c>
      <c r="ET358">
        <v>43.155000000000001</v>
      </c>
      <c r="EU358">
        <v>35.148699999999998</v>
      </c>
      <c r="EV358">
        <v>54.254800000000003</v>
      </c>
      <c r="EW358">
        <v>38.826099999999997</v>
      </c>
      <c r="EX358">
        <v>2</v>
      </c>
      <c r="EY358">
        <v>0.76262200000000002</v>
      </c>
      <c r="EZ358">
        <v>5.0941599999999996</v>
      </c>
      <c r="FA358">
        <v>20.073899999999998</v>
      </c>
      <c r="FB358">
        <v>5.1993200000000002</v>
      </c>
      <c r="FC358">
        <v>12.0099</v>
      </c>
      <c r="FD358">
        <v>4.9736000000000002</v>
      </c>
      <c r="FE358">
        <v>3.294</v>
      </c>
      <c r="FF358">
        <v>9999</v>
      </c>
      <c r="FG358">
        <v>9999</v>
      </c>
      <c r="FH358">
        <v>9999</v>
      </c>
      <c r="FI358">
        <v>549</v>
      </c>
      <c r="FJ358">
        <v>1.8632500000000001</v>
      </c>
      <c r="FK358">
        <v>1.8678900000000001</v>
      </c>
      <c r="FL358">
        <v>1.86758</v>
      </c>
      <c r="FM358">
        <v>1.8689</v>
      </c>
      <c r="FN358">
        <v>1.8695999999999999</v>
      </c>
      <c r="FO358">
        <v>1.8656299999999999</v>
      </c>
      <c r="FP358">
        <v>1.8666100000000001</v>
      </c>
      <c r="FQ358">
        <v>1.86798</v>
      </c>
      <c r="FR358">
        <v>5</v>
      </c>
      <c r="FS358">
        <v>0</v>
      </c>
      <c r="FT358">
        <v>0</v>
      </c>
      <c r="FU358">
        <v>0</v>
      </c>
      <c r="FV358" t="s">
        <v>356</v>
      </c>
      <c r="FW358" t="s">
        <v>357</v>
      </c>
      <c r="FX358" t="s">
        <v>358</v>
      </c>
      <c r="FY358" t="s">
        <v>358</v>
      </c>
      <c r="FZ358" t="s">
        <v>358</v>
      </c>
      <c r="GA358" t="s">
        <v>358</v>
      </c>
      <c r="GB358">
        <v>0</v>
      </c>
      <c r="GC358">
        <v>100</v>
      </c>
      <c r="GD358">
        <v>100</v>
      </c>
      <c r="GE358">
        <v>9.0009999999999994</v>
      </c>
      <c r="GF358">
        <v>0.52310000000000001</v>
      </c>
      <c r="GG358">
        <v>5.6659111101770199</v>
      </c>
      <c r="GH358">
        <v>9.7043563482216103E-3</v>
      </c>
      <c r="GI358">
        <v>-6.1047874590071599E-7</v>
      </c>
      <c r="GJ358">
        <v>-2.0035481135848299E-10</v>
      </c>
      <c r="GK358">
        <v>-3.5135532291547797E-2</v>
      </c>
      <c r="GL358">
        <v>-2.6720997246463701E-3</v>
      </c>
      <c r="GM358">
        <v>1.0346449865754101E-3</v>
      </c>
      <c r="GN358">
        <v>-8.7332016154656395E-6</v>
      </c>
      <c r="GO358">
        <v>13</v>
      </c>
      <c r="GP358">
        <v>1798</v>
      </c>
      <c r="GQ358">
        <v>1</v>
      </c>
      <c r="GR358">
        <v>47</v>
      </c>
      <c r="GS358">
        <v>1662.7</v>
      </c>
      <c r="GT358">
        <v>13038.6</v>
      </c>
      <c r="GU358">
        <v>1.15723</v>
      </c>
      <c r="GV358">
        <v>2.6843300000000001</v>
      </c>
      <c r="GW358">
        <v>2.2485400000000002</v>
      </c>
      <c r="GX358">
        <v>2.7014200000000002</v>
      </c>
      <c r="GY358">
        <v>1.9958499999999999</v>
      </c>
      <c r="GZ358">
        <v>2.36694</v>
      </c>
      <c r="HA358">
        <v>45.318800000000003</v>
      </c>
      <c r="HB358">
        <v>13.8431</v>
      </c>
      <c r="HC358">
        <v>18</v>
      </c>
      <c r="HD358">
        <v>484.43</v>
      </c>
      <c r="HE358">
        <v>613.154</v>
      </c>
      <c r="HF358">
        <v>23.001100000000001</v>
      </c>
      <c r="HG358">
        <v>36.382599999999996</v>
      </c>
      <c r="HH358">
        <v>30.000699999999998</v>
      </c>
      <c r="HI358">
        <v>36.212200000000003</v>
      </c>
      <c r="HJ358">
        <v>36.106200000000001</v>
      </c>
      <c r="HK358">
        <v>23.095500000000001</v>
      </c>
      <c r="HL358">
        <v>21.657699999999998</v>
      </c>
      <c r="HM358">
        <v>0</v>
      </c>
      <c r="HN358">
        <v>23</v>
      </c>
      <c r="HO358">
        <v>332.387</v>
      </c>
      <c r="HP358">
        <v>25.830400000000001</v>
      </c>
      <c r="HQ358">
        <v>101.31</v>
      </c>
      <c r="HR358">
        <v>101.84399999999999</v>
      </c>
    </row>
    <row r="359" spans="1:226" x14ac:dyDescent="0.2">
      <c r="A359">
        <v>446</v>
      </c>
      <c r="B359">
        <v>1656181537.0999999</v>
      </c>
      <c r="C359">
        <v>12233.0999999046</v>
      </c>
      <c r="D359" t="s">
        <v>1048</v>
      </c>
      <c r="E359" t="s">
        <v>1049</v>
      </c>
      <c r="F359">
        <v>5</v>
      </c>
      <c r="G359" t="s">
        <v>1037</v>
      </c>
      <c r="H359" t="s">
        <v>352</v>
      </c>
      <c r="I359">
        <v>1656181529.31429</v>
      </c>
      <c r="J359">
        <f t="shared" si="170"/>
        <v>2.7221237804034098E-3</v>
      </c>
      <c r="K359">
        <f t="shared" si="171"/>
        <v>2.7221237804034097</v>
      </c>
      <c r="L359">
        <f t="shared" si="172"/>
        <v>9.9199668292692369</v>
      </c>
      <c r="M359">
        <f t="shared" si="173"/>
        <v>369.042928571429</v>
      </c>
      <c r="N359">
        <f t="shared" si="174"/>
        <v>147.56379783697653</v>
      </c>
      <c r="O359">
        <f t="shared" si="175"/>
        <v>11.273197851414041</v>
      </c>
      <c r="P359">
        <f t="shared" si="176"/>
        <v>28.193188372985155</v>
      </c>
      <c r="Q359">
        <f t="shared" si="177"/>
        <v>7.788866378377278E-2</v>
      </c>
      <c r="R359">
        <f t="shared" si="178"/>
        <v>2.4788459054288268</v>
      </c>
      <c r="S359">
        <f t="shared" si="179"/>
        <v>7.6554151993956127E-2</v>
      </c>
      <c r="T359">
        <f t="shared" si="180"/>
        <v>4.7964341026524929E-2</v>
      </c>
      <c r="U359">
        <f t="shared" si="181"/>
        <v>321.51401626509767</v>
      </c>
      <c r="V359">
        <f t="shared" si="182"/>
        <v>32.096070987550547</v>
      </c>
      <c r="W359">
        <f t="shared" si="183"/>
        <v>32.096070987550547</v>
      </c>
      <c r="X359">
        <f t="shared" si="184"/>
        <v>4.801110106890409</v>
      </c>
      <c r="Y359">
        <f t="shared" si="185"/>
        <v>49.778654489695896</v>
      </c>
      <c r="Z359">
        <f t="shared" si="186"/>
        <v>2.209268692658692</v>
      </c>
      <c r="AA359">
        <f t="shared" si="187"/>
        <v>4.4381848310424044</v>
      </c>
      <c r="AB359">
        <f t="shared" si="188"/>
        <v>2.591841414231717</v>
      </c>
      <c r="AC359">
        <f t="shared" si="189"/>
        <v>-120.04565871579037</v>
      </c>
      <c r="AD359">
        <f t="shared" si="190"/>
        <v>-184.77665167017838</v>
      </c>
      <c r="AE359">
        <f t="shared" si="191"/>
        <v>-16.806035218864697</v>
      </c>
      <c r="AF359">
        <f t="shared" si="192"/>
        <v>-0.11432933973574677</v>
      </c>
      <c r="AG359">
        <f t="shared" si="193"/>
        <v>-5.5604604534863462</v>
      </c>
      <c r="AH359">
        <f t="shared" si="194"/>
        <v>2.7145515826404454</v>
      </c>
      <c r="AI359">
        <f t="shared" si="195"/>
        <v>9.9199668292692369</v>
      </c>
      <c r="AJ359">
        <v>357.52716884904902</v>
      </c>
      <c r="AK359">
        <v>358.01507272727298</v>
      </c>
      <c r="AL359">
        <v>-3.14288557296529</v>
      </c>
      <c r="AM359">
        <v>66.935965493682502</v>
      </c>
      <c r="AN359">
        <f t="shared" si="196"/>
        <v>2.7221237804034097</v>
      </c>
      <c r="AO359">
        <v>25.7366310437137</v>
      </c>
      <c r="AP359">
        <v>28.909624242424201</v>
      </c>
      <c r="AQ359">
        <v>-1.67803977762383E-4</v>
      </c>
      <c r="AR359">
        <v>77.480407657215693</v>
      </c>
      <c r="AS359">
        <v>0</v>
      </c>
      <c r="AT359">
        <v>0</v>
      </c>
      <c r="AU359">
        <f t="shared" si="197"/>
        <v>1</v>
      </c>
      <c r="AV359">
        <f t="shared" si="198"/>
        <v>0</v>
      </c>
      <c r="AW359">
        <f t="shared" si="199"/>
        <v>39817.465252209593</v>
      </c>
      <c r="AX359">
        <f t="shared" si="200"/>
        <v>1999.99107142857</v>
      </c>
      <c r="AY359">
        <f t="shared" si="201"/>
        <v>1681.1922105000492</v>
      </c>
      <c r="AZ359">
        <f t="shared" si="202"/>
        <v>0.84059985792796243</v>
      </c>
      <c r="BA359">
        <f t="shared" si="203"/>
        <v>0.1607577258009677</v>
      </c>
      <c r="BB359">
        <v>6</v>
      </c>
      <c r="BC359">
        <v>0.5</v>
      </c>
      <c r="BD359" t="s">
        <v>353</v>
      </c>
      <c r="BE359">
        <v>2</v>
      </c>
      <c r="BF359" t="b">
        <v>1</v>
      </c>
      <c r="BG359">
        <v>1656181529.31429</v>
      </c>
      <c r="BH359">
        <v>369.042928571429</v>
      </c>
      <c r="BI359">
        <v>363.57235714285702</v>
      </c>
      <c r="BJ359">
        <v>28.918864285714299</v>
      </c>
      <c r="BK359">
        <v>25.755510714285698</v>
      </c>
      <c r="BL359">
        <v>359.97232142857098</v>
      </c>
      <c r="BM359">
        <v>28.395592857142901</v>
      </c>
      <c r="BN359">
        <v>499.985178571429</v>
      </c>
      <c r="BO359">
        <v>76.295321428571398</v>
      </c>
      <c r="BP359">
        <v>0.100095446428571</v>
      </c>
      <c r="BQ359">
        <v>30.713421428571401</v>
      </c>
      <c r="BR359">
        <v>30.928139285714298</v>
      </c>
      <c r="BS359">
        <v>999.9</v>
      </c>
      <c r="BT359">
        <v>0</v>
      </c>
      <c r="BU359">
        <v>0</v>
      </c>
      <c r="BV359">
        <v>9991.6071428571395</v>
      </c>
      <c r="BW359">
        <v>0</v>
      </c>
      <c r="BX359">
        <v>1499.4</v>
      </c>
      <c r="BY359">
        <v>5.4705525000000002</v>
      </c>
      <c r="BZ359">
        <v>380.03314285714299</v>
      </c>
      <c r="CA359">
        <v>373.18385714285699</v>
      </c>
      <c r="CB359">
        <v>3.1633642857142901</v>
      </c>
      <c r="CC359">
        <v>363.57235714285702</v>
      </c>
      <c r="CD359">
        <v>25.755510714285698</v>
      </c>
      <c r="CE359">
        <v>2.206375</v>
      </c>
      <c r="CF359">
        <v>1.9650257142857099</v>
      </c>
      <c r="CG359">
        <v>19.0086785714286</v>
      </c>
      <c r="CH359">
        <v>17.165296428571398</v>
      </c>
      <c r="CI359">
        <v>1999.99107142857</v>
      </c>
      <c r="CJ359">
        <v>0.98000564285714298</v>
      </c>
      <c r="CK359">
        <v>1.99946142857143E-2</v>
      </c>
      <c r="CL359">
        <v>0</v>
      </c>
      <c r="CM359">
        <v>2.1957357142857101</v>
      </c>
      <c r="CN359">
        <v>0</v>
      </c>
      <c r="CO359">
        <v>5346.1121428571396</v>
      </c>
      <c r="CP359">
        <v>17300.099999999999</v>
      </c>
      <c r="CQ359">
        <v>45.640500000000003</v>
      </c>
      <c r="CR359">
        <v>46.678142857142802</v>
      </c>
      <c r="CS359">
        <v>45.559785714285702</v>
      </c>
      <c r="CT359">
        <v>44.584499999999998</v>
      </c>
      <c r="CU359">
        <v>44.811999999999998</v>
      </c>
      <c r="CV359">
        <v>1960.00107142857</v>
      </c>
      <c r="CW359">
        <v>39.9903571428571</v>
      </c>
      <c r="CX359">
        <v>0</v>
      </c>
      <c r="CY359">
        <v>1656181536.8</v>
      </c>
      <c r="CZ359">
        <v>0</v>
      </c>
      <c r="DA359">
        <v>0</v>
      </c>
      <c r="DB359" t="s">
        <v>354</v>
      </c>
      <c r="DC359">
        <v>1656081770.5</v>
      </c>
      <c r="DD359">
        <v>1655399214.5999999</v>
      </c>
      <c r="DE359">
        <v>0</v>
      </c>
      <c r="DF359">
        <v>0.13400000000000001</v>
      </c>
      <c r="DG359">
        <v>-0.06</v>
      </c>
      <c r="DH359">
        <v>9.3309999999999995</v>
      </c>
      <c r="DI359">
        <v>0.51100000000000001</v>
      </c>
      <c r="DJ359">
        <v>421</v>
      </c>
      <c r="DK359">
        <v>25</v>
      </c>
      <c r="DL359">
        <v>1.93</v>
      </c>
      <c r="DM359">
        <v>0.15</v>
      </c>
      <c r="DN359">
        <v>4.0063065853658504</v>
      </c>
      <c r="DO359">
        <v>29.2225691080139</v>
      </c>
      <c r="DP359">
        <v>2.9470345853073798</v>
      </c>
      <c r="DQ359">
        <v>0</v>
      </c>
      <c r="DR359">
        <v>3.1670685365853699</v>
      </c>
      <c r="DS359">
        <v>-0.110043763066211</v>
      </c>
      <c r="DT359">
        <v>2.10600441897222E-2</v>
      </c>
      <c r="DU359">
        <v>0</v>
      </c>
      <c r="DV359">
        <v>0</v>
      </c>
      <c r="DW359">
        <v>2</v>
      </c>
      <c r="DX359" t="s">
        <v>359</v>
      </c>
      <c r="DY359">
        <v>2.96347</v>
      </c>
      <c r="DZ359">
        <v>2.754</v>
      </c>
      <c r="EA359">
        <v>6.3800599999999999E-2</v>
      </c>
      <c r="EB359">
        <v>6.4076800000000003E-2</v>
      </c>
      <c r="EC359">
        <v>9.7901100000000005E-2</v>
      </c>
      <c r="ED359">
        <v>9.1317499999999996E-2</v>
      </c>
      <c r="EE359">
        <v>35986.800000000003</v>
      </c>
      <c r="EF359">
        <v>39290.1</v>
      </c>
      <c r="EG359">
        <v>34888.199999999997</v>
      </c>
      <c r="EH359">
        <v>38131.1</v>
      </c>
      <c r="EI359">
        <v>44744.2</v>
      </c>
      <c r="EJ359">
        <v>50072.1</v>
      </c>
      <c r="EK359">
        <v>54662</v>
      </c>
      <c r="EL359">
        <v>61200.3</v>
      </c>
      <c r="EM359">
        <v>1.8438000000000001</v>
      </c>
      <c r="EN359">
        <v>2.0253999999999999</v>
      </c>
      <c r="EO359">
        <v>-2.9206300000000001E-2</v>
      </c>
      <c r="EP359">
        <v>0</v>
      </c>
      <c r="EQ359">
        <v>31.424299999999999</v>
      </c>
      <c r="ER359">
        <v>999.9</v>
      </c>
      <c r="ES359">
        <v>30.619</v>
      </c>
      <c r="ET359">
        <v>43.155000000000001</v>
      </c>
      <c r="EU359">
        <v>35.150300000000001</v>
      </c>
      <c r="EV359">
        <v>54.204799999999999</v>
      </c>
      <c r="EW359">
        <v>38.810099999999998</v>
      </c>
      <c r="EX359">
        <v>2</v>
      </c>
      <c r="EY359">
        <v>0.76264200000000004</v>
      </c>
      <c r="EZ359">
        <v>5.0999100000000004</v>
      </c>
      <c r="FA359">
        <v>20.073599999999999</v>
      </c>
      <c r="FB359">
        <v>5.1981200000000003</v>
      </c>
      <c r="FC359">
        <v>12.0099</v>
      </c>
      <c r="FD359">
        <v>4.9744000000000002</v>
      </c>
      <c r="FE359">
        <v>3.294</v>
      </c>
      <c r="FF359">
        <v>9999</v>
      </c>
      <c r="FG359">
        <v>9999</v>
      </c>
      <c r="FH359">
        <v>9999</v>
      </c>
      <c r="FI359">
        <v>549</v>
      </c>
      <c r="FJ359">
        <v>1.8632500000000001</v>
      </c>
      <c r="FK359">
        <v>1.86795</v>
      </c>
      <c r="FL359">
        <v>1.86758</v>
      </c>
      <c r="FM359">
        <v>1.8689</v>
      </c>
      <c r="FN359">
        <v>1.8695999999999999</v>
      </c>
      <c r="FO359">
        <v>1.8656900000000001</v>
      </c>
      <c r="FP359">
        <v>1.8666100000000001</v>
      </c>
      <c r="FQ359">
        <v>1.86798</v>
      </c>
      <c r="FR359">
        <v>5</v>
      </c>
      <c r="FS359">
        <v>0</v>
      </c>
      <c r="FT359">
        <v>0</v>
      </c>
      <c r="FU359">
        <v>0</v>
      </c>
      <c r="FV359" t="s">
        <v>356</v>
      </c>
      <c r="FW359" t="s">
        <v>357</v>
      </c>
      <c r="FX359" t="s">
        <v>358</v>
      </c>
      <c r="FY359" t="s">
        <v>358</v>
      </c>
      <c r="FZ359" t="s">
        <v>358</v>
      </c>
      <c r="GA359" t="s">
        <v>358</v>
      </c>
      <c r="GB359">
        <v>0</v>
      </c>
      <c r="GC359">
        <v>100</v>
      </c>
      <c r="GD359">
        <v>100</v>
      </c>
      <c r="GE359">
        <v>8.8620000000000001</v>
      </c>
      <c r="GF359">
        <v>0.52300000000000002</v>
      </c>
      <c r="GG359">
        <v>5.6659111101770199</v>
      </c>
      <c r="GH359">
        <v>9.7043563482216103E-3</v>
      </c>
      <c r="GI359">
        <v>-6.1047874590071599E-7</v>
      </c>
      <c r="GJ359">
        <v>-2.0035481135848299E-10</v>
      </c>
      <c r="GK359">
        <v>-3.5135532291547797E-2</v>
      </c>
      <c r="GL359">
        <v>-2.6720997246463701E-3</v>
      </c>
      <c r="GM359">
        <v>1.0346449865754101E-3</v>
      </c>
      <c r="GN359">
        <v>-8.7332016154656395E-6</v>
      </c>
      <c r="GO359">
        <v>13</v>
      </c>
      <c r="GP359">
        <v>1798</v>
      </c>
      <c r="GQ359">
        <v>1</v>
      </c>
      <c r="GR359">
        <v>47</v>
      </c>
      <c r="GS359">
        <v>1662.8</v>
      </c>
      <c r="GT359">
        <v>13038.7</v>
      </c>
      <c r="GU359">
        <v>1.1096200000000001</v>
      </c>
      <c r="GV359">
        <v>2.6831100000000001</v>
      </c>
      <c r="GW359">
        <v>2.2485400000000002</v>
      </c>
      <c r="GX359">
        <v>2.7026400000000002</v>
      </c>
      <c r="GY359">
        <v>1.9958499999999999</v>
      </c>
      <c r="GZ359">
        <v>2.3742700000000001</v>
      </c>
      <c r="HA359">
        <v>45.290399999999998</v>
      </c>
      <c r="HB359">
        <v>13.834300000000001</v>
      </c>
      <c r="HC359">
        <v>18</v>
      </c>
      <c r="HD359">
        <v>484.45400000000001</v>
      </c>
      <c r="HE359">
        <v>613.024</v>
      </c>
      <c r="HF359">
        <v>23.001200000000001</v>
      </c>
      <c r="HG359">
        <v>36.386000000000003</v>
      </c>
      <c r="HH359">
        <v>30.000399999999999</v>
      </c>
      <c r="HI359">
        <v>36.215600000000002</v>
      </c>
      <c r="HJ359">
        <v>36.109499999999997</v>
      </c>
      <c r="HK359">
        <v>22.2378</v>
      </c>
      <c r="HL359">
        <v>21.3765</v>
      </c>
      <c r="HM359">
        <v>0</v>
      </c>
      <c r="HN359">
        <v>23</v>
      </c>
      <c r="HO359">
        <v>312.20400000000001</v>
      </c>
      <c r="HP359">
        <v>25.842400000000001</v>
      </c>
      <c r="HQ359">
        <v>101.30800000000001</v>
      </c>
      <c r="HR359">
        <v>101.84399999999999</v>
      </c>
    </row>
    <row r="360" spans="1:226" x14ac:dyDescent="0.2">
      <c r="A360">
        <v>447</v>
      </c>
      <c r="B360">
        <v>1656181542.0999999</v>
      </c>
      <c r="C360">
        <v>12238.0999999046</v>
      </c>
      <c r="D360" t="s">
        <v>1050</v>
      </c>
      <c r="E360" t="s">
        <v>1051</v>
      </c>
      <c r="F360">
        <v>5</v>
      </c>
      <c r="G360" t="s">
        <v>1037</v>
      </c>
      <c r="H360" t="s">
        <v>352</v>
      </c>
      <c r="I360">
        <v>1656181534.5999999</v>
      </c>
      <c r="J360">
        <f t="shared" si="170"/>
        <v>2.7113060517986879E-3</v>
      </c>
      <c r="K360">
        <f t="shared" si="171"/>
        <v>2.711306051798688</v>
      </c>
      <c r="L360">
        <f t="shared" si="172"/>
        <v>9.6918021451864025</v>
      </c>
      <c r="M360">
        <f t="shared" si="173"/>
        <v>353.58344444444401</v>
      </c>
      <c r="N360">
        <f t="shared" si="174"/>
        <v>136.70343387881289</v>
      </c>
      <c r="O360">
        <f t="shared" si="175"/>
        <v>10.443491784294114</v>
      </c>
      <c r="P360">
        <f t="shared" si="176"/>
        <v>27.012092471586946</v>
      </c>
      <c r="Q360">
        <f t="shared" si="177"/>
        <v>7.7539096996526141E-2</v>
      </c>
      <c r="R360">
        <f t="shared" si="178"/>
        <v>2.4781606655258344</v>
      </c>
      <c r="S360">
        <f t="shared" si="179"/>
        <v>7.6216068338256684E-2</v>
      </c>
      <c r="T360">
        <f t="shared" si="180"/>
        <v>4.7752031219170599E-2</v>
      </c>
      <c r="U360">
        <f t="shared" si="181"/>
        <v>321.51358855555583</v>
      </c>
      <c r="V360">
        <f t="shared" si="182"/>
        <v>32.101181518695498</v>
      </c>
      <c r="W360">
        <f t="shared" si="183"/>
        <v>32.101181518695498</v>
      </c>
      <c r="X360">
        <f t="shared" si="184"/>
        <v>4.8024980687097552</v>
      </c>
      <c r="Y360">
        <f t="shared" si="185"/>
        <v>49.780554423470917</v>
      </c>
      <c r="Z360">
        <f t="shared" si="186"/>
        <v>2.2095410764839696</v>
      </c>
      <c r="AA360">
        <f t="shared" si="187"/>
        <v>4.4385626115931691</v>
      </c>
      <c r="AB360">
        <f t="shared" si="188"/>
        <v>2.5929569922257856</v>
      </c>
      <c r="AC360">
        <f t="shared" si="189"/>
        <v>-119.56859688432213</v>
      </c>
      <c r="AD360">
        <f t="shared" si="190"/>
        <v>-185.20932770630301</v>
      </c>
      <c r="AE360">
        <f t="shared" si="191"/>
        <v>-16.850594932936204</v>
      </c>
      <c r="AF360">
        <f t="shared" si="192"/>
        <v>-0.11493096800549552</v>
      </c>
      <c r="AG360">
        <f t="shared" si="193"/>
        <v>-6.9524323492644289</v>
      </c>
      <c r="AH360">
        <f t="shared" si="194"/>
        <v>2.6893642688768935</v>
      </c>
      <c r="AI360">
        <f t="shared" si="195"/>
        <v>9.6918021451864025</v>
      </c>
      <c r="AJ360">
        <v>340.69778569156102</v>
      </c>
      <c r="AK360">
        <v>341.87283030303001</v>
      </c>
      <c r="AL360">
        <v>-3.2434492149588201</v>
      </c>
      <c r="AM360">
        <v>66.935965493682502</v>
      </c>
      <c r="AN360">
        <f t="shared" si="196"/>
        <v>2.711306051798688</v>
      </c>
      <c r="AO360">
        <v>25.850741700993201</v>
      </c>
      <c r="AP360">
        <v>28.9511151515152</v>
      </c>
      <c r="AQ360">
        <v>1.26304823234484E-2</v>
      </c>
      <c r="AR360">
        <v>77.480407657215693</v>
      </c>
      <c r="AS360">
        <v>0</v>
      </c>
      <c r="AT360">
        <v>0</v>
      </c>
      <c r="AU360">
        <f t="shared" si="197"/>
        <v>1</v>
      </c>
      <c r="AV360">
        <f t="shared" si="198"/>
        <v>0</v>
      </c>
      <c r="AW360">
        <f t="shared" si="199"/>
        <v>39800.420744960211</v>
      </c>
      <c r="AX360">
        <f t="shared" si="200"/>
        <v>1999.9885185185201</v>
      </c>
      <c r="AY360">
        <f t="shared" si="201"/>
        <v>1681.1900555555569</v>
      </c>
      <c r="AZ360">
        <f t="shared" si="202"/>
        <v>0.84059985344360311</v>
      </c>
      <c r="BA360">
        <f t="shared" si="203"/>
        <v>0.160757717146154</v>
      </c>
      <c r="BB360">
        <v>6</v>
      </c>
      <c r="BC360">
        <v>0.5</v>
      </c>
      <c r="BD360" t="s">
        <v>353</v>
      </c>
      <c r="BE360">
        <v>2</v>
      </c>
      <c r="BF360" t="b">
        <v>1</v>
      </c>
      <c r="BG360">
        <v>1656181534.5999999</v>
      </c>
      <c r="BH360">
        <v>353.58344444444401</v>
      </c>
      <c r="BI360">
        <v>346.38137037037001</v>
      </c>
      <c r="BJ360">
        <v>28.922496296296298</v>
      </c>
      <c r="BK360">
        <v>25.788488888888899</v>
      </c>
      <c r="BL360">
        <v>344.65366666666699</v>
      </c>
      <c r="BM360">
        <v>28.399100000000001</v>
      </c>
      <c r="BN360">
        <v>499.98244444444401</v>
      </c>
      <c r="BO360">
        <v>76.295159259259293</v>
      </c>
      <c r="BP360">
        <v>0.100081796296296</v>
      </c>
      <c r="BQ360">
        <v>30.7149111111111</v>
      </c>
      <c r="BR360">
        <v>30.932251851851898</v>
      </c>
      <c r="BS360">
        <v>999.9</v>
      </c>
      <c r="BT360">
        <v>0</v>
      </c>
      <c r="BU360">
        <v>0</v>
      </c>
      <c r="BV360">
        <v>9987.2222222222208</v>
      </c>
      <c r="BW360">
        <v>0</v>
      </c>
      <c r="BX360">
        <v>1486.65</v>
      </c>
      <c r="BY360">
        <v>7.2020044444444498</v>
      </c>
      <c r="BZ360">
        <v>364.11437037037001</v>
      </c>
      <c r="CA360">
        <v>355.549925925926</v>
      </c>
      <c r="CB360">
        <v>3.1340166666666698</v>
      </c>
      <c r="CC360">
        <v>346.38137037037001</v>
      </c>
      <c r="CD360">
        <v>25.788488888888899</v>
      </c>
      <c r="CE360">
        <v>2.20664666666667</v>
      </c>
      <c r="CF360">
        <v>1.96753703703704</v>
      </c>
      <c r="CG360">
        <v>19.010659259259299</v>
      </c>
      <c r="CH360">
        <v>17.185455555555599</v>
      </c>
      <c r="CI360">
        <v>1999.9885185185201</v>
      </c>
      <c r="CJ360">
        <v>0.98000577777777798</v>
      </c>
      <c r="CK360">
        <v>1.9994470370370401E-2</v>
      </c>
      <c r="CL360">
        <v>0</v>
      </c>
      <c r="CM360">
        <v>2.24008518518519</v>
      </c>
      <c r="CN360">
        <v>0</v>
      </c>
      <c r="CO360">
        <v>5355.9477777777802</v>
      </c>
      <c r="CP360">
        <v>17300.077777777798</v>
      </c>
      <c r="CQ360">
        <v>45.657148148148103</v>
      </c>
      <c r="CR360">
        <v>46.682407407407403</v>
      </c>
      <c r="CS360">
        <v>45.561999999999998</v>
      </c>
      <c r="CT360">
        <v>44.606333333333303</v>
      </c>
      <c r="CU360">
        <v>44.811999999999998</v>
      </c>
      <c r="CV360">
        <v>1959.9985185185201</v>
      </c>
      <c r="CW360">
        <v>39.99</v>
      </c>
      <c r="CX360">
        <v>0</v>
      </c>
      <c r="CY360">
        <v>1656181541.5999999</v>
      </c>
      <c r="CZ360">
        <v>0</v>
      </c>
      <c r="DA360">
        <v>0</v>
      </c>
      <c r="DB360" t="s">
        <v>354</v>
      </c>
      <c r="DC360">
        <v>1656081770.5</v>
      </c>
      <c r="DD360">
        <v>1655399214.5999999</v>
      </c>
      <c r="DE360">
        <v>0</v>
      </c>
      <c r="DF360">
        <v>0.13400000000000001</v>
      </c>
      <c r="DG360">
        <v>-0.06</v>
      </c>
      <c r="DH360">
        <v>9.3309999999999995</v>
      </c>
      <c r="DI360">
        <v>0.51100000000000001</v>
      </c>
      <c r="DJ360">
        <v>421</v>
      </c>
      <c r="DK360">
        <v>25</v>
      </c>
      <c r="DL360">
        <v>1.93</v>
      </c>
      <c r="DM360">
        <v>0.15</v>
      </c>
      <c r="DN360">
        <v>5.7475756097561002</v>
      </c>
      <c r="DO360">
        <v>21.4221869686411</v>
      </c>
      <c r="DP360">
        <v>2.1603541736303802</v>
      </c>
      <c r="DQ360">
        <v>0</v>
      </c>
      <c r="DR360">
        <v>3.1483551219512198</v>
      </c>
      <c r="DS360">
        <v>-0.32089567944251002</v>
      </c>
      <c r="DT360">
        <v>4.04115082692404E-2</v>
      </c>
      <c r="DU360">
        <v>0</v>
      </c>
      <c r="DV360">
        <v>0</v>
      </c>
      <c r="DW360">
        <v>2</v>
      </c>
      <c r="DX360" t="s">
        <v>359</v>
      </c>
      <c r="DY360">
        <v>2.9645600000000001</v>
      </c>
      <c r="DZ360">
        <v>2.75379</v>
      </c>
      <c r="EA360">
        <v>6.1387999999999998E-2</v>
      </c>
      <c r="EB360">
        <v>6.1514300000000001E-2</v>
      </c>
      <c r="EC360">
        <v>9.8002900000000004E-2</v>
      </c>
      <c r="ED360">
        <v>9.1326400000000002E-2</v>
      </c>
      <c r="EE360">
        <v>36079.199999999997</v>
      </c>
      <c r="EF360">
        <v>39397.4</v>
      </c>
      <c r="EG360">
        <v>34887.9</v>
      </c>
      <c r="EH360">
        <v>38130.9</v>
      </c>
      <c r="EI360">
        <v>44739.5</v>
      </c>
      <c r="EJ360">
        <v>50070.9</v>
      </c>
      <c r="EK360">
        <v>54662.5</v>
      </c>
      <c r="EL360">
        <v>61199.5</v>
      </c>
      <c r="EM360">
        <v>1.8446</v>
      </c>
      <c r="EN360">
        <v>2.0247999999999999</v>
      </c>
      <c r="EO360">
        <v>-3.1292399999999998E-2</v>
      </c>
      <c r="EP360">
        <v>0</v>
      </c>
      <c r="EQ360">
        <v>31.431999999999999</v>
      </c>
      <c r="ER360">
        <v>999.9</v>
      </c>
      <c r="ES360">
        <v>30.619</v>
      </c>
      <c r="ET360">
        <v>43.155000000000001</v>
      </c>
      <c r="EU360">
        <v>35.149900000000002</v>
      </c>
      <c r="EV360">
        <v>54.094799999999999</v>
      </c>
      <c r="EW360">
        <v>38.802100000000003</v>
      </c>
      <c r="EX360">
        <v>2</v>
      </c>
      <c r="EY360">
        <v>0.76280499999999996</v>
      </c>
      <c r="EZ360">
        <v>5.1101299999999998</v>
      </c>
      <c r="FA360">
        <v>20.073499999999999</v>
      </c>
      <c r="FB360">
        <v>5.1993200000000002</v>
      </c>
      <c r="FC360">
        <v>12.0099</v>
      </c>
      <c r="FD360">
        <v>4.9748000000000001</v>
      </c>
      <c r="FE360">
        <v>3.2942</v>
      </c>
      <c r="FF360">
        <v>9999</v>
      </c>
      <c r="FG360">
        <v>9999</v>
      </c>
      <c r="FH360">
        <v>9999</v>
      </c>
      <c r="FI360">
        <v>549</v>
      </c>
      <c r="FJ360">
        <v>1.8632500000000001</v>
      </c>
      <c r="FK360">
        <v>1.86792</v>
      </c>
      <c r="FL360">
        <v>1.86765</v>
      </c>
      <c r="FM360">
        <v>1.8689</v>
      </c>
      <c r="FN360">
        <v>1.86954</v>
      </c>
      <c r="FO360">
        <v>1.8655999999999999</v>
      </c>
      <c r="FP360">
        <v>1.8666100000000001</v>
      </c>
      <c r="FQ360">
        <v>1.86798</v>
      </c>
      <c r="FR360">
        <v>5</v>
      </c>
      <c r="FS360">
        <v>0</v>
      </c>
      <c r="FT360">
        <v>0</v>
      </c>
      <c r="FU360">
        <v>0</v>
      </c>
      <c r="FV360" t="s">
        <v>356</v>
      </c>
      <c r="FW360" t="s">
        <v>357</v>
      </c>
      <c r="FX360" t="s">
        <v>358</v>
      </c>
      <c r="FY360" t="s">
        <v>358</v>
      </c>
      <c r="FZ360" t="s">
        <v>358</v>
      </c>
      <c r="GA360" t="s">
        <v>358</v>
      </c>
      <c r="GB360">
        <v>0</v>
      </c>
      <c r="GC360">
        <v>100</v>
      </c>
      <c r="GD360">
        <v>100</v>
      </c>
      <c r="GE360">
        <v>8.718</v>
      </c>
      <c r="GF360">
        <v>0.52449999999999997</v>
      </c>
      <c r="GG360">
        <v>5.6659111101770199</v>
      </c>
      <c r="GH360">
        <v>9.7043563482216103E-3</v>
      </c>
      <c r="GI360">
        <v>-6.1047874590071599E-7</v>
      </c>
      <c r="GJ360">
        <v>-2.0035481135848299E-10</v>
      </c>
      <c r="GK360">
        <v>-3.5135532291547797E-2</v>
      </c>
      <c r="GL360">
        <v>-2.6720997246463701E-3</v>
      </c>
      <c r="GM360">
        <v>1.0346449865754101E-3</v>
      </c>
      <c r="GN360">
        <v>-8.7332016154656395E-6</v>
      </c>
      <c r="GO360">
        <v>13</v>
      </c>
      <c r="GP360">
        <v>1798</v>
      </c>
      <c r="GQ360">
        <v>1</v>
      </c>
      <c r="GR360">
        <v>47</v>
      </c>
      <c r="GS360">
        <v>1662.9</v>
      </c>
      <c r="GT360">
        <v>13038.8</v>
      </c>
      <c r="GU360">
        <v>1.0668899999999999</v>
      </c>
      <c r="GV360">
        <v>2.6916500000000001</v>
      </c>
      <c r="GW360">
        <v>2.2485400000000002</v>
      </c>
      <c r="GX360">
        <v>2.7026400000000002</v>
      </c>
      <c r="GY360">
        <v>1.9958499999999999</v>
      </c>
      <c r="GZ360">
        <v>2.36206</v>
      </c>
      <c r="HA360">
        <v>45.290399999999998</v>
      </c>
      <c r="HB360">
        <v>13.834300000000001</v>
      </c>
      <c r="HC360">
        <v>18</v>
      </c>
      <c r="HD360">
        <v>485.02</v>
      </c>
      <c r="HE360">
        <v>612.58399999999995</v>
      </c>
      <c r="HF360">
        <v>23.001799999999999</v>
      </c>
      <c r="HG360">
        <v>36.386000000000003</v>
      </c>
      <c r="HH360">
        <v>30.000399999999999</v>
      </c>
      <c r="HI360">
        <v>36.218899999999998</v>
      </c>
      <c r="HJ360">
        <v>36.113500000000002</v>
      </c>
      <c r="HK360">
        <v>21.2958</v>
      </c>
      <c r="HL360">
        <v>21.3765</v>
      </c>
      <c r="HM360">
        <v>0</v>
      </c>
      <c r="HN360">
        <v>23</v>
      </c>
      <c r="HO360">
        <v>298.79599999999999</v>
      </c>
      <c r="HP360">
        <v>25.8279</v>
      </c>
      <c r="HQ360">
        <v>101.309</v>
      </c>
      <c r="HR360">
        <v>101.843</v>
      </c>
    </row>
    <row r="361" spans="1:226" x14ac:dyDescent="0.2">
      <c r="A361">
        <v>448</v>
      </c>
      <c r="B361">
        <v>1656181547.0999999</v>
      </c>
      <c r="C361">
        <v>12243.0999999046</v>
      </c>
      <c r="D361" t="s">
        <v>1052</v>
      </c>
      <c r="E361" t="s">
        <v>1053</v>
      </c>
      <c r="F361">
        <v>5</v>
      </c>
      <c r="G361" t="s">
        <v>1037</v>
      </c>
      <c r="H361" t="s">
        <v>352</v>
      </c>
      <c r="I361">
        <v>1656181539.31429</v>
      </c>
      <c r="J361">
        <f t="shared" si="170"/>
        <v>2.6831130585415839E-3</v>
      </c>
      <c r="K361">
        <f t="shared" si="171"/>
        <v>2.6831130585415841</v>
      </c>
      <c r="L361">
        <f t="shared" si="172"/>
        <v>9.0626679230450993</v>
      </c>
      <c r="M361">
        <f t="shared" si="173"/>
        <v>339.09267857142902</v>
      </c>
      <c r="N361">
        <f t="shared" si="174"/>
        <v>133.71783104660196</v>
      </c>
      <c r="O361">
        <f t="shared" si="175"/>
        <v>10.21543042734177</v>
      </c>
      <c r="P361">
        <f t="shared" si="176"/>
        <v>25.905129026211689</v>
      </c>
      <c r="Q361">
        <f t="shared" si="177"/>
        <v>7.6655763862129106E-2</v>
      </c>
      <c r="R361">
        <f t="shared" si="178"/>
        <v>2.4783467634123717</v>
      </c>
      <c r="S361">
        <f t="shared" si="179"/>
        <v>7.5362531981667466E-2</v>
      </c>
      <c r="T361">
        <f t="shared" si="180"/>
        <v>4.7215956901240239E-2</v>
      </c>
      <c r="U361">
        <f t="shared" si="181"/>
        <v>321.51513599999925</v>
      </c>
      <c r="V361">
        <f t="shared" si="182"/>
        <v>32.112648492616685</v>
      </c>
      <c r="W361">
        <f t="shared" si="183"/>
        <v>32.112648492616685</v>
      </c>
      <c r="X361">
        <f t="shared" si="184"/>
        <v>4.8056136388949424</v>
      </c>
      <c r="Y361">
        <f t="shared" si="185"/>
        <v>49.796389415138385</v>
      </c>
      <c r="Z361">
        <f t="shared" si="186"/>
        <v>2.2106254692605556</v>
      </c>
      <c r="AA361">
        <f t="shared" si="187"/>
        <v>4.439328825291323</v>
      </c>
      <c r="AB361">
        <f t="shared" si="188"/>
        <v>2.5949881696343868</v>
      </c>
      <c r="AC361">
        <f t="shared" si="189"/>
        <v>-118.32528588168385</v>
      </c>
      <c r="AD361">
        <f t="shared" si="190"/>
        <v>-186.35172058435421</v>
      </c>
      <c r="AE361">
        <f t="shared" si="191"/>
        <v>-16.954469682873246</v>
      </c>
      <c r="AF361">
        <f t="shared" si="192"/>
        <v>-0.11634014891205879</v>
      </c>
      <c r="AG361">
        <f t="shared" si="193"/>
        <v>-7.7306402924037094</v>
      </c>
      <c r="AH361">
        <f t="shared" si="194"/>
        <v>2.6741517061160054</v>
      </c>
      <c r="AI361">
        <f t="shared" si="195"/>
        <v>9.0626679230450993</v>
      </c>
      <c r="AJ361">
        <v>323.772981824802</v>
      </c>
      <c r="AK361">
        <v>325.682612121212</v>
      </c>
      <c r="AL361">
        <v>-3.2335816373314401</v>
      </c>
      <c r="AM361">
        <v>66.935965493682502</v>
      </c>
      <c r="AN361">
        <f t="shared" si="196"/>
        <v>2.6831130585415841</v>
      </c>
      <c r="AO361">
        <v>25.8512373757682</v>
      </c>
      <c r="AP361">
        <v>28.967644848484799</v>
      </c>
      <c r="AQ361">
        <v>2.1626691087731301E-3</v>
      </c>
      <c r="AR361">
        <v>77.480407657215693</v>
      </c>
      <c r="AS361">
        <v>0</v>
      </c>
      <c r="AT361">
        <v>0</v>
      </c>
      <c r="AU361">
        <f t="shared" si="197"/>
        <v>1</v>
      </c>
      <c r="AV361">
        <f t="shared" si="198"/>
        <v>0</v>
      </c>
      <c r="AW361">
        <f t="shared" si="199"/>
        <v>39804.603871880448</v>
      </c>
      <c r="AX361">
        <f t="shared" si="200"/>
        <v>1999.99821428571</v>
      </c>
      <c r="AY361">
        <f t="shared" si="201"/>
        <v>1681.1981999999964</v>
      </c>
      <c r="AZ361">
        <f t="shared" si="202"/>
        <v>0.84059985053558084</v>
      </c>
      <c r="BA361">
        <f t="shared" si="203"/>
        <v>0.16075771153367099</v>
      </c>
      <c r="BB361">
        <v>6</v>
      </c>
      <c r="BC361">
        <v>0.5</v>
      </c>
      <c r="BD361" t="s">
        <v>353</v>
      </c>
      <c r="BE361">
        <v>2</v>
      </c>
      <c r="BF361" t="b">
        <v>1</v>
      </c>
      <c r="BG361">
        <v>1656181539.31429</v>
      </c>
      <c r="BH361">
        <v>339.09267857142902</v>
      </c>
      <c r="BI361">
        <v>330.90389285714298</v>
      </c>
      <c r="BJ361">
        <v>28.936621428571399</v>
      </c>
      <c r="BK361">
        <v>25.820435714285701</v>
      </c>
      <c r="BL361">
        <v>330.29539285714299</v>
      </c>
      <c r="BM361">
        <v>28.412739285714299</v>
      </c>
      <c r="BN361">
        <v>499.99025</v>
      </c>
      <c r="BO361">
        <v>76.2953571428571</v>
      </c>
      <c r="BP361">
        <v>0.10006706785714301</v>
      </c>
      <c r="BQ361">
        <v>30.717932142857101</v>
      </c>
      <c r="BR361">
        <v>30.9264571428571</v>
      </c>
      <c r="BS361">
        <v>999.9</v>
      </c>
      <c r="BT361">
        <v>0</v>
      </c>
      <c r="BU361">
        <v>0</v>
      </c>
      <c r="BV361">
        <v>9988.3928571428605</v>
      </c>
      <c r="BW361">
        <v>0</v>
      </c>
      <c r="BX361">
        <v>1615.6446428571401</v>
      </c>
      <c r="BY361">
        <v>8.1887539285714297</v>
      </c>
      <c r="BZ361">
        <v>349.196928571429</v>
      </c>
      <c r="CA361">
        <v>339.673857142857</v>
      </c>
      <c r="CB361">
        <v>3.1161871428571399</v>
      </c>
      <c r="CC361">
        <v>330.90389285714298</v>
      </c>
      <c r="CD361">
        <v>25.820435714285701</v>
      </c>
      <c r="CE361">
        <v>2.2077300000000002</v>
      </c>
      <c r="CF361">
        <v>1.96997892857143</v>
      </c>
      <c r="CG361">
        <v>19.0185142857143</v>
      </c>
      <c r="CH361">
        <v>17.2050571428571</v>
      </c>
      <c r="CI361">
        <v>1999.99821428571</v>
      </c>
      <c r="CJ361">
        <v>0.98000575000000001</v>
      </c>
      <c r="CK361">
        <v>1.9994499999999998E-2</v>
      </c>
      <c r="CL361">
        <v>0</v>
      </c>
      <c r="CM361">
        <v>2.2664928571428602</v>
      </c>
      <c r="CN361">
        <v>0</v>
      </c>
      <c r="CO361">
        <v>5454.6053571428602</v>
      </c>
      <c r="CP361">
        <v>17300.150000000001</v>
      </c>
      <c r="CQ361">
        <v>45.6759285714285</v>
      </c>
      <c r="CR361">
        <v>46.684785714285702</v>
      </c>
      <c r="CS361">
        <v>45.561999999999998</v>
      </c>
      <c r="CT361">
        <v>44.622750000000003</v>
      </c>
      <c r="CU361">
        <v>44.820999999999998</v>
      </c>
      <c r="CV361">
        <v>1960.00821428571</v>
      </c>
      <c r="CW361">
        <v>39.99</v>
      </c>
      <c r="CX361">
        <v>0</v>
      </c>
      <c r="CY361">
        <v>1656181547</v>
      </c>
      <c r="CZ361">
        <v>0</v>
      </c>
      <c r="DA361">
        <v>0</v>
      </c>
      <c r="DB361" t="s">
        <v>354</v>
      </c>
      <c r="DC361">
        <v>1656081770.5</v>
      </c>
      <c r="DD361">
        <v>1655399214.5999999</v>
      </c>
      <c r="DE361">
        <v>0</v>
      </c>
      <c r="DF361">
        <v>0.13400000000000001</v>
      </c>
      <c r="DG361">
        <v>-0.06</v>
      </c>
      <c r="DH361">
        <v>9.3309999999999995</v>
      </c>
      <c r="DI361">
        <v>0.51100000000000001</v>
      </c>
      <c r="DJ361">
        <v>421</v>
      </c>
      <c r="DK361">
        <v>25</v>
      </c>
      <c r="DL361">
        <v>1.93</v>
      </c>
      <c r="DM361">
        <v>0.15</v>
      </c>
      <c r="DN361">
        <v>7.2828826829268296</v>
      </c>
      <c r="DO361">
        <v>14.3917057839721</v>
      </c>
      <c r="DP361">
        <v>1.45934318421416</v>
      </c>
      <c r="DQ361">
        <v>0</v>
      </c>
      <c r="DR361">
        <v>3.1321765853658499</v>
      </c>
      <c r="DS361">
        <v>-0.30930982578396898</v>
      </c>
      <c r="DT361">
        <v>4.0044502659145602E-2</v>
      </c>
      <c r="DU361">
        <v>0</v>
      </c>
      <c r="DV361">
        <v>0</v>
      </c>
      <c r="DW361">
        <v>2</v>
      </c>
      <c r="DX361" t="s">
        <v>359</v>
      </c>
      <c r="DY361">
        <v>2.96353</v>
      </c>
      <c r="DZ361">
        <v>2.7543099999999998</v>
      </c>
      <c r="EA361">
        <v>5.8955599999999997E-2</v>
      </c>
      <c r="EB361">
        <v>5.8964999999999997E-2</v>
      </c>
      <c r="EC361">
        <v>9.8039299999999996E-2</v>
      </c>
      <c r="ED361">
        <v>9.1318399999999994E-2</v>
      </c>
      <c r="EE361">
        <v>36172.9</v>
      </c>
      <c r="EF361">
        <v>39504.9</v>
      </c>
      <c r="EG361">
        <v>34888.1</v>
      </c>
      <c r="EH361">
        <v>38131.4</v>
      </c>
      <c r="EI361">
        <v>44737.3</v>
      </c>
      <c r="EJ361">
        <v>50071.5</v>
      </c>
      <c r="EK361">
        <v>54662.1</v>
      </c>
      <c r="EL361">
        <v>61199.7</v>
      </c>
      <c r="EM361">
        <v>1.8440000000000001</v>
      </c>
      <c r="EN361">
        <v>2.0253999999999999</v>
      </c>
      <c r="EO361">
        <v>-3.1292399999999998E-2</v>
      </c>
      <c r="EP361">
        <v>0</v>
      </c>
      <c r="EQ361">
        <v>31.438099999999999</v>
      </c>
      <c r="ER361">
        <v>999.9</v>
      </c>
      <c r="ES361">
        <v>30.57</v>
      </c>
      <c r="ET361">
        <v>43.145000000000003</v>
      </c>
      <c r="EU361">
        <v>35.072899999999997</v>
      </c>
      <c r="EV361">
        <v>54.224800000000002</v>
      </c>
      <c r="EW361">
        <v>38.842100000000002</v>
      </c>
      <c r="EX361">
        <v>2</v>
      </c>
      <c r="EY361">
        <v>0.76353700000000002</v>
      </c>
      <c r="EZ361">
        <v>5.11503</v>
      </c>
      <c r="FA361">
        <v>20.072700000000001</v>
      </c>
      <c r="FB361">
        <v>5.1969200000000004</v>
      </c>
      <c r="FC361">
        <v>12.0099</v>
      </c>
      <c r="FD361">
        <v>4.9752000000000001</v>
      </c>
      <c r="FE361">
        <v>3.2946</v>
      </c>
      <c r="FF361">
        <v>9999</v>
      </c>
      <c r="FG361">
        <v>9999</v>
      </c>
      <c r="FH361">
        <v>9999</v>
      </c>
      <c r="FI361">
        <v>549</v>
      </c>
      <c r="FJ361">
        <v>1.8632500000000001</v>
      </c>
      <c r="FK361">
        <v>1.86798</v>
      </c>
      <c r="FL361">
        <v>1.86768</v>
      </c>
      <c r="FM361">
        <v>1.8689</v>
      </c>
      <c r="FN361">
        <v>1.8695999999999999</v>
      </c>
      <c r="FO361">
        <v>1.8656900000000001</v>
      </c>
      <c r="FP361">
        <v>1.8666100000000001</v>
      </c>
      <c r="FQ361">
        <v>1.86798</v>
      </c>
      <c r="FR361">
        <v>5</v>
      </c>
      <c r="FS361">
        <v>0</v>
      </c>
      <c r="FT361">
        <v>0</v>
      </c>
      <c r="FU361">
        <v>0</v>
      </c>
      <c r="FV361" t="s">
        <v>356</v>
      </c>
      <c r="FW361" t="s">
        <v>357</v>
      </c>
      <c r="FX361" t="s">
        <v>358</v>
      </c>
      <c r="FY361" t="s">
        <v>358</v>
      </c>
      <c r="FZ361" t="s">
        <v>358</v>
      </c>
      <c r="GA361" t="s">
        <v>358</v>
      </c>
      <c r="GB361">
        <v>0</v>
      </c>
      <c r="GC361">
        <v>100</v>
      </c>
      <c r="GD361">
        <v>100</v>
      </c>
      <c r="GE361">
        <v>8.5739999999999998</v>
      </c>
      <c r="GF361">
        <v>0.52500000000000002</v>
      </c>
      <c r="GG361">
        <v>5.6659111101770199</v>
      </c>
      <c r="GH361">
        <v>9.7043563482216103E-3</v>
      </c>
      <c r="GI361">
        <v>-6.1047874590071599E-7</v>
      </c>
      <c r="GJ361">
        <v>-2.0035481135848299E-10</v>
      </c>
      <c r="GK361">
        <v>-3.5135532291547797E-2</v>
      </c>
      <c r="GL361">
        <v>-2.6720997246463701E-3</v>
      </c>
      <c r="GM361">
        <v>1.0346449865754101E-3</v>
      </c>
      <c r="GN361">
        <v>-8.7332016154656395E-6</v>
      </c>
      <c r="GO361">
        <v>13</v>
      </c>
      <c r="GP361">
        <v>1798</v>
      </c>
      <c r="GQ361">
        <v>1</v>
      </c>
      <c r="GR361">
        <v>47</v>
      </c>
      <c r="GS361">
        <v>1662.9</v>
      </c>
      <c r="GT361">
        <v>13038.9</v>
      </c>
      <c r="GU361">
        <v>1.02173</v>
      </c>
      <c r="GV361">
        <v>2.6965300000000001</v>
      </c>
      <c r="GW361">
        <v>2.2485400000000002</v>
      </c>
      <c r="GX361">
        <v>2.7014200000000002</v>
      </c>
      <c r="GY361">
        <v>1.9958499999999999</v>
      </c>
      <c r="GZ361">
        <v>2.3547400000000001</v>
      </c>
      <c r="HA361">
        <v>45.290399999999998</v>
      </c>
      <c r="HB361">
        <v>13.8256</v>
      </c>
      <c r="HC361">
        <v>18</v>
      </c>
      <c r="HD361">
        <v>484.63900000000001</v>
      </c>
      <c r="HE361">
        <v>613.1</v>
      </c>
      <c r="HF361">
        <v>23.001300000000001</v>
      </c>
      <c r="HG361">
        <v>36.389400000000002</v>
      </c>
      <c r="HH361">
        <v>30.000499999999999</v>
      </c>
      <c r="HI361">
        <v>36.222299999999997</v>
      </c>
      <c r="HJ361">
        <v>36.116799999999998</v>
      </c>
      <c r="HK361">
        <v>20.412500000000001</v>
      </c>
      <c r="HL361">
        <v>21.3765</v>
      </c>
      <c r="HM361">
        <v>0</v>
      </c>
      <c r="HN361">
        <v>23</v>
      </c>
      <c r="HO361">
        <v>285.39400000000001</v>
      </c>
      <c r="HP361">
        <v>25.8279</v>
      </c>
      <c r="HQ361">
        <v>101.309</v>
      </c>
      <c r="HR361">
        <v>101.843</v>
      </c>
    </row>
    <row r="362" spans="1:226" x14ac:dyDescent="0.2">
      <c r="A362">
        <v>449</v>
      </c>
      <c r="B362">
        <v>1656181552.0999999</v>
      </c>
      <c r="C362">
        <v>12248.0999999046</v>
      </c>
      <c r="D362" t="s">
        <v>1054</v>
      </c>
      <c r="E362" t="s">
        <v>1055</v>
      </c>
      <c r="F362">
        <v>5</v>
      </c>
      <c r="G362" t="s">
        <v>1037</v>
      </c>
      <c r="H362" t="s">
        <v>352</v>
      </c>
      <c r="I362">
        <v>1656181544.5999999</v>
      </c>
      <c r="J362">
        <f t="shared" ref="J362:J425" si="204">(K362)/1000</f>
        <v>2.6743834419582597E-3</v>
      </c>
      <c r="K362">
        <f t="shared" ref="K362:K425" si="205">IF(BF362, AN362, AH362)</f>
        <v>2.6743834419582595</v>
      </c>
      <c r="L362">
        <f t="shared" ref="L362:L425" si="206">IF(BF362, AI362, AG362)</f>
        <v>8.6250879289941302</v>
      </c>
      <c r="M362">
        <f t="shared" ref="M362:M425" si="207">BH362 - IF(AU362&gt;1, L362*BB362*100/(AW362*BV362), 0)</f>
        <v>322.53159259259297</v>
      </c>
      <c r="N362">
        <f t="shared" ref="N362:N425" si="208">((T362-J362/2)*M362-L362)/(T362+J362/2)</f>
        <v>126.52928647681441</v>
      </c>
      <c r="O362">
        <f t="shared" ref="O362:O425" si="209">N362*(BO362+BP362)/1000</f>
        <v>9.6662343728003304</v>
      </c>
      <c r="P362">
        <f t="shared" ref="P362:P425" si="210">(BH362 - IF(AU362&gt;1, L362*BB362*100/(AW362*BV362), 0))*(BO362+BP362)/1000</f>
        <v>24.63987629617942</v>
      </c>
      <c r="Q362">
        <f t="shared" ref="Q362:Q425" si="211">2/((1/S362-1/R362)+SIGN(S362)*SQRT((1/S362-1/R362)*(1/S362-1/R362) + 4*BC362/((BC362+1)*(BC362+1))*(2*1/S362*1/R362-1/R362*1/R362)))</f>
        <v>7.6412828352741879E-2</v>
      </c>
      <c r="R362">
        <f t="shared" ref="R362:R425" si="212">IF(LEFT(BD362,1)&lt;&gt;"0",IF(LEFT(BD362,1)="1",3,BE362),$D$5+$E$5*(BV362*BO362/($K$5*1000))+$F$5*(BV362*BO362/($K$5*1000))*MAX(MIN(BB362,$J$5),$I$5)*MAX(MIN(BB362,$J$5),$I$5)+$G$5*MAX(MIN(BB362,$J$5),$I$5)*(BV362*BO362/($K$5*1000))+$H$5*(BV362*BO362/($K$5*1000))*(BV362*BO362/($K$5*1000)))</f>
        <v>2.4790536575726803</v>
      </c>
      <c r="S362">
        <f t="shared" ref="S362:S425" si="213">J362*(1000-(1000*0.61365*EXP(17.502*W362/(240.97+W362))/(BO362+BP362)+BJ362)/2)/(1000*0.61365*EXP(17.502*W362/(240.97+W362))/(BO362+BP362)-BJ362)</f>
        <v>7.5128066171389479E-2</v>
      </c>
      <c r="T362">
        <f t="shared" ref="T362:T425" si="214">1/((BC362+1)/(Q362/1.6)+1/(R362/1.37)) + BC362/((BC362+1)/(Q362/1.6) + BC362/(R362/1.37))</f>
        <v>4.7068672820879003E-2</v>
      </c>
      <c r="U362">
        <f t="shared" ref="U362:U425" si="215">(AX362*BA362)</f>
        <v>321.51412055555528</v>
      </c>
      <c r="V362">
        <f t="shared" ref="V362:V425" si="216">(BQ362+(U362+2*0.95*0.0000000567*(((BQ362+$B$7)+273)^4-(BQ362+273)^4)-44100*J362)/(1.84*29.3*R362+8*0.95*0.0000000567*(BQ362+273)^3))</f>
        <v>32.116658538570647</v>
      </c>
      <c r="W362">
        <f t="shared" ref="W362:W425" si="217">($C$7*BR362+$D$7*BS362+$E$7*V362)</f>
        <v>32.116658538570647</v>
      </c>
      <c r="X362">
        <f t="shared" ref="X362:X425" si="218">0.61365*EXP(17.502*W362/(240.97+W362))</f>
        <v>4.8067035812113952</v>
      </c>
      <c r="Y362">
        <f t="shared" ref="Y362:Y425" si="219">(Z362/AA362*100)</f>
        <v>49.825527095751859</v>
      </c>
      <c r="Z362">
        <f t="shared" ref="Z362:Z425" si="220">BJ362*(BO362+BP362)/1000</f>
        <v>2.2121391419449643</v>
      </c>
      <c r="AA362">
        <f t="shared" ref="AA362:AA425" si="221">0.61365*EXP(17.502*BQ362/(240.97+BQ362))</f>
        <v>4.4397706775761776</v>
      </c>
      <c r="AB362">
        <f t="shared" ref="AB362:AB425" si="222">(X362-BJ362*(BO362+BP362)/1000)</f>
        <v>2.5945644392664309</v>
      </c>
      <c r="AC362">
        <f t="shared" ref="AC362:AC425" si="223">(-J362*44100)</f>
        <v>-117.94030979035925</v>
      </c>
      <c r="AD362">
        <f t="shared" ref="AD362:AD425" si="224">2*29.3*R362*0.92*(BQ362-W362)</f>
        <v>-186.7080085479756</v>
      </c>
      <c r="AE362">
        <f t="shared" ref="AE362:AE425" si="225">2*0.95*0.0000000567*(((BQ362+$B$7)+273)^4-(W362+273)^4)</f>
        <v>-16.982522980464612</v>
      </c>
      <c r="AF362">
        <f t="shared" ref="AF362:AF425" si="226">U362+AE362+AC362+AD362</f>
        <v>-0.1167207632442171</v>
      </c>
      <c r="AG362">
        <f t="shared" ref="AG362:AG425" si="227">BN362*AU362*(BI362-BH362*(1000-AU362*BK362)/(1000-AU362*BJ362))/(100*BB362)</f>
        <v>-8.4007184400164387</v>
      </c>
      <c r="AH362">
        <f t="shared" ref="AH362:AH425" si="228">1000*BN362*AU362*(BJ362-BK362)/(100*BB362*(1000-AU362*BJ362))</f>
        <v>2.6657414094063401</v>
      </c>
      <c r="AI362">
        <f t="shared" ref="AI362:AI425" si="229">(AJ362 - AK362 - BO362*1000/(8.314*(BQ362+273.15)) * AM362/BN362 * AL362) * BN362/(100*BB362) * (1000 - BK362)/1000</f>
        <v>8.6250879289941302</v>
      </c>
      <c r="AJ362">
        <v>306.80071651369701</v>
      </c>
      <c r="AK362">
        <v>309.363363636364</v>
      </c>
      <c r="AL362">
        <v>-3.2619074415077298</v>
      </c>
      <c r="AM362">
        <v>66.935965493682502</v>
      </c>
      <c r="AN362">
        <f t="shared" ref="AN362:AN425" si="230">(AP362 - AO362 + BO362*1000/(8.314*(BQ362+273.15)) * AR362/BN362 * AQ362) * BN362/(100*BB362) * 1000/(1000 - AP362)</f>
        <v>2.6743834419582595</v>
      </c>
      <c r="AO362">
        <v>25.8494228625188</v>
      </c>
      <c r="AP362">
        <v>28.968630909090901</v>
      </c>
      <c r="AQ362">
        <v>-6.3457046329893003E-4</v>
      </c>
      <c r="AR362">
        <v>77.480407657215693</v>
      </c>
      <c r="AS362">
        <v>0</v>
      </c>
      <c r="AT362">
        <v>0</v>
      </c>
      <c r="AU362">
        <f t="shared" ref="AU362:AU425" si="231">IF(AS362*$H$13&gt;=AW362,1,(AW362/(AW362-AS362*$H$13)))</f>
        <v>1</v>
      </c>
      <c r="AV362">
        <f t="shared" ref="AV362:AV425" si="232">(AU362-1)*100</f>
        <v>0</v>
      </c>
      <c r="AW362">
        <f t="shared" ref="AW362:AW425" si="233">MAX(0,($B$13+$C$13*BV362)/(1+$D$13*BV362)*BO362/(BQ362+273)*$E$13)</f>
        <v>39821.749802181759</v>
      </c>
      <c r="AX362">
        <f t="shared" ref="AX362:AX425" si="234">$B$11*BW362+$C$11*BX362+$F$11*CI362*(1-CL362)</f>
        <v>1999.99185185185</v>
      </c>
      <c r="AY362">
        <f t="shared" ref="AY362:AY425" si="235">AX362*AZ362</f>
        <v>1681.1928555555539</v>
      </c>
      <c r="AZ362">
        <f t="shared" ref="AZ362:AZ425" si="236">($B$11*$D$9+$C$11*$D$9+$F$11*((CV362+CN362)/MAX(CV362+CN362+CW362, 0.1)*$I$9+CW362/MAX(CV362+CN362+CW362, 0.1)*$J$9))/($B$11+$C$11+$F$11)</f>
        <v>0.84059985244384328</v>
      </c>
      <c r="BA362">
        <f t="shared" ref="BA362:BA425" si="237">($B$11*$K$9+$C$11*$K$9+$F$11*((CV362+CN362)/MAX(CV362+CN362+CW362, 0.1)*$P$9+CW362/MAX(CV362+CN362+CW362, 0.1)*$Q$9))/($B$11+$C$11+$F$11)</f>
        <v>0.16075771521661755</v>
      </c>
      <c r="BB362">
        <v>6</v>
      </c>
      <c r="BC362">
        <v>0.5</v>
      </c>
      <c r="BD362" t="s">
        <v>353</v>
      </c>
      <c r="BE362">
        <v>2</v>
      </c>
      <c r="BF362" t="b">
        <v>1</v>
      </c>
      <c r="BG362">
        <v>1656181544.5999999</v>
      </c>
      <c r="BH362">
        <v>322.53159259259297</v>
      </c>
      <c r="BI362">
        <v>313.48262962963003</v>
      </c>
      <c r="BJ362">
        <v>28.9565074074074</v>
      </c>
      <c r="BK362">
        <v>25.850300000000001</v>
      </c>
      <c r="BL362">
        <v>313.88607407407397</v>
      </c>
      <c r="BM362">
        <v>28.431948148148098</v>
      </c>
      <c r="BN362">
        <v>500.00862962962998</v>
      </c>
      <c r="BO362">
        <v>76.2951703703704</v>
      </c>
      <c r="BP362">
        <v>0.100063033333333</v>
      </c>
      <c r="BQ362">
        <v>30.719674074074099</v>
      </c>
      <c r="BR362">
        <v>30.924614814814799</v>
      </c>
      <c r="BS362">
        <v>999.9</v>
      </c>
      <c r="BT362">
        <v>0</v>
      </c>
      <c r="BU362">
        <v>0</v>
      </c>
      <c r="BV362">
        <v>9992.9629629629599</v>
      </c>
      <c r="BW362">
        <v>0</v>
      </c>
      <c r="BX362">
        <v>1817.91</v>
      </c>
      <c r="BY362">
        <v>9.0489918518518504</v>
      </c>
      <c r="BZ362">
        <v>332.14922222222202</v>
      </c>
      <c r="CA362">
        <v>321.80125925925898</v>
      </c>
      <c r="CB362">
        <v>3.10619925925926</v>
      </c>
      <c r="CC362">
        <v>313.48262962963003</v>
      </c>
      <c r="CD362">
        <v>25.850300000000001</v>
      </c>
      <c r="CE362">
        <v>2.2092403703703698</v>
      </c>
      <c r="CF362">
        <v>1.9722529629629599</v>
      </c>
      <c r="CG362">
        <v>19.029488888888899</v>
      </c>
      <c r="CH362">
        <v>17.223311111111101</v>
      </c>
      <c r="CI362">
        <v>1999.99185185185</v>
      </c>
      <c r="CJ362">
        <v>0.98000544444444404</v>
      </c>
      <c r="CK362">
        <v>1.9994825925925899E-2</v>
      </c>
      <c r="CL362">
        <v>0</v>
      </c>
      <c r="CM362">
        <v>2.2608666666666699</v>
      </c>
      <c r="CN362">
        <v>0</v>
      </c>
      <c r="CO362">
        <v>5594.4596296296304</v>
      </c>
      <c r="CP362">
        <v>17300.092592592599</v>
      </c>
      <c r="CQ362">
        <v>45.682407407407403</v>
      </c>
      <c r="CR362">
        <v>46.686999999999998</v>
      </c>
      <c r="CS362">
        <v>45.566666666666599</v>
      </c>
      <c r="CT362">
        <v>44.625</v>
      </c>
      <c r="CU362">
        <v>44.837666666666699</v>
      </c>
      <c r="CV362">
        <v>1960.00185185185</v>
      </c>
      <c r="CW362">
        <v>39.99</v>
      </c>
      <c r="CX362">
        <v>0</v>
      </c>
      <c r="CY362">
        <v>1656181551.8</v>
      </c>
      <c r="CZ362">
        <v>0</v>
      </c>
      <c r="DA362">
        <v>0</v>
      </c>
      <c r="DB362" t="s">
        <v>354</v>
      </c>
      <c r="DC362">
        <v>1656081770.5</v>
      </c>
      <c r="DD362">
        <v>1655399214.5999999</v>
      </c>
      <c r="DE362">
        <v>0</v>
      </c>
      <c r="DF362">
        <v>0.13400000000000001</v>
      </c>
      <c r="DG362">
        <v>-0.06</v>
      </c>
      <c r="DH362">
        <v>9.3309999999999995</v>
      </c>
      <c r="DI362">
        <v>0.51100000000000001</v>
      </c>
      <c r="DJ362">
        <v>421</v>
      </c>
      <c r="DK362">
        <v>25</v>
      </c>
      <c r="DL362">
        <v>1.93</v>
      </c>
      <c r="DM362">
        <v>0.15</v>
      </c>
      <c r="DN362">
        <v>8.4978802499999997</v>
      </c>
      <c r="DO362">
        <v>9.6819979362101307</v>
      </c>
      <c r="DP362">
        <v>0.95837606162322198</v>
      </c>
      <c r="DQ362">
        <v>0</v>
      </c>
      <c r="DR362">
        <v>3.11654725</v>
      </c>
      <c r="DS362">
        <v>-9.3936472795505502E-2</v>
      </c>
      <c r="DT362">
        <v>3.08939559612799E-2</v>
      </c>
      <c r="DU362">
        <v>1</v>
      </c>
      <c r="DV362">
        <v>1</v>
      </c>
      <c r="DW362">
        <v>2</v>
      </c>
      <c r="DX362" t="s">
        <v>355</v>
      </c>
      <c r="DY362">
        <v>2.9638800000000001</v>
      </c>
      <c r="DZ362">
        <v>2.75386</v>
      </c>
      <c r="EA362">
        <v>5.64307E-2</v>
      </c>
      <c r="EB362">
        <v>5.6280400000000001E-2</v>
      </c>
      <c r="EC362">
        <v>9.8026100000000005E-2</v>
      </c>
      <c r="ED362">
        <v>9.1292799999999993E-2</v>
      </c>
      <c r="EE362">
        <v>36269.199999999997</v>
      </c>
      <c r="EF362">
        <v>39615.9</v>
      </c>
      <c r="EG362">
        <v>34887.599999999999</v>
      </c>
      <c r="EH362">
        <v>38129.800000000003</v>
      </c>
      <c r="EI362">
        <v>44737.2</v>
      </c>
      <c r="EJ362">
        <v>50071.7</v>
      </c>
      <c r="EK362">
        <v>54661.3</v>
      </c>
      <c r="EL362">
        <v>61198.400000000001</v>
      </c>
      <c r="EM362">
        <v>1.8431999999999999</v>
      </c>
      <c r="EN362">
        <v>2.0255999999999998</v>
      </c>
      <c r="EO362">
        <v>-3.3676600000000001E-2</v>
      </c>
      <c r="EP362">
        <v>0</v>
      </c>
      <c r="EQ362">
        <v>31.4436</v>
      </c>
      <c r="ER362">
        <v>999.9</v>
      </c>
      <c r="ES362">
        <v>30.57</v>
      </c>
      <c r="ET362">
        <v>43.145000000000003</v>
      </c>
      <c r="EU362">
        <v>35.075499999999998</v>
      </c>
      <c r="EV362">
        <v>54.564799999999998</v>
      </c>
      <c r="EW362">
        <v>38.822099999999999</v>
      </c>
      <c r="EX362">
        <v>2</v>
      </c>
      <c r="EY362">
        <v>0.76402400000000004</v>
      </c>
      <c r="EZ362">
        <v>5.1177999999999999</v>
      </c>
      <c r="FA362">
        <v>20.072900000000001</v>
      </c>
      <c r="FB362">
        <v>5.1957300000000002</v>
      </c>
      <c r="FC362">
        <v>12.0099</v>
      </c>
      <c r="FD362">
        <v>4.9736000000000002</v>
      </c>
      <c r="FE362">
        <v>3.2942</v>
      </c>
      <c r="FF362">
        <v>9999</v>
      </c>
      <c r="FG362">
        <v>9999</v>
      </c>
      <c r="FH362">
        <v>9999</v>
      </c>
      <c r="FI362">
        <v>549</v>
      </c>
      <c r="FJ362">
        <v>1.8632500000000001</v>
      </c>
      <c r="FK362">
        <v>1.86795</v>
      </c>
      <c r="FL362">
        <v>1.86768</v>
      </c>
      <c r="FM362">
        <v>1.8689</v>
      </c>
      <c r="FN362">
        <v>1.8695999999999999</v>
      </c>
      <c r="FO362">
        <v>1.8656900000000001</v>
      </c>
      <c r="FP362">
        <v>1.8666100000000001</v>
      </c>
      <c r="FQ362">
        <v>1.86798</v>
      </c>
      <c r="FR362">
        <v>5</v>
      </c>
      <c r="FS362">
        <v>0</v>
      </c>
      <c r="FT362">
        <v>0</v>
      </c>
      <c r="FU362">
        <v>0</v>
      </c>
      <c r="FV362" t="s">
        <v>356</v>
      </c>
      <c r="FW362" t="s">
        <v>357</v>
      </c>
      <c r="FX362" t="s">
        <v>358</v>
      </c>
      <c r="FY362" t="s">
        <v>358</v>
      </c>
      <c r="FZ362" t="s">
        <v>358</v>
      </c>
      <c r="GA362" t="s">
        <v>358</v>
      </c>
      <c r="GB362">
        <v>0</v>
      </c>
      <c r="GC362">
        <v>100</v>
      </c>
      <c r="GD362">
        <v>100</v>
      </c>
      <c r="GE362">
        <v>8.4280000000000008</v>
      </c>
      <c r="GF362">
        <v>0.52480000000000004</v>
      </c>
      <c r="GG362">
        <v>5.6659111101770199</v>
      </c>
      <c r="GH362">
        <v>9.7043563482216103E-3</v>
      </c>
      <c r="GI362">
        <v>-6.1047874590071599E-7</v>
      </c>
      <c r="GJ362">
        <v>-2.0035481135848299E-10</v>
      </c>
      <c r="GK362">
        <v>-3.5135532291547797E-2</v>
      </c>
      <c r="GL362">
        <v>-2.6720997246463701E-3</v>
      </c>
      <c r="GM362">
        <v>1.0346449865754101E-3</v>
      </c>
      <c r="GN362">
        <v>-8.7332016154656395E-6</v>
      </c>
      <c r="GO362">
        <v>13</v>
      </c>
      <c r="GP362">
        <v>1798</v>
      </c>
      <c r="GQ362">
        <v>1</v>
      </c>
      <c r="GR362">
        <v>47</v>
      </c>
      <c r="GS362">
        <v>1663</v>
      </c>
      <c r="GT362">
        <v>13039</v>
      </c>
      <c r="GU362">
        <v>0.97412100000000001</v>
      </c>
      <c r="GV362">
        <v>2.7002000000000002</v>
      </c>
      <c r="GW362">
        <v>2.2485400000000002</v>
      </c>
      <c r="GX362">
        <v>2.7026400000000002</v>
      </c>
      <c r="GY362">
        <v>1.9958499999999999</v>
      </c>
      <c r="GZ362">
        <v>2.36328</v>
      </c>
      <c r="HA362">
        <v>45.290399999999998</v>
      </c>
      <c r="HB362">
        <v>13.8256</v>
      </c>
      <c r="HC362">
        <v>18</v>
      </c>
      <c r="HD362">
        <v>484.12200000000001</v>
      </c>
      <c r="HE362">
        <v>613.29300000000001</v>
      </c>
      <c r="HF362">
        <v>23.000800000000002</v>
      </c>
      <c r="HG362">
        <v>36.392800000000001</v>
      </c>
      <c r="HH362">
        <v>30.000599999999999</v>
      </c>
      <c r="HI362">
        <v>36.225700000000003</v>
      </c>
      <c r="HJ362">
        <v>36.120199999999997</v>
      </c>
      <c r="HK362">
        <v>19.443899999999999</v>
      </c>
      <c r="HL362">
        <v>21.3765</v>
      </c>
      <c r="HM362">
        <v>0</v>
      </c>
      <c r="HN362">
        <v>23</v>
      </c>
      <c r="HO362">
        <v>265.19799999999998</v>
      </c>
      <c r="HP362">
        <v>25.8279</v>
      </c>
      <c r="HQ362">
        <v>101.307</v>
      </c>
      <c r="HR362">
        <v>101.84</v>
      </c>
    </row>
    <row r="363" spans="1:226" x14ac:dyDescent="0.2">
      <c r="A363">
        <v>450</v>
      </c>
      <c r="B363">
        <v>1656181557.0999999</v>
      </c>
      <c r="C363">
        <v>12253.0999999046</v>
      </c>
      <c r="D363" t="s">
        <v>1056</v>
      </c>
      <c r="E363" t="s">
        <v>1057</v>
      </c>
      <c r="F363">
        <v>5</v>
      </c>
      <c r="G363" t="s">
        <v>1037</v>
      </c>
      <c r="H363" t="s">
        <v>352</v>
      </c>
      <c r="I363">
        <v>1656181549.31429</v>
      </c>
      <c r="J363">
        <f t="shared" si="204"/>
        <v>2.6755971245013546E-3</v>
      </c>
      <c r="K363">
        <f t="shared" si="205"/>
        <v>2.6755971245013548</v>
      </c>
      <c r="L363">
        <f t="shared" si="206"/>
        <v>8.0889707510053679</v>
      </c>
      <c r="M363">
        <f t="shared" si="207"/>
        <v>307.63589285714301</v>
      </c>
      <c r="N363">
        <f t="shared" si="208"/>
        <v>123.70723188210101</v>
      </c>
      <c r="O363">
        <f t="shared" si="209"/>
        <v>9.4507049495133142</v>
      </c>
      <c r="P363">
        <f t="shared" si="210"/>
        <v>23.502070259270042</v>
      </c>
      <c r="Q363">
        <f t="shared" si="211"/>
        <v>7.6490378108941798E-2</v>
      </c>
      <c r="R363">
        <f t="shared" si="212"/>
        <v>2.4807140495069011</v>
      </c>
      <c r="S363">
        <f t="shared" si="213"/>
        <v>7.5203876554423385E-2</v>
      </c>
      <c r="T363">
        <f t="shared" si="214"/>
        <v>4.7116207540347232E-2</v>
      </c>
      <c r="U363">
        <f t="shared" si="215"/>
        <v>321.51713099999927</v>
      </c>
      <c r="V363">
        <f t="shared" si="216"/>
        <v>32.113821582591072</v>
      </c>
      <c r="W363">
        <f t="shared" si="217"/>
        <v>32.113821582591072</v>
      </c>
      <c r="X363">
        <f t="shared" si="218"/>
        <v>4.8059324659443616</v>
      </c>
      <c r="Y363">
        <f t="shared" si="219"/>
        <v>49.844779171682127</v>
      </c>
      <c r="Z363">
        <f t="shared" si="220"/>
        <v>2.212787195679462</v>
      </c>
      <c r="AA363">
        <f t="shared" si="221"/>
        <v>4.4393560016744811</v>
      </c>
      <c r="AB363">
        <f t="shared" si="222"/>
        <v>2.5931452702648996</v>
      </c>
      <c r="AC363">
        <f t="shared" si="223"/>
        <v>-117.99383319050973</v>
      </c>
      <c r="AD363">
        <f t="shared" si="224"/>
        <v>-186.67228147707721</v>
      </c>
      <c r="AE363">
        <f t="shared" si="225"/>
        <v>-16.96753473556079</v>
      </c>
      <c r="AF363">
        <f t="shared" si="226"/>
        <v>-0.1165184031484614</v>
      </c>
      <c r="AG363">
        <f t="shared" si="227"/>
        <v>-8.9307603214008271</v>
      </c>
      <c r="AH363">
        <f t="shared" si="228"/>
        <v>2.6771542536316568</v>
      </c>
      <c r="AI363">
        <f t="shared" si="229"/>
        <v>8.0889707510053679</v>
      </c>
      <c r="AJ363">
        <v>289.76892587296902</v>
      </c>
      <c r="AK363">
        <v>293.04081212121201</v>
      </c>
      <c r="AL363">
        <v>-3.2739256436092399</v>
      </c>
      <c r="AM363">
        <v>66.935965493682502</v>
      </c>
      <c r="AN363">
        <f t="shared" si="230"/>
        <v>2.6755971245013548</v>
      </c>
      <c r="AO363">
        <v>25.8388992724303</v>
      </c>
      <c r="AP363">
        <v>28.955940606060601</v>
      </c>
      <c r="AQ363">
        <v>1.4603428492607399E-4</v>
      </c>
      <c r="AR363">
        <v>77.480407657215693</v>
      </c>
      <c r="AS363">
        <v>0</v>
      </c>
      <c r="AT363">
        <v>0</v>
      </c>
      <c r="AU363">
        <f t="shared" si="231"/>
        <v>1</v>
      </c>
      <c r="AV363">
        <f t="shared" si="232"/>
        <v>0</v>
      </c>
      <c r="AW363">
        <f t="shared" si="233"/>
        <v>39862.799807667936</v>
      </c>
      <c r="AX363">
        <f t="shared" si="234"/>
        <v>2000.01071428571</v>
      </c>
      <c r="AY363">
        <f t="shared" si="235"/>
        <v>1681.2086999999965</v>
      </c>
      <c r="AZ363">
        <f t="shared" si="236"/>
        <v>0.8405998467865351</v>
      </c>
      <c r="BA363">
        <f t="shared" si="237"/>
        <v>0.16075770429801267</v>
      </c>
      <c r="BB363">
        <v>6</v>
      </c>
      <c r="BC363">
        <v>0.5</v>
      </c>
      <c r="BD363" t="s">
        <v>353</v>
      </c>
      <c r="BE363">
        <v>2</v>
      </c>
      <c r="BF363" t="b">
        <v>1</v>
      </c>
      <c r="BG363">
        <v>1656181549.31429</v>
      </c>
      <c r="BH363">
        <v>307.63589285714301</v>
      </c>
      <c r="BI363">
        <v>297.90735714285699</v>
      </c>
      <c r="BJ363">
        <v>28.9648</v>
      </c>
      <c r="BK363">
        <v>25.845289285714301</v>
      </c>
      <c r="BL363">
        <v>299.12732142857101</v>
      </c>
      <c r="BM363">
        <v>28.4399535714286</v>
      </c>
      <c r="BN363">
        <v>500.00360714285699</v>
      </c>
      <c r="BO363">
        <v>76.295721428571397</v>
      </c>
      <c r="BP363">
        <v>0.100013935714286</v>
      </c>
      <c r="BQ363">
        <v>30.718039285714301</v>
      </c>
      <c r="BR363">
        <v>30.915175000000001</v>
      </c>
      <c r="BS363">
        <v>999.9</v>
      </c>
      <c r="BT363">
        <v>0</v>
      </c>
      <c r="BU363">
        <v>0</v>
      </c>
      <c r="BV363">
        <v>10003.5714285714</v>
      </c>
      <c r="BW363">
        <v>0</v>
      </c>
      <c r="BX363">
        <v>1888.4275</v>
      </c>
      <c r="BY363">
        <v>9.7286603571428607</v>
      </c>
      <c r="BZ363">
        <v>316.81228571428602</v>
      </c>
      <c r="CA363">
        <v>305.81117857142902</v>
      </c>
      <c r="CB363">
        <v>3.1194975</v>
      </c>
      <c r="CC363">
        <v>297.90735714285699</v>
      </c>
      <c r="CD363">
        <v>25.845289285714301</v>
      </c>
      <c r="CE363">
        <v>2.2098882142857099</v>
      </c>
      <c r="CF363">
        <v>1.9718853571428601</v>
      </c>
      <c r="CG363">
        <v>19.034189285714302</v>
      </c>
      <c r="CH363">
        <v>17.2203607142857</v>
      </c>
      <c r="CI363">
        <v>2000.01071428571</v>
      </c>
      <c r="CJ363">
        <v>0.98000542857142803</v>
      </c>
      <c r="CK363">
        <v>1.9994842857142901E-2</v>
      </c>
      <c r="CL363">
        <v>0</v>
      </c>
      <c r="CM363">
        <v>2.2950499999999998</v>
      </c>
      <c r="CN363">
        <v>0</v>
      </c>
      <c r="CO363">
        <v>5623.8367857142903</v>
      </c>
      <c r="CP363">
        <v>17300.253571428599</v>
      </c>
      <c r="CQ363">
        <v>45.686999999999998</v>
      </c>
      <c r="CR363">
        <v>46.686999999999998</v>
      </c>
      <c r="CS363">
        <v>45.575499999999998</v>
      </c>
      <c r="CT363">
        <v>44.625</v>
      </c>
      <c r="CU363">
        <v>44.852499999999999</v>
      </c>
      <c r="CV363">
        <v>1960.02071428571</v>
      </c>
      <c r="CW363">
        <v>39.99</v>
      </c>
      <c r="CX363">
        <v>0</v>
      </c>
      <c r="CY363">
        <v>1656181556.5999999</v>
      </c>
      <c r="CZ363">
        <v>0</v>
      </c>
      <c r="DA363">
        <v>0</v>
      </c>
      <c r="DB363" t="s">
        <v>354</v>
      </c>
      <c r="DC363">
        <v>1656081770.5</v>
      </c>
      <c r="DD363">
        <v>1655399214.5999999</v>
      </c>
      <c r="DE363">
        <v>0</v>
      </c>
      <c r="DF363">
        <v>0.13400000000000001</v>
      </c>
      <c r="DG363">
        <v>-0.06</v>
      </c>
      <c r="DH363">
        <v>9.3309999999999995</v>
      </c>
      <c r="DI363">
        <v>0.51100000000000001</v>
      </c>
      <c r="DJ363">
        <v>421</v>
      </c>
      <c r="DK363">
        <v>25</v>
      </c>
      <c r="DL363">
        <v>1.93</v>
      </c>
      <c r="DM363">
        <v>0.15</v>
      </c>
      <c r="DN363">
        <v>9.1968824390243906</v>
      </c>
      <c r="DO363">
        <v>8.6670668989547206</v>
      </c>
      <c r="DP363">
        <v>0.87605555530702195</v>
      </c>
      <c r="DQ363">
        <v>0</v>
      </c>
      <c r="DR363">
        <v>3.10879073170732</v>
      </c>
      <c r="DS363">
        <v>0.1596480836237</v>
      </c>
      <c r="DT363">
        <v>1.9324086119210201E-2</v>
      </c>
      <c r="DU363">
        <v>0</v>
      </c>
      <c r="DV363">
        <v>0</v>
      </c>
      <c r="DW363">
        <v>2</v>
      </c>
      <c r="DX363" t="s">
        <v>359</v>
      </c>
      <c r="DY363">
        <v>2.9641999999999999</v>
      </c>
      <c r="DZ363">
        <v>2.7543000000000002</v>
      </c>
      <c r="EA363">
        <v>5.3858400000000001E-2</v>
      </c>
      <c r="EB363">
        <v>5.3601799999999998E-2</v>
      </c>
      <c r="EC363">
        <v>9.8011200000000007E-2</v>
      </c>
      <c r="ED363">
        <v>9.1266200000000006E-2</v>
      </c>
      <c r="EE363">
        <v>36367.1</v>
      </c>
      <c r="EF363">
        <v>39728.5</v>
      </c>
      <c r="EG363">
        <v>34886.699999999997</v>
      </c>
      <c r="EH363">
        <v>38130</v>
      </c>
      <c r="EI363">
        <v>44737.8</v>
      </c>
      <c r="EJ363">
        <v>50072.5</v>
      </c>
      <c r="EK363">
        <v>54661.1</v>
      </c>
      <c r="EL363">
        <v>61197.7</v>
      </c>
      <c r="EM363">
        <v>1.8442000000000001</v>
      </c>
      <c r="EN363">
        <v>2.0257999999999998</v>
      </c>
      <c r="EO363">
        <v>-3.3527599999999998E-2</v>
      </c>
      <c r="EP363">
        <v>0</v>
      </c>
      <c r="EQ363">
        <v>31.446400000000001</v>
      </c>
      <c r="ER363">
        <v>999.9</v>
      </c>
      <c r="ES363">
        <v>30.594999999999999</v>
      </c>
      <c r="ET363">
        <v>43.155000000000001</v>
      </c>
      <c r="EU363">
        <v>35.122399999999999</v>
      </c>
      <c r="EV363">
        <v>54.424799999999998</v>
      </c>
      <c r="EW363">
        <v>38.75</v>
      </c>
      <c r="EX363">
        <v>2</v>
      </c>
      <c r="EY363">
        <v>0.76396299999999995</v>
      </c>
      <c r="EZ363">
        <v>5.1100899999999996</v>
      </c>
      <c r="FA363">
        <v>20.0733</v>
      </c>
      <c r="FB363">
        <v>5.1969200000000004</v>
      </c>
      <c r="FC363">
        <v>12.0099</v>
      </c>
      <c r="FD363">
        <v>4.9752000000000001</v>
      </c>
      <c r="FE363">
        <v>3.2942</v>
      </c>
      <c r="FF363">
        <v>9999</v>
      </c>
      <c r="FG363">
        <v>9999</v>
      </c>
      <c r="FH363">
        <v>9999</v>
      </c>
      <c r="FI363">
        <v>549</v>
      </c>
      <c r="FJ363">
        <v>1.8632500000000001</v>
      </c>
      <c r="FK363">
        <v>1.86792</v>
      </c>
      <c r="FL363">
        <v>1.86765</v>
      </c>
      <c r="FM363">
        <v>1.8689</v>
      </c>
      <c r="FN363">
        <v>1.8696600000000001</v>
      </c>
      <c r="FO363">
        <v>1.8656900000000001</v>
      </c>
      <c r="FP363">
        <v>1.8666700000000001</v>
      </c>
      <c r="FQ363">
        <v>1.86798</v>
      </c>
      <c r="FR363">
        <v>5</v>
      </c>
      <c r="FS363">
        <v>0</v>
      </c>
      <c r="FT363">
        <v>0</v>
      </c>
      <c r="FU363">
        <v>0</v>
      </c>
      <c r="FV363" t="s">
        <v>356</v>
      </c>
      <c r="FW363" t="s">
        <v>357</v>
      </c>
      <c r="FX363" t="s">
        <v>358</v>
      </c>
      <c r="FY363" t="s">
        <v>358</v>
      </c>
      <c r="FZ363" t="s">
        <v>358</v>
      </c>
      <c r="GA363" t="s">
        <v>358</v>
      </c>
      <c r="GB363">
        <v>0</v>
      </c>
      <c r="GC363">
        <v>100</v>
      </c>
      <c r="GD363">
        <v>100</v>
      </c>
      <c r="GE363">
        <v>8.2810000000000006</v>
      </c>
      <c r="GF363">
        <v>0.52459999999999996</v>
      </c>
      <c r="GG363">
        <v>5.6659111101770199</v>
      </c>
      <c r="GH363">
        <v>9.7043563482216103E-3</v>
      </c>
      <c r="GI363">
        <v>-6.1047874590071599E-7</v>
      </c>
      <c r="GJ363">
        <v>-2.0035481135848299E-10</v>
      </c>
      <c r="GK363">
        <v>-3.5135532291547797E-2</v>
      </c>
      <c r="GL363">
        <v>-2.6720997246463701E-3</v>
      </c>
      <c r="GM363">
        <v>1.0346449865754101E-3</v>
      </c>
      <c r="GN363">
        <v>-8.7332016154656395E-6</v>
      </c>
      <c r="GO363">
        <v>13</v>
      </c>
      <c r="GP363">
        <v>1798</v>
      </c>
      <c r="GQ363">
        <v>1</v>
      </c>
      <c r="GR363">
        <v>47</v>
      </c>
      <c r="GS363">
        <v>1663.1</v>
      </c>
      <c r="GT363">
        <v>13039</v>
      </c>
      <c r="GU363">
        <v>0.92895499999999998</v>
      </c>
      <c r="GV363">
        <v>2.7002000000000002</v>
      </c>
      <c r="GW363">
        <v>2.2485400000000002</v>
      </c>
      <c r="GX363">
        <v>2.7026400000000002</v>
      </c>
      <c r="GY363">
        <v>1.9958499999999999</v>
      </c>
      <c r="GZ363">
        <v>2.33765</v>
      </c>
      <c r="HA363">
        <v>45.290399999999998</v>
      </c>
      <c r="HB363">
        <v>13.8256</v>
      </c>
      <c r="HC363">
        <v>18</v>
      </c>
      <c r="HD363">
        <v>484.82400000000001</v>
      </c>
      <c r="HE363">
        <v>613.48699999999997</v>
      </c>
      <c r="HF363">
        <v>22.998999999999999</v>
      </c>
      <c r="HG363">
        <v>36.3962</v>
      </c>
      <c r="HH363">
        <v>30.000299999999999</v>
      </c>
      <c r="HI363">
        <v>36.228999999999999</v>
      </c>
      <c r="HJ363">
        <v>36.1235</v>
      </c>
      <c r="HK363">
        <v>18.537400000000002</v>
      </c>
      <c r="HL363">
        <v>21.3765</v>
      </c>
      <c r="HM363">
        <v>0</v>
      </c>
      <c r="HN363">
        <v>23</v>
      </c>
      <c r="HO363">
        <v>251.6</v>
      </c>
      <c r="HP363">
        <v>25.8279</v>
      </c>
      <c r="HQ363">
        <v>101.306</v>
      </c>
      <c r="HR363">
        <v>101.84</v>
      </c>
    </row>
    <row r="364" spans="1:226" x14ac:dyDescent="0.2">
      <c r="A364">
        <v>451</v>
      </c>
      <c r="B364">
        <v>1656181562.0999999</v>
      </c>
      <c r="C364">
        <v>12258.0999999046</v>
      </c>
      <c r="D364" t="s">
        <v>1058</v>
      </c>
      <c r="E364" t="s">
        <v>1059</v>
      </c>
      <c r="F364">
        <v>5</v>
      </c>
      <c r="G364" t="s">
        <v>1037</v>
      </c>
      <c r="H364" t="s">
        <v>352</v>
      </c>
      <c r="I364">
        <v>1656181554.5999999</v>
      </c>
      <c r="J364">
        <f t="shared" si="204"/>
        <v>2.6773459332443228E-3</v>
      </c>
      <c r="K364">
        <f t="shared" si="205"/>
        <v>2.6773459332443226</v>
      </c>
      <c r="L364">
        <f t="shared" si="206"/>
        <v>7.4691395535512566</v>
      </c>
      <c r="M364">
        <f t="shared" si="207"/>
        <v>290.907481481481</v>
      </c>
      <c r="N364">
        <f t="shared" si="208"/>
        <v>120.85970665308203</v>
      </c>
      <c r="O364">
        <f t="shared" si="209"/>
        <v>9.2331955747094732</v>
      </c>
      <c r="P364">
        <f t="shared" si="210"/>
        <v>22.224161757852428</v>
      </c>
      <c r="Q364">
        <f t="shared" si="211"/>
        <v>7.6571220529799838E-2</v>
      </c>
      <c r="R364">
        <f t="shared" si="212"/>
        <v>2.4809132714554498</v>
      </c>
      <c r="S364">
        <f t="shared" si="213"/>
        <v>7.5282124491833358E-2</v>
      </c>
      <c r="T364">
        <f t="shared" si="214"/>
        <v>4.716534024007453E-2</v>
      </c>
      <c r="U364">
        <f t="shared" si="215"/>
        <v>321.51666233333367</v>
      </c>
      <c r="V364">
        <f t="shared" si="216"/>
        <v>32.109262996955991</v>
      </c>
      <c r="W364">
        <f t="shared" si="217"/>
        <v>32.109262996955991</v>
      </c>
      <c r="X364">
        <f t="shared" si="218"/>
        <v>4.8046936186874358</v>
      </c>
      <c r="Y364">
        <f t="shared" si="219"/>
        <v>49.849834370061131</v>
      </c>
      <c r="Z364">
        <f t="shared" si="220"/>
        <v>2.2125149739981338</v>
      </c>
      <c r="AA364">
        <f t="shared" si="221"/>
        <v>4.4383597296903528</v>
      </c>
      <c r="AB364">
        <f t="shared" si="222"/>
        <v>2.592178644689302</v>
      </c>
      <c r="AC364">
        <f t="shared" si="223"/>
        <v>-118.07095565607463</v>
      </c>
      <c r="AD364">
        <f t="shared" si="224"/>
        <v>-186.60295470861155</v>
      </c>
      <c r="AE364">
        <f t="shared" si="225"/>
        <v>-16.959161975874082</v>
      </c>
      <c r="AF364">
        <f t="shared" si="226"/>
        <v>-0.11641000722656258</v>
      </c>
      <c r="AG364">
        <f t="shared" si="227"/>
        <v>-9.4498169523243334</v>
      </c>
      <c r="AH364">
        <f t="shared" si="228"/>
        <v>2.6819497263390204</v>
      </c>
      <c r="AI364">
        <f t="shared" si="229"/>
        <v>7.4691395535512566</v>
      </c>
      <c r="AJ364">
        <v>273.13385873005399</v>
      </c>
      <c r="AK364">
        <v>276.89693333333298</v>
      </c>
      <c r="AL364">
        <v>-3.2065101550347901</v>
      </c>
      <c r="AM364">
        <v>66.935965493682502</v>
      </c>
      <c r="AN364">
        <f t="shared" si="230"/>
        <v>2.6773459332443226</v>
      </c>
      <c r="AO364">
        <v>25.8255791357596</v>
      </c>
      <c r="AP364">
        <v>28.947309090909101</v>
      </c>
      <c r="AQ364">
        <v>-4.30122671861938E-4</v>
      </c>
      <c r="AR364">
        <v>77.480407657215693</v>
      </c>
      <c r="AS364">
        <v>0</v>
      </c>
      <c r="AT364">
        <v>0</v>
      </c>
      <c r="AU364">
        <f t="shared" si="231"/>
        <v>1</v>
      </c>
      <c r="AV364">
        <f t="shared" si="232"/>
        <v>0</v>
      </c>
      <c r="AW364">
        <f t="shared" si="233"/>
        <v>39868.220445415172</v>
      </c>
      <c r="AX364">
        <f t="shared" si="234"/>
        <v>2000.0077777777799</v>
      </c>
      <c r="AY364">
        <f t="shared" si="235"/>
        <v>1681.2062333333351</v>
      </c>
      <c r="AZ364">
        <f t="shared" si="236"/>
        <v>0.84059984766725904</v>
      </c>
      <c r="BA364">
        <f t="shared" si="237"/>
        <v>0.16075770599781</v>
      </c>
      <c r="BB364">
        <v>6</v>
      </c>
      <c r="BC364">
        <v>0.5</v>
      </c>
      <c r="BD364" t="s">
        <v>353</v>
      </c>
      <c r="BE364">
        <v>2</v>
      </c>
      <c r="BF364" t="b">
        <v>1</v>
      </c>
      <c r="BG364">
        <v>1656181554.5999999</v>
      </c>
      <c r="BH364">
        <v>290.907481481481</v>
      </c>
      <c r="BI364">
        <v>280.50425925925902</v>
      </c>
      <c r="BJ364">
        <v>28.9611444444444</v>
      </c>
      <c r="BK364">
        <v>25.8361074074074</v>
      </c>
      <c r="BL364">
        <v>282.55292592592599</v>
      </c>
      <c r="BM364">
        <v>28.4364296296296</v>
      </c>
      <c r="BN364">
        <v>500.01533333333299</v>
      </c>
      <c r="BO364">
        <v>76.296014814814797</v>
      </c>
      <c r="BP364">
        <v>9.9963881481481498E-2</v>
      </c>
      <c r="BQ364">
        <v>30.714111111111102</v>
      </c>
      <c r="BR364">
        <v>30.908937037036999</v>
      </c>
      <c r="BS364">
        <v>999.9</v>
      </c>
      <c r="BT364">
        <v>0</v>
      </c>
      <c r="BU364">
        <v>0</v>
      </c>
      <c r="BV364">
        <v>10004.814814814799</v>
      </c>
      <c r="BW364">
        <v>0</v>
      </c>
      <c r="BX364">
        <v>1887.67444444444</v>
      </c>
      <c r="BY364">
        <v>10.4032259259259</v>
      </c>
      <c r="BZ364">
        <v>299.58388888888902</v>
      </c>
      <c r="CA364">
        <v>287.943777777778</v>
      </c>
      <c r="CB364">
        <v>3.1250370370370399</v>
      </c>
      <c r="CC364">
        <v>280.50425925925902</v>
      </c>
      <c r="CD364">
        <v>25.8361074074074</v>
      </c>
      <c r="CE364">
        <v>2.2096181481481501</v>
      </c>
      <c r="CF364">
        <v>1.9711925925925899</v>
      </c>
      <c r="CG364">
        <v>19.032229629629601</v>
      </c>
      <c r="CH364">
        <v>17.214807407407399</v>
      </c>
      <c r="CI364">
        <v>2000.0077777777799</v>
      </c>
      <c r="CJ364">
        <v>0.98000522222222197</v>
      </c>
      <c r="CK364">
        <v>1.9995062962962998E-2</v>
      </c>
      <c r="CL364">
        <v>0</v>
      </c>
      <c r="CM364">
        <v>2.21604814814815</v>
      </c>
      <c r="CN364">
        <v>0</v>
      </c>
      <c r="CO364">
        <v>5617.1222222222204</v>
      </c>
      <c r="CP364">
        <v>17300.237037037001</v>
      </c>
      <c r="CQ364">
        <v>45.686999999999998</v>
      </c>
      <c r="CR364">
        <v>46.686999999999998</v>
      </c>
      <c r="CS364">
        <v>45.59</v>
      </c>
      <c r="CT364">
        <v>44.625</v>
      </c>
      <c r="CU364">
        <v>44.860999999999997</v>
      </c>
      <c r="CV364">
        <v>1960.0177777777801</v>
      </c>
      <c r="CW364">
        <v>39.99</v>
      </c>
      <c r="CX364">
        <v>0</v>
      </c>
      <c r="CY364">
        <v>1656181562</v>
      </c>
      <c r="CZ364">
        <v>0</v>
      </c>
      <c r="DA364">
        <v>0</v>
      </c>
      <c r="DB364" t="s">
        <v>354</v>
      </c>
      <c r="DC364">
        <v>1656081770.5</v>
      </c>
      <c r="DD364">
        <v>1655399214.5999999</v>
      </c>
      <c r="DE364">
        <v>0</v>
      </c>
      <c r="DF364">
        <v>0.13400000000000001</v>
      </c>
      <c r="DG364">
        <v>-0.06</v>
      </c>
      <c r="DH364">
        <v>9.3309999999999995</v>
      </c>
      <c r="DI364">
        <v>0.51100000000000001</v>
      </c>
      <c r="DJ364">
        <v>421</v>
      </c>
      <c r="DK364">
        <v>25</v>
      </c>
      <c r="DL364">
        <v>1.93</v>
      </c>
      <c r="DM364">
        <v>0.15</v>
      </c>
      <c r="DN364">
        <v>9.8759846341463398</v>
      </c>
      <c r="DO364">
        <v>7.8877185365853801</v>
      </c>
      <c r="DP364">
        <v>0.82952305407354399</v>
      </c>
      <c r="DQ364">
        <v>0</v>
      </c>
      <c r="DR364">
        <v>3.1194531707317101</v>
      </c>
      <c r="DS364">
        <v>8.5459233449478797E-2</v>
      </c>
      <c r="DT364">
        <v>9.8834259980360491E-3</v>
      </c>
      <c r="DU364">
        <v>1</v>
      </c>
      <c r="DV364">
        <v>1</v>
      </c>
      <c r="DW364">
        <v>2</v>
      </c>
      <c r="DX364" t="s">
        <v>355</v>
      </c>
      <c r="DY364">
        <v>2.96394</v>
      </c>
      <c r="DZ364">
        <v>2.7545000000000002</v>
      </c>
      <c r="EA364">
        <v>5.1269500000000003E-2</v>
      </c>
      <c r="EB364">
        <v>5.0841699999999997E-2</v>
      </c>
      <c r="EC364">
        <v>9.7974400000000003E-2</v>
      </c>
      <c r="ED364">
        <v>9.12303E-2</v>
      </c>
      <c r="EE364">
        <v>36466.6</v>
      </c>
      <c r="EF364">
        <v>39843.599999999999</v>
      </c>
      <c r="EG364">
        <v>34886.9</v>
      </c>
      <c r="EH364">
        <v>38129.300000000003</v>
      </c>
      <c r="EI364">
        <v>44739.199999999997</v>
      </c>
      <c r="EJ364">
        <v>50074</v>
      </c>
      <c r="EK364">
        <v>54660.800000000003</v>
      </c>
      <c r="EL364">
        <v>61197.2</v>
      </c>
      <c r="EM364">
        <v>1.8438000000000001</v>
      </c>
      <c r="EN364">
        <v>2.0246</v>
      </c>
      <c r="EO364">
        <v>-3.3378600000000001E-2</v>
      </c>
      <c r="EP364">
        <v>0</v>
      </c>
      <c r="EQ364">
        <v>31.4436</v>
      </c>
      <c r="ER364">
        <v>999.9</v>
      </c>
      <c r="ES364">
        <v>30.57</v>
      </c>
      <c r="ET364">
        <v>43.155000000000001</v>
      </c>
      <c r="EU364">
        <v>35.093499999999999</v>
      </c>
      <c r="EV364">
        <v>54.104799999999997</v>
      </c>
      <c r="EW364">
        <v>38.786099999999998</v>
      </c>
      <c r="EX364">
        <v>2</v>
      </c>
      <c r="EY364">
        <v>0.76430900000000002</v>
      </c>
      <c r="EZ364">
        <v>5.0837700000000003</v>
      </c>
      <c r="FA364">
        <v>20.073799999999999</v>
      </c>
      <c r="FB364">
        <v>5.1957300000000002</v>
      </c>
      <c r="FC364">
        <v>12.0099</v>
      </c>
      <c r="FD364">
        <v>4.9752000000000001</v>
      </c>
      <c r="FE364">
        <v>3.294</v>
      </c>
      <c r="FF364">
        <v>9999</v>
      </c>
      <c r="FG364">
        <v>9999</v>
      </c>
      <c r="FH364">
        <v>9999</v>
      </c>
      <c r="FI364">
        <v>549</v>
      </c>
      <c r="FJ364">
        <v>1.8632500000000001</v>
      </c>
      <c r="FK364">
        <v>1.86792</v>
      </c>
      <c r="FL364">
        <v>1.86768</v>
      </c>
      <c r="FM364">
        <v>1.8689</v>
      </c>
      <c r="FN364">
        <v>1.8696600000000001</v>
      </c>
      <c r="FO364">
        <v>1.8656900000000001</v>
      </c>
      <c r="FP364">
        <v>1.8666700000000001</v>
      </c>
      <c r="FQ364">
        <v>1.86798</v>
      </c>
      <c r="FR364">
        <v>5</v>
      </c>
      <c r="FS364">
        <v>0</v>
      </c>
      <c r="FT364">
        <v>0</v>
      </c>
      <c r="FU364">
        <v>0</v>
      </c>
      <c r="FV364" t="s">
        <v>356</v>
      </c>
      <c r="FW364" t="s">
        <v>357</v>
      </c>
      <c r="FX364" t="s">
        <v>358</v>
      </c>
      <c r="FY364" t="s">
        <v>358</v>
      </c>
      <c r="FZ364" t="s">
        <v>358</v>
      </c>
      <c r="GA364" t="s">
        <v>358</v>
      </c>
      <c r="GB364">
        <v>0</v>
      </c>
      <c r="GC364">
        <v>100</v>
      </c>
      <c r="GD364">
        <v>100</v>
      </c>
      <c r="GE364">
        <v>8.1359999999999992</v>
      </c>
      <c r="GF364">
        <v>0.52410000000000001</v>
      </c>
      <c r="GG364">
        <v>5.6659111101770199</v>
      </c>
      <c r="GH364">
        <v>9.7043563482216103E-3</v>
      </c>
      <c r="GI364">
        <v>-6.1047874590071599E-7</v>
      </c>
      <c r="GJ364">
        <v>-2.0035481135848299E-10</v>
      </c>
      <c r="GK364">
        <v>-3.5135532291547797E-2</v>
      </c>
      <c r="GL364">
        <v>-2.6720997246463701E-3</v>
      </c>
      <c r="GM364">
        <v>1.0346449865754101E-3</v>
      </c>
      <c r="GN364">
        <v>-8.7332016154656395E-6</v>
      </c>
      <c r="GO364">
        <v>13</v>
      </c>
      <c r="GP364">
        <v>1798</v>
      </c>
      <c r="GQ364">
        <v>1</v>
      </c>
      <c r="GR364">
        <v>47</v>
      </c>
      <c r="GS364">
        <v>1663.2</v>
      </c>
      <c r="GT364">
        <v>13039.1</v>
      </c>
      <c r="GU364">
        <v>0.88134800000000002</v>
      </c>
      <c r="GV364">
        <v>2.7002000000000002</v>
      </c>
      <c r="GW364">
        <v>2.2485400000000002</v>
      </c>
      <c r="GX364">
        <v>2.7014200000000002</v>
      </c>
      <c r="GY364">
        <v>1.9958499999999999</v>
      </c>
      <c r="GZ364">
        <v>2.3315399999999999</v>
      </c>
      <c r="HA364">
        <v>45.290399999999998</v>
      </c>
      <c r="HB364">
        <v>13.8256</v>
      </c>
      <c r="HC364">
        <v>18</v>
      </c>
      <c r="HD364">
        <v>484.57799999999997</v>
      </c>
      <c r="HE364">
        <v>612.51800000000003</v>
      </c>
      <c r="HF364">
        <v>22.995999999999999</v>
      </c>
      <c r="HG364">
        <v>36.3996</v>
      </c>
      <c r="HH364">
        <v>30.0002</v>
      </c>
      <c r="HI364">
        <v>36.232399999999998</v>
      </c>
      <c r="HJ364">
        <v>36.1235</v>
      </c>
      <c r="HK364">
        <v>17.582899999999999</v>
      </c>
      <c r="HL364">
        <v>21.3765</v>
      </c>
      <c r="HM364">
        <v>0</v>
      </c>
      <c r="HN364">
        <v>23</v>
      </c>
      <c r="HO364">
        <v>231.35599999999999</v>
      </c>
      <c r="HP364">
        <v>25.8279</v>
      </c>
      <c r="HQ364">
        <v>101.306</v>
      </c>
      <c r="HR364">
        <v>101.839</v>
      </c>
    </row>
    <row r="365" spans="1:226" x14ac:dyDescent="0.2">
      <c r="A365">
        <v>452</v>
      </c>
      <c r="B365">
        <v>1656181567.0999999</v>
      </c>
      <c r="C365">
        <v>12263.0999999046</v>
      </c>
      <c r="D365" t="s">
        <v>1060</v>
      </c>
      <c r="E365" t="s">
        <v>1061</v>
      </c>
      <c r="F365">
        <v>5</v>
      </c>
      <c r="G365" t="s">
        <v>1037</v>
      </c>
      <c r="H365" t="s">
        <v>352</v>
      </c>
      <c r="I365">
        <v>1656181559.31429</v>
      </c>
      <c r="J365">
        <f t="shared" si="204"/>
        <v>2.6745480833269514E-3</v>
      </c>
      <c r="K365">
        <f t="shared" si="205"/>
        <v>2.6745480833269513</v>
      </c>
      <c r="L365">
        <f t="shared" si="206"/>
        <v>7.0475961965322194</v>
      </c>
      <c r="M365">
        <f t="shared" si="207"/>
        <v>276.01425</v>
      </c>
      <c r="N365">
        <f t="shared" si="208"/>
        <v>115.31357816468481</v>
      </c>
      <c r="O365">
        <f t="shared" si="209"/>
        <v>8.8094722277905362</v>
      </c>
      <c r="P365">
        <f t="shared" si="210"/>
        <v>21.086327460733518</v>
      </c>
      <c r="Q365">
        <f t="shared" si="211"/>
        <v>7.6483327948467711E-2</v>
      </c>
      <c r="R365">
        <f t="shared" si="212"/>
        <v>2.4804948506593845</v>
      </c>
      <c r="S365">
        <f t="shared" si="213"/>
        <v>7.5196949783381414E-2</v>
      </c>
      <c r="T365">
        <f t="shared" si="214"/>
        <v>4.7111867401998214E-2</v>
      </c>
      <c r="U365">
        <f t="shared" si="215"/>
        <v>321.51878399999981</v>
      </c>
      <c r="V365">
        <f t="shared" si="216"/>
        <v>32.107371229842279</v>
      </c>
      <c r="W365">
        <f t="shared" si="217"/>
        <v>32.107371229842279</v>
      </c>
      <c r="X365">
        <f t="shared" si="218"/>
        <v>4.8041795911804854</v>
      </c>
      <c r="Y365">
        <f t="shared" si="219"/>
        <v>49.841304568718023</v>
      </c>
      <c r="Z365">
        <f t="shared" si="220"/>
        <v>2.21176079102323</v>
      </c>
      <c r="AA365">
        <f t="shared" si="221"/>
        <v>4.4376061384464665</v>
      </c>
      <c r="AB365">
        <f t="shared" si="222"/>
        <v>2.5924188001572555</v>
      </c>
      <c r="AC365">
        <f t="shared" si="223"/>
        <v>-117.94757047471856</v>
      </c>
      <c r="AD365">
        <f t="shared" si="224"/>
        <v>-186.71591751672139</v>
      </c>
      <c r="AE365">
        <f t="shared" si="225"/>
        <v>-16.971884321446694</v>
      </c>
      <c r="AF365">
        <f t="shared" si="226"/>
        <v>-0.11658831288681881</v>
      </c>
      <c r="AG365">
        <f t="shared" si="227"/>
        <v>-9.9891500480089928</v>
      </c>
      <c r="AH365">
        <f t="shared" si="228"/>
        <v>2.6834248314662403</v>
      </c>
      <c r="AI365">
        <f t="shared" si="229"/>
        <v>7.0475961965322194</v>
      </c>
      <c r="AJ365">
        <v>255.96721248533001</v>
      </c>
      <c r="AK365">
        <v>260.54043030303001</v>
      </c>
      <c r="AL365">
        <v>-3.2783987269528301</v>
      </c>
      <c r="AM365">
        <v>66.935965493682502</v>
      </c>
      <c r="AN365">
        <f t="shared" si="230"/>
        <v>2.6745480833269513</v>
      </c>
      <c r="AO365">
        <v>25.8138023396973</v>
      </c>
      <c r="AP365">
        <v>28.9309678787879</v>
      </c>
      <c r="AQ365">
        <v>-1.3295807074319201E-4</v>
      </c>
      <c r="AR365">
        <v>77.480407657215693</v>
      </c>
      <c r="AS365">
        <v>0</v>
      </c>
      <c r="AT365">
        <v>0</v>
      </c>
      <c r="AU365">
        <f t="shared" si="231"/>
        <v>1</v>
      </c>
      <c r="AV365">
        <f t="shared" si="232"/>
        <v>0</v>
      </c>
      <c r="AW365">
        <f t="shared" si="233"/>
        <v>39858.318487344921</v>
      </c>
      <c r="AX365">
        <f t="shared" si="234"/>
        <v>2000.0210714285699</v>
      </c>
      <c r="AY365">
        <f t="shared" si="235"/>
        <v>1681.2173999999989</v>
      </c>
      <c r="AZ365">
        <f t="shared" si="236"/>
        <v>0.84059984368021845</v>
      </c>
      <c r="BA365">
        <f t="shared" si="237"/>
        <v>0.16075769830282147</v>
      </c>
      <c r="BB365">
        <v>6</v>
      </c>
      <c r="BC365">
        <v>0.5</v>
      </c>
      <c r="BD365" t="s">
        <v>353</v>
      </c>
      <c r="BE365">
        <v>2</v>
      </c>
      <c r="BF365" t="b">
        <v>1</v>
      </c>
      <c r="BG365">
        <v>1656181559.31429</v>
      </c>
      <c r="BH365">
        <v>276.01425</v>
      </c>
      <c r="BI365">
        <v>264.916285714286</v>
      </c>
      <c r="BJ365">
        <v>28.951342857142901</v>
      </c>
      <c r="BK365">
        <v>25.824521428571401</v>
      </c>
      <c r="BL365">
        <v>267.79728571428598</v>
      </c>
      <c r="BM365">
        <v>28.426964285714298</v>
      </c>
      <c r="BN365">
        <v>500.00989285714297</v>
      </c>
      <c r="BO365">
        <v>76.295860714285695</v>
      </c>
      <c r="BP365">
        <v>9.9932114285714302E-2</v>
      </c>
      <c r="BQ365">
        <v>30.7111392857143</v>
      </c>
      <c r="BR365">
        <v>30.9018464285714</v>
      </c>
      <c r="BS365">
        <v>999.9</v>
      </c>
      <c r="BT365">
        <v>0</v>
      </c>
      <c r="BU365">
        <v>0</v>
      </c>
      <c r="BV365">
        <v>10002.142857142901</v>
      </c>
      <c r="BW365">
        <v>0</v>
      </c>
      <c r="BX365">
        <v>1894.6553571428601</v>
      </c>
      <c r="BY365">
        <v>11.097887500000001</v>
      </c>
      <c r="BZ365">
        <v>284.24367857142897</v>
      </c>
      <c r="CA365">
        <v>271.93925000000002</v>
      </c>
      <c r="CB365">
        <v>3.1268203571428601</v>
      </c>
      <c r="CC365">
        <v>264.916285714286</v>
      </c>
      <c r="CD365">
        <v>25.824521428571401</v>
      </c>
      <c r="CE365">
        <v>2.2088664285714299</v>
      </c>
      <c r="CF365">
        <v>1.97030464285714</v>
      </c>
      <c r="CG365">
        <v>19.026771428571401</v>
      </c>
      <c r="CH365">
        <v>17.207692857142899</v>
      </c>
      <c r="CI365">
        <v>2000.0210714285699</v>
      </c>
      <c r="CJ365">
        <v>0.98000521428571397</v>
      </c>
      <c r="CK365">
        <v>1.99950714285714E-2</v>
      </c>
      <c r="CL365">
        <v>0</v>
      </c>
      <c r="CM365">
        <v>2.2627178571428601</v>
      </c>
      <c r="CN365">
        <v>0</v>
      </c>
      <c r="CO365">
        <v>5625.7674999999999</v>
      </c>
      <c r="CP365">
        <v>17300.353571428601</v>
      </c>
      <c r="CQ365">
        <v>45.686999999999998</v>
      </c>
      <c r="CR365">
        <v>46.698250000000002</v>
      </c>
      <c r="CS365">
        <v>45.604750000000003</v>
      </c>
      <c r="CT365">
        <v>44.625</v>
      </c>
      <c r="CU365">
        <v>44.866</v>
      </c>
      <c r="CV365">
        <v>1960.0310714285699</v>
      </c>
      <c r="CW365">
        <v>39.99</v>
      </c>
      <c r="CX365">
        <v>0</v>
      </c>
      <c r="CY365">
        <v>1656181566.8</v>
      </c>
      <c r="CZ365">
        <v>0</v>
      </c>
      <c r="DA365">
        <v>0</v>
      </c>
      <c r="DB365" t="s">
        <v>354</v>
      </c>
      <c r="DC365">
        <v>1656081770.5</v>
      </c>
      <c r="DD365">
        <v>1655399214.5999999</v>
      </c>
      <c r="DE365">
        <v>0</v>
      </c>
      <c r="DF365">
        <v>0.13400000000000001</v>
      </c>
      <c r="DG365">
        <v>-0.06</v>
      </c>
      <c r="DH365">
        <v>9.3309999999999995</v>
      </c>
      <c r="DI365">
        <v>0.51100000000000001</v>
      </c>
      <c r="DJ365">
        <v>421</v>
      </c>
      <c r="DK365">
        <v>25</v>
      </c>
      <c r="DL365">
        <v>1.93</v>
      </c>
      <c r="DM365">
        <v>0.15</v>
      </c>
      <c r="DN365">
        <v>10.570323902439</v>
      </c>
      <c r="DO365">
        <v>7.9797198606271804</v>
      </c>
      <c r="DP365">
        <v>0.84767318902372302</v>
      </c>
      <c r="DQ365">
        <v>0</v>
      </c>
      <c r="DR365">
        <v>3.1246117073170701</v>
      </c>
      <c r="DS365">
        <v>3.0167456445998601E-2</v>
      </c>
      <c r="DT365">
        <v>4.7056561204674397E-3</v>
      </c>
      <c r="DU365">
        <v>1</v>
      </c>
      <c r="DV365">
        <v>1</v>
      </c>
      <c r="DW365">
        <v>2</v>
      </c>
      <c r="DX365" t="s">
        <v>355</v>
      </c>
      <c r="DY365">
        <v>2.9632999999999998</v>
      </c>
      <c r="DZ365">
        <v>2.7537699999999998</v>
      </c>
      <c r="EA365">
        <v>4.8575599999999997E-2</v>
      </c>
      <c r="EB365">
        <v>4.8015599999999999E-2</v>
      </c>
      <c r="EC365">
        <v>9.7949099999999997E-2</v>
      </c>
      <c r="ED365">
        <v>9.1214600000000007E-2</v>
      </c>
      <c r="EE365">
        <v>36568.800000000003</v>
      </c>
      <c r="EF365">
        <v>39961.5</v>
      </c>
      <c r="EG365">
        <v>34885.699999999997</v>
      </c>
      <c r="EH365">
        <v>38128.699999999997</v>
      </c>
      <c r="EI365">
        <v>44739.9</v>
      </c>
      <c r="EJ365">
        <v>50074.6</v>
      </c>
      <c r="EK365">
        <v>54660.2</v>
      </c>
      <c r="EL365">
        <v>61196.9</v>
      </c>
      <c r="EM365">
        <v>1.8438000000000001</v>
      </c>
      <c r="EN365">
        <v>2.0249999999999999</v>
      </c>
      <c r="EO365">
        <v>-3.21865E-2</v>
      </c>
      <c r="EP365">
        <v>0</v>
      </c>
      <c r="EQ365">
        <v>31.440899999999999</v>
      </c>
      <c r="ER365">
        <v>999.9</v>
      </c>
      <c r="ES365">
        <v>30.57</v>
      </c>
      <c r="ET365">
        <v>43.155000000000001</v>
      </c>
      <c r="EU365">
        <v>35.092100000000002</v>
      </c>
      <c r="EV365">
        <v>54.324800000000003</v>
      </c>
      <c r="EW365">
        <v>38.830100000000002</v>
      </c>
      <c r="EX365">
        <v>2</v>
      </c>
      <c r="EY365">
        <v>0.76451199999999997</v>
      </c>
      <c r="EZ365">
        <v>5.0615699999999997</v>
      </c>
      <c r="FA365">
        <v>20.0747</v>
      </c>
      <c r="FB365">
        <v>5.1945300000000003</v>
      </c>
      <c r="FC365">
        <v>12.0099</v>
      </c>
      <c r="FD365">
        <v>4.9756</v>
      </c>
      <c r="FE365">
        <v>3.294</v>
      </c>
      <c r="FF365">
        <v>9999</v>
      </c>
      <c r="FG365">
        <v>9999</v>
      </c>
      <c r="FH365">
        <v>9999</v>
      </c>
      <c r="FI365">
        <v>549</v>
      </c>
      <c r="FJ365">
        <v>1.8632500000000001</v>
      </c>
      <c r="FK365">
        <v>1.86792</v>
      </c>
      <c r="FL365">
        <v>1.86768</v>
      </c>
      <c r="FM365">
        <v>1.8689</v>
      </c>
      <c r="FN365">
        <v>1.8696299999999999</v>
      </c>
      <c r="FO365">
        <v>1.8656900000000001</v>
      </c>
      <c r="FP365">
        <v>1.8666400000000001</v>
      </c>
      <c r="FQ365">
        <v>1.8680099999999999</v>
      </c>
      <c r="FR365">
        <v>5</v>
      </c>
      <c r="FS365">
        <v>0</v>
      </c>
      <c r="FT365">
        <v>0</v>
      </c>
      <c r="FU365">
        <v>0</v>
      </c>
      <c r="FV365" t="s">
        <v>356</v>
      </c>
      <c r="FW365" t="s">
        <v>357</v>
      </c>
      <c r="FX365" t="s">
        <v>358</v>
      </c>
      <c r="FY365" t="s">
        <v>358</v>
      </c>
      <c r="FZ365" t="s">
        <v>358</v>
      </c>
      <c r="GA365" t="s">
        <v>358</v>
      </c>
      <c r="GB365">
        <v>0</v>
      </c>
      <c r="GC365">
        <v>100</v>
      </c>
      <c r="GD365">
        <v>100</v>
      </c>
      <c r="GE365">
        <v>7.9880000000000004</v>
      </c>
      <c r="GF365">
        <v>0.52370000000000005</v>
      </c>
      <c r="GG365">
        <v>5.6659111101770199</v>
      </c>
      <c r="GH365">
        <v>9.7043563482216103E-3</v>
      </c>
      <c r="GI365">
        <v>-6.1047874590071599E-7</v>
      </c>
      <c r="GJ365">
        <v>-2.0035481135848299E-10</v>
      </c>
      <c r="GK365">
        <v>-3.5135532291547797E-2</v>
      </c>
      <c r="GL365">
        <v>-2.6720997246463701E-3</v>
      </c>
      <c r="GM365">
        <v>1.0346449865754101E-3</v>
      </c>
      <c r="GN365">
        <v>-8.7332016154656395E-6</v>
      </c>
      <c r="GO365">
        <v>13</v>
      </c>
      <c r="GP365">
        <v>1798</v>
      </c>
      <c r="GQ365">
        <v>1</v>
      </c>
      <c r="GR365">
        <v>47</v>
      </c>
      <c r="GS365">
        <v>1663.3</v>
      </c>
      <c r="GT365">
        <v>13039.2</v>
      </c>
      <c r="GU365">
        <v>0.83496099999999995</v>
      </c>
      <c r="GV365">
        <v>2.7038600000000002</v>
      </c>
      <c r="GW365">
        <v>2.2485400000000002</v>
      </c>
      <c r="GX365">
        <v>2.7014200000000002</v>
      </c>
      <c r="GY365">
        <v>1.9958499999999999</v>
      </c>
      <c r="GZ365">
        <v>2.33643</v>
      </c>
      <c r="HA365">
        <v>45.290399999999998</v>
      </c>
      <c r="HB365">
        <v>13.8256</v>
      </c>
      <c r="HC365">
        <v>18</v>
      </c>
      <c r="HD365">
        <v>484.57799999999997</v>
      </c>
      <c r="HE365">
        <v>612.87199999999996</v>
      </c>
      <c r="HF365">
        <v>22.9956</v>
      </c>
      <c r="HG365">
        <v>36.3996</v>
      </c>
      <c r="HH365">
        <v>30.000299999999999</v>
      </c>
      <c r="HI365">
        <v>36.232399999999998</v>
      </c>
      <c r="HJ365">
        <v>36.126800000000003</v>
      </c>
      <c r="HK365">
        <v>16.646899999999999</v>
      </c>
      <c r="HL365">
        <v>21.3765</v>
      </c>
      <c r="HM365">
        <v>0</v>
      </c>
      <c r="HN365">
        <v>23</v>
      </c>
      <c r="HO365">
        <v>217.90600000000001</v>
      </c>
      <c r="HP365">
        <v>25.8293</v>
      </c>
      <c r="HQ365">
        <v>101.304</v>
      </c>
      <c r="HR365">
        <v>101.83799999999999</v>
      </c>
    </row>
    <row r="366" spans="1:226" x14ac:dyDescent="0.2">
      <c r="A366">
        <v>453</v>
      </c>
      <c r="B366">
        <v>1656181572.0999999</v>
      </c>
      <c r="C366">
        <v>12268.0999999046</v>
      </c>
      <c r="D366" t="s">
        <v>1062</v>
      </c>
      <c r="E366" t="s">
        <v>1063</v>
      </c>
      <c r="F366">
        <v>5</v>
      </c>
      <c r="G366" t="s">
        <v>1037</v>
      </c>
      <c r="H366" t="s">
        <v>352</v>
      </c>
      <c r="I366">
        <v>1656181564.5999999</v>
      </c>
      <c r="J366">
        <f t="shared" si="204"/>
        <v>2.6618295852786061E-3</v>
      </c>
      <c r="K366">
        <f t="shared" si="205"/>
        <v>2.661829585278606</v>
      </c>
      <c r="L366">
        <f t="shared" si="206"/>
        <v>6.5837173476532014</v>
      </c>
      <c r="M366">
        <f t="shared" si="207"/>
        <v>259.27696296296301</v>
      </c>
      <c r="N366">
        <f t="shared" si="208"/>
        <v>108.33921731106145</v>
      </c>
      <c r="O366">
        <f t="shared" si="209"/>
        <v>8.2766038078229993</v>
      </c>
      <c r="P366">
        <f t="shared" si="210"/>
        <v>19.807533709410897</v>
      </c>
      <c r="Q366">
        <f t="shared" si="211"/>
        <v>7.6069593880779537E-2</v>
      </c>
      <c r="R366">
        <f t="shared" si="212"/>
        <v>2.4789990838524787</v>
      </c>
      <c r="S366">
        <f t="shared" si="213"/>
        <v>7.4796216477363633E-2</v>
      </c>
      <c r="T366">
        <f t="shared" si="214"/>
        <v>4.6860267651707498E-2</v>
      </c>
      <c r="U366">
        <f t="shared" si="215"/>
        <v>321.51701700000001</v>
      </c>
      <c r="V366">
        <f t="shared" si="216"/>
        <v>32.108926535435607</v>
      </c>
      <c r="W366">
        <f t="shared" si="217"/>
        <v>32.108926535435607</v>
      </c>
      <c r="X366">
        <f t="shared" si="218"/>
        <v>4.8046021924771205</v>
      </c>
      <c r="Y366">
        <f t="shared" si="219"/>
        <v>49.825997017383479</v>
      </c>
      <c r="Z366">
        <f t="shared" si="220"/>
        <v>2.2106952125509682</v>
      </c>
      <c r="AA366">
        <f t="shared" si="221"/>
        <v>4.4368308611660954</v>
      </c>
      <c r="AB366">
        <f t="shared" si="222"/>
        <v>2.5939069799261523</v>
      </c>
      <c r="AC366">
        <f t="shared" si="223"/>
        <v>-117.38668471078653</v>
      </c>
      <c r="AD366">
        <f t="shared" si="224"/>
        <v>-187.21985765278873</v>
      </c>
      <c r="AE366">
        <f t="shared" si="225"/>
        <v>-17.027833458738364</v>
      </c>
      <c r="AF366">
        <f t="shared" si="226"/>
        <v>-0.11735882231363348</v>
      </c>
      <c r="AG366">
        <f t="shared" si="227"/>
        <v>-10.458523842776007</v>
      </c>
      <c r="AH366">
        <f t="shared" si="228"/>
        <v>2.6825887091746892</v>
      </c>
      <c r="AI366">
        <f t="shared" si="229"/>
        <v>6.5837173476532014</v>
      </c>
      <c r="AJ366">
        <v>239.230092360886</v>
      </c>
      <c r="AK366">
        <v>244.21647272727299</v>
      </c>
      <c r="AL366">
        <v>-3.23922603403821</v>
      </c>
      <c r="AM366">
        <v>66.935965493682502</v>
      </c>
      <c r="AN366">
        <f t="shared" si="230"/>
        <v>2.661829585278606</v>
      </c>
      <c r="AO366">
        <v>25.802859159495299</v>
      </c>
      <c r="AP366">
        <v>28.9222781818182</v>
      </c>
      <c r="AQ366">
        <v>-3.77674037457967E-3</v>
      </c>
      <c r="AR366">
        <v>77.480407657215693</v>
      </c>
      <c r="AS366">
        <v>0</v>
      </c>
      <c r="AT366">
        <v>0</v>
      </c>
      <c r="AU366">
        <f t="shared" si="231"/>
        <v>1</v>
      </c>
      <c r="AV366">
        <f t="shared" si="232"/>
        <v>0</v>
      </c>
      <c r="AW366">
        <f t="shared" si="233"/>
        <v>39821.931225407483</v>
      </c>
      <c r="AX366">
        <f t="shared" si="234"/>
        <v>2000.01</v>
      </c>
      <c r="AY366">
        <f t="shared" si="235"/>
        <v>1681.2080999999998</v>
      </c>
      <c r="AZ366">
        <f t="shared" si="236"/>
        <v>0.84059984700076495</v>
      </c>
      <c r="BA366">
        <f t="shared" si="237"/>
        <v>0.16075770471147643</v>
      </c>
      <c r="BB366">
        <v>6</v>
      </c>
      <c r="BC366">
        <v>0.5</v>
      </c>
      <c r="BD366" t="s">
        <v>353</v>
      </c>
      <c r="BE366">
        <v>2</v>
      </c>
      <c r="BF366" t="b">
        <v>1</v>
      </c>
      <c r="BG366">
        <v>1656181564.5999999</v>
      </c>
      <c r="BH366">
        <v>259.27696296296301</v>
      </c>
      <c r="BI366">
        <v>247.56162962963</v>
      </c>
      <c r="BJ366">
        <v>28.937592592592601</v>
      </c>
      <c r="BK366">
        <v>25.8117074074074</v>
      </c>
      <c r="BL366">
        <v>251.215</v>
      </c>
      <c r="BM366">
        <v>28.413685185185201</v>
      </c>
      <c r="BN366">
        <v>500.01088888888899</v>
      </c>
      <c r="BO366">
        <v>76.295318518518499</v>
      </c>
      <c r="BP366">
        <v>9.9951940740740805E-2</v>
      </c>
      <c r="BQ366">
        <v>30.7080814814815</v>
      </c>
      <c r="BR366">
        <v>30.902281481481499</v>
      </c>
      <c r="BS366">
        <v>999.9</v>
      </c>
      <c r="BT366">
        <v>0</v>
      </c>
      <c r="BU366">
        <v>0</v>
      </c>
      <c r="BV366">
        <v>9992.5925925925894</v>
      </c>
      <c r="BW366">
        <v>0</v>
      </c>
      <c r="BX366">
        <v>1952.75444444444</v>
      </c>
      <c r="BY366">
        <v>11.7151703703704</v>
      </c>
      <c r="BZ366">
        <v>267.00351851851798</v>
      </c>
      <c r="CA366">
        <v>254.12125925925901</v>
      </c>
      <c r="CB366">
        <v>3.12588814814815</v>
      </c>
      <c r="CC366">
        <v>247.56162962963</v>
      </c>
      <c r="CD366">
        <v>25.8117074074074</v>
      </c>
      <c r="CE366">
        <v>2.2078025925925902</v>
      </c>
      <c r="CF366">
        <v>1.9693137037037001</v>
      </c>
      <c r="CG366">
        <v>19.0190444444444</v>
      </c>
      <c r="CH366">
        <v>17.199744444444399</v>
      </c>
      <c r="CI366">
        <v>2000.01</v>
      </c>
      <c r="CJ366">
        <v>0.98000500000000001</v>
      </c>
      <c r="CK366">
        <v>1.9995300000000001E-2</v>
      </c>
      <c r="CL366">
        <v>0</v>
      </c>
      <c r="CM366">
        <v>2.2117888888888899</v>
      </c>
      <c r="CN366">
        <v>0</v>
      </c>
      <c r="CO366">
        <v>5676.4933333333302</v>
      </c>
      <c r="CP366">
        <v>17300.266666666699</v>
      </c>
      <c r="CQ366">
        <v>45.686999999999998</v>
      </c>
      <c r="CR366">
        <v>46.712666666666699</v>
      </c>
      <c r="CS366">
        <v>45.615666666666698</v>
      </c>
      <c r="CT366">
        <v>44.625</v>
      </c>
      <c r="CU366">
        <v>44.870333333333299</v>
      </c>
      <c r="CV366">
        <v>1960.02</v>
      </c>
      <c r="CW366">
        <v>39.99</v>
      </c>
      <c r="CX366">
        <v>0</v>
      </c>
      <c r="CY366">
        <v>1656181571.5999999</v>
      </c>
      <c r="CZ366">
        <v>0</v>
      </c>
      <c r="DA366">
        <v>0</v>
      </c>
      <c r="DB366" t="s">
        <v>354</v>
      </c>
      <c r="DC366">
        <v>1656081770.5</v>
      </c>
      <c r="DD366">
        <v>1655399214.5999999</v>
      </c>
      <c r="DE366">
        <v>0</v>
      </c>
      <c r="DF366">
        <v>0.13400000000000001</v>
      </c>
      <c r="DG366">
        <v>-0.06</v>
      </c>
      <c r="DH366">
        <v>9.3309999999999995</v>
      </c>
      <c r="DI366">
        <v>0.51100000000000001</v>
      </c>
      <c r="DJ366">
        <v>421</v>
      </c>
      <c r="DK366">
        <v>25</v>
      </c>
      <c r="DL366">
        <v>1.93</v>
      </c>
      <c r="DM366">
        <v>0.15</v>
      </c>
      <c r="DN366">
        <v>11.361162195122001</v>
      </c>
      <c r="DO366">
        <v>7.3142121951219501</v>
      </c>
      <c r="DP366">
        <v>0.81683957516674999</v>
      </c>
      <c r="DQ366">
        <v>0</v>
      </c>
      <c r="DR366">
        <v>3.1261146341463402</v>
      </c>
      <c r="DS366">
        <v>-8.2906620209005407E-3</v>
      </c>
      <c r="DT366">
        <v>3.4079556117292699E-3</v>
      </c>
      <c r="DU366">
        <v>1</v>
      </c>
      <c r="DV366">
        <v>1</v>
      </c>
      <c r="DW366">
        <v>2</v>
      </c>
      <c r="DX366" t="s">
        <v>355</v>
      </c>
      <c r="DY366">
        <v>2.9636100000000001</v>
      </c>
      <c r="DZ366">
        <v>2.7542800000000001</v>
      </c>
      <c r="EA366">
        <v>4.58883E-2</v>
      </c>
      <c r="EB366">
        <v>4.5130200000000002E-2</v>
      </c>
      <c r="EC366">
        <v>9.7910499999999998E-2</v>
      </c>
      <c r="ED366">
        <v>9.1175699999999998E-2</v>
      </c>
      <c r="EE366">
        <v>36673.300000000003</v>
      </c>
      <c r="EF366">
        <v>40082.6</v>
      </c>
      <c r="EG366">
        <v>34886.9</v>
      </c>
      <c r="EH366">
        <v>38128.800000000003</v>
      </c>
      <c r="EI366">
        <v>44742.1</v>
      </c>
      <c r="EJ366">
        <v>50076.6</v>
      </c>
      <c r="EK366">
        <v>54660.6</v>
      </c>
      <c r="EL366">
        <v>61196.9</v>
      </c>
      <c r="EM366">
        <v>1.8438000000000001</v>
      </c>
      <c r="EN366">
        <v>2.0247999999999999</v>
      </c>
      <c r="EO366">
        <v>-3.3527599999999998E-2</v>
      </c>
      <c r="EP366">
        <v>0</v>
      </c>
      <c r="EQ366">
        <v>31.438099999999999</v>
      </c>
      <c r="ER366">
        <v>999.9</v>
      </c>
      <c r="ES366">
        <v>30.57</v>
      </c>
      <c r="ET366">
        <v>43.155000000000001</v>
      </c>
      <c r="EU366">
        <v>35.093699999999998</v>
      </c>
      <c r="EV366">
        <v>54.424799999999998</v>
      </c>
      <c r="EW366">
        <v>38.826099999999997</v>
      </c>
      <c r="EX366">
        <v>2</v>
      </c>
      <c r="EY366">
        <v>0.76500000000000001</v>
      </c>
      <c r="EZ366">
        <v>5.0496999999999996</v>
      </c>
      <c r="FA366">
        <v>20.0748</v>
      </c>
      <c r="FB366">
        <v>5.1945300000000003</v>
      </c>
      <c r="FC366">
        <v>12.0099</v>
      </c>
      <c r="FD366">
        <v>4.9744000000000002</v>
      </c>
      <c r="FE366">
        <v>3.294</v>
      </c>
      <c r="FF366">
        <v>9999</v>
      </c>
      <c r="FG366">
        <v>9999</v>
      </c>
      <c r="FH366">
        <v>9999</v>
      </c>
      <c r="FI366">
        <v>549.1</v>
      </c>
      <c r="FJ366">
        <v>1.8632500000000001</v>
      </c>
      <c r="FK366">
        <v>1.86795</v>
      </c>
      <c r="FL366">
        <v>1.86768</v>
      </c>
      <c r="FM366">
        <v>1.8689</v>
      </c>
      <c r="FN366">
        <v>1.8696600000000001</v>
      </c>
      <c r="FO366">
        <v>1.8656900000000001</v>
      </c>
      <c r="FP366">
        <v>1.8666100000000001</v>
      </c>
      <c r="FQ366">
        <v>1.8680099999999999</v>
      </c>
      <c r="FR366">
        <v>5</v>
      </c>
      <c r="FS366">
        <v>0</v>
      </c>
      <c r="FT366">
        <v>0</v>
      </c>
      <c r="FU366">
        <v>0</v>
      </c>
      <c r="FV366" t="s">
        <v>356</v>
      </c>
      <c r="FW366" t="s">
        <v>357</v>
      </c>
      <c r="FX366" t="s">
        <v>358</v>
      </c>
      <c r="FY366" t="s">
        <v>358</v>
      </c>
      <c r="FZ366" t="s">
        <v>358</v>
      </c>
      <c r="GA366" t="s">
        <v>358</v>
      </c>
      <c r="GB366">
        <v>0</v>
      </c>
      <c r="GC366">
        <v>100</v>
      </c>
      <c r="GD366">
        <v>100</v>
      </c>
      <c r="GE366">
        <v>7.843</v>
      </c>
      <c r="GF366">
        <v>0.52310000000000001</v>
      </c>
      <c r="GG366">
        <v>5.6659111101770199</v>
      </c>
      <c r="GH366">
        <v>9.7043563482216103E-3</v>
      </c>
      <c r="GI366">
        <v>-6.1047874590071599E-7</v>
      </c>
      <c r="GJ366">
        <v>-2.0035481135848299E-10</v>
      </c>
      <c r="GK366">
        <v>-3.5135532291547797E-2</v>
      </c>
      <c r="GL366">
        <v>-2.6720997246463701E-3</v>
      </c>
      <c r="GM366">
        <v>1.0346449865754101E-3</v>
      </c>
      <c r="GN366">
        <v>-8.7332016154656395E-6</v>
      </c>
      <c r="GO366">
        <v>13</v>
      </c>
      <c r="GP366">
        <v>1798</v>
      </c>
      <c r="GQ366">
        <v>1</v>
      </c>
      <c r="GR366">
        <v>47</v>
      </c>
      <c r="GS366">
        <v>1663.4</v>
      </c>
      <c r="GT366">
        <v>13039.3</v>
      </c>
      <c r="GU366">
        <v>0.78613299999999997</v>
      </c>
      <c r="GV366">
        <v>2.7038600000000002</v>
      </c>
      <c r="GW366">
        <v>2.2485400000000002</v>
      </c>
      <c r="GX366">
        <v>2.7026400000000002</v>
      </c>
      <c r="GY366">
        <v>1.9958499999999999</v>
      </c>
      <c r="GZ366">
        <v>2.34375</v>
      </c>
      <c r="HA366">
        <v>45.290399999999998</v>
      </c>
      <c r="HB366">
        <v>13.8256</v>
      </c>
      <c r="HC366">
        <v>18</v>
      </c>
      <c r="HD366">
        <v>484.60300000000001</v>
      </c>
      <c r="HE366">
        <v>612.73</v>
      </c>
      <c r="HF366">
        <v>22.9969</v>
      </c>
      <c r="HG366">
        <v>36.402999999999999</v>
      </c>
      <c r="HH366">
        <v>30.000299999999999</v>
      </c>
      <c r="HI366">
        <v>36.235799999999998</v>
      </c>
      <c r="HJ366">
        <v>36.1295</v>
      </c>
      <c r="HK366">
        <v>15.669600000000001</v>
      </c>
      <c r="HL366">
        <v>21.3765</v>
      </c>
      <c r="HM366">
        <v>0</v>
      </c>
      <c r="HN366">
        <v>23</v>
      </c>
      <c r="HO366">
        <v>197.84899999999999</v>
      </c>
      <c r="HP366">
        <v>25.8399</v>
      </c>
      <c r="HQ366">
        <v>101.30500000000001</v>
      </c>
      <c r="HR366">
        <v>101.83799999999999</v>
      </c>
    </row>
    <row r="367" spans="1:226" x14ac:dyDescent="0.2">
      <c r="A367">
        <v>454</v>
      </c>
      <c r="B367">
        <v>1656181577.0999999</v>
      </c>
      <c r="C367">
        <v>12273.0999999046</v>
      </c>
      <c r="D367" t="s">
        <v>1064</v>
      </c>
      <c r="E367" t="s">
        <v>1065</v>
      </c>
      <c r="F367">
        <v>5</v>
      </c>
      <c r="G367" t="s">
        <v>1037</v>
      </c>
      <c r="H367" t="s">
        <v>352</v>
      </c>
      <c r="I367">
        <v>1656181569.31429</v>
      </c>
      <c r="J367">
        <f t="shared" si="204"/>
        <v>2.6695199337683669E-3</v>
      </c>
      <c r="K367">
        <f t="shared" si="205"/>
        <v>2.6695199337683668</v>
      </c>
      <c r="L367">
        <f t="shared" si="206"/>
        <v>6.242471851763626</v>
      </c>
      <c r="M367">
        <f t="shared" si="207"/>
        <v>244.39982142857099</v>
      </c>
      <c r="N367">
        <f t="shared" si="208"/>
        <v>101.72961855761638</v>
      </c>
      <c r="O367">
        <f t="shared" si="209"/>
        <v>7.7716623423084759</v>
      </c>
      <c r="P367">
        <f t="shared" si="210"/>
        <v>18.670991945060585</v>
      </c>
      <c r="Q367">
        <f t="shared" si="211"/>
        <v>7.628781549834146E-2</v>
      </c>
      <c r="R367">
        <f t="shared" si="212"/>
        <v>2.4791226338965329</v>
      </c>
      <c r="S367">
        <f t="shared" si="213"/>
        <v>7.5007250679170995E-2</v>
      </c>
      <c r="T367">
        <f t="shared" si="214"/>
        <v>4.6992794828233563E-2</v>
      </c>
      <c r="U367">
        <f t="shared" si="215"/>
        <v>321.51758699999982</v>
      </c>
      <c r="V367">
        <f t="shared" si="216"/>
        <v>32.106029675049612</v>
      </c>
      <c r="W367">
        <f t="shared" si="217"/>
        <v>32.106029675049612</v>
      </c>
      <c r="X367">
        <f t="shared" si="218"/>
        <v>4.8038150953730732</v>
      </c>
      <c r="Y367">
        <f t="shared" si="219"/>
        <v>49.805044404499867</v>
      </c>
      <c r="Z367">
        <f t="shared" si="220"/>
        <v>2.2097011788498881</v>
      </c>
      <c r="AA367">
        <f t="shared" si="221"/>
        <v>4.4367015535684224</v>
      </c>
      <c r="AB367">
        <f t="shared" si="222"/>
        <v>2.594113916523185</v>
      </c>
      <c r="AC367">
        <f t="shared" si="223"/>
        <v>-117.72582907918498</v>
      </c>
      <c r="AD367">
        <f t="shared" si="224"/>
        <v>-186.91018098053991</v>
      </c>
      <c r="AE367">
        <f t="shared" si="225"/>
        <v>-16.998535178828099</v>
      </c>
      <c r="AF367">
        <f t="shared" si="226"/>
        <v>-0.11695823855313847</v>
      </c>
      <c r="AG367">
        <f t="shared" si="227"/>
        <v>-11.047461135239583</v>
      </c>
      <c r="AH367">
        <f t="shared" si="228"/>
        <v>2.6813969975612748</v>
      </c>
      <c r="AI367">
        <f t="shared" si="229"/>
        <v>6.242471851763626</v>
      </c>
      <c r="AJ367">
        <v>222.12094317423799</v>
      </c>
      <c r="AK367">
        <v>227.84538181818201</v>
      </c>
      <c r="AL367">
        <v>-3.31778633596906</v>
      </c>
      <c r="AM367">
        <v>66.935965493682502</v>
      </c>
      <c r="AN367">
        <f t="shared" si="230"/>
        <v>2.6695199337683668</v>
      </c>
      <c r="AO367">
        <v>25.789326705697601</v>
      </c>
      <c r="AP367">
        <v>28.9048896969697</v>
      </c>
      <c r="AQ367">
        <v>-1.0257993969828301E-3</v>
      </c>
      <c r="AR367">
        <v>77.480407657215693</v>
      </c>
      <c r="AS367">
        <v>0</v>
      </c>
      <c r="AT367">
        <v>0</v>
      </c>
      <c r="AU367">
        <f t="shared" si="231"/>
        <v>1</v>
      </c>
      <c r="AV367">
        <f t="shared" si="232"/>
        <v>0</v>
      </c>
      <c r="AW367">
        <f t="shared" si="233"/>
        <v>39825.034745894809</v>
      </c>
      <c r="AX367">
        <f t="shared" si="234"/>
        <v>2000.01357142857</v>
      </c>
      <c r="AY367">
        <f t="shared" si="235"/>
        <v>1681.2110999999989</v>
      </c>
      <c r="AZ367">
        <f t="shared" si="236"/>
        <v>0.8405998459296169</v>
      </c>
      <c r="BA367">
        <f t="shared" si="237"/>
        <v>0.16075770264416064</v>
      </c>
      <c r="BB367">
        <v>6</v>
      </c>
      <c r="BC367">
        <v>0.5</v>
      </c>
      <c r="BD367" t="s">
        <v>353</v>
      </c>
      <c r="BE367">
        <v>2</v>
      </c>
      <c r="BF367" t="b">
        <v>1</v>
      </c>
      <c r="BG367">
        <v>1656181569.31429</v>
      </c>
      <c r="BH367">
        <v>244.39982142857099</v>
      </c>
      <c r="BI367">
        <v>231.929535714286</v>
      </c>
      <c r="BJ367">
        <v>28.924578571428601</v>
      </c>
      <c r="BK367">
        <v>25.800039285714298</v>
      </c>
      <c r="BL367">
        <v>236.476</v>
      </c>
      <c r="BM367">
        <v>28.4011142857143</v>
      </c>
      <c r="BN367">
        <v>500.01074999999997</v>
      </c>
      <c r="BO367">
        <v>76.295275000000004</v>
      </c>
      <c r="BP367">
        <v>0.10000154285714299</v>
      </c>
      <c r="BQ367">
        <v>30.707571428571399</v>
      </c>
      <c r="BR367">
        <v>30.900221428571399</v>
      </c>
      <c r="BS367">
        <v>999.9</v>
      </c>
      <c r="BT367">
        <v>0</v>
      </c>
      <c r="BU367">
        <v>0</v>
      </c>
      <c r="BV367">
        <v>9993.3928571428605</v>
      </c>
      <c r="BW367">
        <v>0</v>
      </c>
      <c r="BX367">
        <v>2034.9371428571401</v>
      </c>
      <c r="BY367">
        <v>12.4702</v>
      </c>
      <c r="BZ367">
        <v>251.679714285714</v>
      </c>
      <c r="CA367">
        <v>238.07210714285699</v>
      </c>
      <c r="CB367">
        <v>3.1245324999999999</v>
      </c>
      <c r="CC367">
        <v>231.929535714286</v>
      </c>
      <c r="CD367">
        <v>25.800039285714298</v>
      </c>
      <c r="CE367">
        <v>2.2068085714285699</v>
      </c>
      <c r="CF367">
        <v>1.9684232142857101</v>
      </c>
      <c r="CG367">
        <v>19.011828571428602</v>
      </c>
      <c r="CH367">
        <v>17.192592857142898</v>
      </c>
      <c r="CI367">
        <v>2000.01357142857</v>
      </c>
      <c r="CJ367">
        <v>0.98000500000000001</v>
      </c>
      <c r="CK367">
        <v>1.9995300000000001E-2</v>
      </c>
      <c r="CL367">
        <v>0</v>
      </c>
      <c r="CM367">
        <v>2.22743571428571</v>
      </c>
      <c r="CN367">
        <v>0</v>
      </c>
      <c r="CO367">
        <v>5732.3957142857198</v>
      </c>
      <c r="CP367">
        <v>17300.296428571401</v>
      </c>
      <c r="CQ367">
        <v>45.686999999999998</v>
      </c>
      <c r="CR367">
        <v>46.731999999999999</v>
      </c>
      <c r="CS367">
        <v>45.6205</v>
      </c>
      <c r="CT367">
        <v>44.625</v>
      </c>
      <c r="CU367">
        <v>44.875</v>
      </c>
      <c r="CV367">
        <v>1960.02357142857</v>
      </c>
      <c r="CW367">
        <v>39.99</v>
      </c>
      <c r="CX367">
        <v>0</v>
      </c>
      <c r="CY367">
        <v>1656181577</v>
      </c>
      <c r="CZ367">
        <v>0</v>
      </c>
      <c r="DA367">
        <v>0</v>
      </c>
      <c r="DB367" t="s">
        <v>354</v>
      </c>
      <c r="DC367">
        <v>1656081770.5</v>
      </c>
      <c r="DD367">
        <v>1655399214.5999999</v>
      </c>
      <c r="DE367">
        <v>0</v>
      </c>
      <c r="DF367">
        <v>0.13400000000000001</v>
      </c>
      <c r="DG367">
        <v>-0.06</v>
      </c>
      <c r="DH367">
        <v>9.3309999999999995</v>
      </c>
      <c r="DI367">
        <v>0.51100000000000001</v>
      </c>
      <c r="DJ367">
        <v>421</v>
      </c>
      <c r="DK367">
        <v>25</v>
      </c>
      <c r="DL367">
        <v>1.93</v>
      </c>
      <c r="DM367">
        <v>0.15</v>
      </c>
      <c r="DN367">
        <v>11.913853658536601</v>
      </c>
      <c r="DO367">
        <v>7.9225484320557502</v>
      </c>
      <c r="DP367">
        <v>0.87457000252460304</v>
      </c>
      <c r="DQ367">
        <v>0</v>
      </c>
      <c r="DR367">
        <v>3.1252758536585401</v>
      </c>
      <c r="DS367">
        <v>-1.61905923344925E-2</v>
      </c>
      <c r="DT367">
        <v>3.4837378129411599E-3</v>
      </c>
      <c r="DU367">
        <v>1</v>
      </c>
      <c r="DV367">
        <v>1</v>
      </c>
      <c r="DW367">
        <v>2</v>
      </c>
      <c r="DX367" t="s">
        <v>355</v>
      </c>
      <c r="DY367">
        <v>2.9649399999999999</v>
      </c>
      <c r="DZ367">
        <v>2.7543700000000002</v>
      </c>
      <c r="EA367">
        <v>4.3066199999999999E-2</v>
      </c>
      <c r="EB367">
        <v>4.2217400000000002E-2</v>
      </c>
      <c r="EC367">
        <v>9.7886600000000004E-2</v>
      </c>
      <c r="ED367">
        <v>9.1144500000000003E-2</v>
      </c>
      <c r="EE367">
        <v>36781</v>
      </c>
      <c r="EF367">
        <v>40204.5</v>
      </c>
      <c r="EG367">
        <v>34886.300000000003</v>
      </c>
      <c r="EH367">
        <v>38128.5</v>
      </c>
      <c r="EI367">
        <v>44743.199999999997</v>
      </c>
      <c r="EJ367">
        <v>50077.599999999999</v>
      </c>
      <c r="EK367">
        <v>54660.5</v>
      </c>
      <c r="EL367">
        <v>61196.1</v>
      </c>
      <c r="EM367">
        <v>1.8442000000000001</v>
      </c>
      <c r="EN367">
        <v>2.0244</v>
      </c>
      <c r="EO367">
        <v>-3.3229599999999998E-2</v>
      </c>
      <c r="EP367">
        <v>0</v>
      </c>
      <c r="EQ367">
        <v>31.435300000000002</v>
      </c>
      <c r="ER367">
        <v>999.9</v>
      </c>
      <c r="ES367">
        <v>30.545999999999999</v>
      </c>
      <c r="ET367">
        <v>43.155000000000001</v>
      </c>
      <c r="EU367">
        <v>35.066499999999998</v>
      </c>
      <c r="EV367">
        <v>54.404800000000002</v>
      </c>
      <c r="EW367">
        <v>38.834099999999999</v>
      </c>
      <c r="EX367">
        <v>2</v>
      </c>
      <c r="EY367">
        <v>0.76420699999999997</v>
      </c>
      <c r="EZ367">
        <v>5.0454699999999999</v>
      </c>
      <c r="FA367">
        <v>20.075199999999999</v>
      </c>
      <c r="FB367">
        <v>5.1933299999999996</v>
      </c>
      <c r="FC367">
        <v>12.0099</v>
      </c>
      <c r="FD367">
        <v>4.9748000000000001</v>
      </c>
      <c r="FE367">
        <v>3.2944</v>
      </c>
      <c r="FF367">
        <v>9999</v>
      </c>
      <c r="FG367">
        <v>9999</v>
      </c>
      <c r="FH367">
        <v>9999</v>
      </c>
      <c r="FI367">
        <v>549.1</v>
      </c>
      <c r="FJ367">
        <v>1.8632500000000001</v>
      </c>
      <c r="FK367">
        <v>1.86798</v>
      </c>
      <c r="FL367">
        <v>1.86768</v>
      </c>
      <c r="FM367">
        <v>1.8689</v>
      </c>
      <c r="FN367">
        <v>1.8696600000000001</v>
      </c>
      <c r="FO367">
        <v>1.8656900000000001</v>
      </c>
      <c r="FP367">
        <v>1.8666100000000001</v>
      </c>
      <c r="FQ367">
        <v>1.86798</v>
      </c>
      <c r="FR367">
        <v>5</v>
      </c>
      <c r="FS367">
        <v>0</v>
      </c>
      <c r="FT367">
        <v>0</v>
      </c>
      <c r="FU367">
        <v>0</v>
      </c>
      <c r="FV367" t="s">
        <v>356</v>
      </c>
      <c r="FW367" t="s">
        <v>357</v>
      </c>
      <c r="FX367" t="s">
        <v>358</v>
      </c>
      <c r="FY367" t="s">
        <v>358</v>
      </c>
      <c r="FZ367" t="s">
        <v>358</v>
      </c>
      <c r="GA367" t="s">
        <v>358</v>
      </c>
      <c r="GB367">
        <v>0</v>
      </c>
      <c r="GC367">
        <v>100</v>
      </c>
      <c r="GD367">
        <v>100</v>
      </c>
      <c r="GE367">
        <v>7.6929999999999996</v>
      </c>
      <c r="GF367">
        <v>0.52290000000000003</v>
      </c>
      <c r="GG367">
        <v>5.6659111101770199</v>
      </c>
      <c r="GH367">
        <v>9.7043563482216103E-3</v>
      </c>
      <c r="GI367">
        <v>-6.1047874590071599E-7</v>
      </c>
      <c r="GJ367">
        <v>-2.0035481135848299E-10</v>
      </c>
      <c r="GK367">
        <v>-3.5135532291547797E-2</v>
      </c>
      <c r="GL367">
        <v>-2.6720997246463701E-3</v>
      </c>
      <c r="GM367">
        <v>1.0346449865754101E-3</v>
      </c>
      <c r="GN367">
        <v>-8.7332016154656395E-6</v>
      </c>
      <c r="GO367">
        <v>13</v>
      </c>
      <c r="GP367">
        <v>1798</v>
      </c>
      <c r="GQ367">
        <v>1</v>
      </c>
      <c r="GR367">
        <v>47</v>
      </c>
      <c r="GS367">
        <v>1663.4</v>
      </c>
      <c r="GT367">
        <v>13039.4</v>
      </c>
      <c r="GU367">
        <v>0.73852499999999999</v>
      </c>
      <c r="GV367">
        <v>2.7038600000000002</v>
      </c>
      <c r="GW367">
        <v>2.2485400000000002</v>
      </c>
      <c r="GX367">
        <v>2.7014200000000002</v>
      </c>
      <c r="GY367">
        <v>1.9958499999999999</v>
      </c>
      <c r="GZ367">
        <v>2.31812</v>
      </c>
      <c r="HA367">
        <v>45.290399999999998</v>
      </c>
      <c r="HB367">
        <v>13.816800000000001</v>
      </c>
      <c r="HC367">
        <v>18</v>
      </c>
      <c r="HD367">
        <v>484.89800000000002</v>
      </c>
      <c r="HE367">
        <v>612.41999999999996</v>
      </c>
      <c r="HF367">
        <v>22.9984</v>
      </c>
      <c r="HG367">
        <v>36.402999999999999</v>
      </c>
      <c r="HH367">
        <v>30.0001</v>
      </c>
      <c r="HI367">
        <v>36.239100000000001</v>
      </c>
      <c r="HJ367">
        <v>36.130099999999999</v>
      </c>
      <c r="HK367">
        <v>14.7422</v>
      </c>
      <c r="HL367">
        <v>21.3765</v>
      </c>
      <c r="HM367">
        <v>0</v>
      </c>
      <c r="HN367">
        <v>23</v>
      </c>
      <c r="HO367">
        <v>184.422</v>
      </c>
      <c r="HP367">
        <v>25.8537</v>
      </c>
      <c r="HQ367">
        <v>101.30500000000001</v>
      </c>
      <c r="HR367">
        <v>101.837</v>
      </c>
    </row>
    <row r="368" spans="1:226" x14ac:dyDescent="0.2">
      <c r="A368">
        <v>455</v>
      </c>
      <c r="B368">
        <v>1656181582.0999999</v>
      </c>
      <c r="C368">
        <v>12278.0999999046</v>
      </c>
      <c r="D368" t="s">
        <v>1066</v>
      </c>
      <c r="E368" t="s">
        <v>1067</v>
      </c>
      <c r="F368">
        <v>5</v>
      </c>
      <c r="G368" t="s">
        <v>1037</v>
      </c>
      <c r="H368" t="s">
        <v>352</v>
      </c>
      <c r="I368">
        <v>1656181574.5999999</v>
      </c>
      <c r="J368">
        <f t="shared" si="204"/>
        <v>2.6699408306811363E-3</v>
      </c>
      <c r="K368">
        <f t="shared" si="205"/>
        <v>2.6699408306811363</v>
      </c>
      <c r="L368">
        <f t="shared" si="206"/>
        <v>5.6912476367948104</v>
      </c>
      <c r="M368">
        <f t="shared" si="207"/>
        <v>227.616555555556</v>
      </c>
      <c r="N368">
        <f t="shared" si="208"/>
        <v>97.289218650324045</v>
      </c>
      <c r="O368">
        <f t="shared" si="209"/>
        <v>7.4323901260156502</v>
      </c>
      <c r="P368">
        <f t="shared" si="210"/>
        <v>17.388720595128063</v>
      </c>
      <c r="Q368">
        <f t="shared" si="211"/>
        <v>7.6293852054040795E-2</v>
      </c>
      <c r="R368">
        <f t="shared" si="212"/>
        <v>2.4809174447554398</v>
      </c>
      <c r="S368">
        <f t="shared" si="213"/>
        <v>7.5013996210425773E-2</v>
      </c>
      <c r="T368">
        <f t="shared" si="214"/>
        <v>4.6996949209410999E-2</v>
      </c>
      <c r="U368">
        <f t="shared" si="215"/>
        <v>321.51583477777734</v>
      </c>
      <c r="V368">
        <f t="shared" si="216"/>
        <v>32.102638087497276</v>
      </c>
      <c r="W368">
        <f t="shared" si="217"/>
        <v>32.102638087497276</v>
      </c>
      <c r="X368">
        <f t="shared" si="218"/>
        <v>4.8028937200973489</v>
      </c>
      <c r="Y368">
        <f t="shared" si="219"/>
        <v>49.786503855378619</v>
      </c>
      <c r="Z368">
        <f t="shared" si="220"/>
        <v>2.2085849040502072</v>
      </c>
      <c r="AA368">
        <f t="shared" si="221"/>
        <v>4.4361116628429524</v>
      </c>
      <c r="AB368">
        <f t="shared" si="222"/>
        <v>2.5943088160471417</v>
      </c>
      <c r="AC368">
        <f t="shared" si="223"/>
        <v>-117.74439063303811</v>
      </c>
      <c r="AD368">
        <f t="shared" si="224"/>
        <v>-186.90310636954365</v>
      </c>
      <c r="AE368">
        <f t="shared" si="225"/>
        <v>-16.985115948616336</v>
      </c>
      <c r="AF368">
        <f t="shared" si="226"/>
        <v>-0.11677817342075514</v>
      </c>
      <c r="AG368">
        <f t="shared" si="227"/>
        <v>-11.415153057399941</v>
      </c>
      <c r="AH368">
        <f t="shared" si="228"/>
        <v>2.6786457481153647</v>
      </c>
      <c r="AI368">
        <f t="shared" si="229"/>
        <v>5.6912476367948104</v>
      </c>
      <c r="AJ368">
        <v>205.54752916227901</v>
      </c>
      <c r="AK368">
        <v>211.59234545454501</v>
      </c>
      <c r="AL368">
        <v>-3.2289964085985199</v>
      </c>
      <c r="AM368">
        <v>66.935965493682502</v>
      </c>
      <c r="AN368">
        <f t="shared" si="230"/>
        <v>2.6699408306811363</v>
      </c>
      <c r="AO368">
        <v>25.781645738860298</v>
      </c>
      <c r="AP368">
        <v>28.8927266666667</v>
      </c>
      <c r="AQ368">
        <v>7.5417895582429099E-5</v>
      </c>
      <c r="AR368">
        <v>77.480407657215693</v>
      </c>
      <c r="AS368">
        <v>0</v>
      </c>
      <c r="AT368">
        <v>0</v>
      </c>
      <c r="AU368">
        <f t="shared" si="231"/>
        <v>1</v>
      </c>
      <c r="AV368">
        <f t="shared" si="232"/>
        <v>0</v>
      </c>
      <c r="AW368">
        <f t="shared" si="233"/>
        <v>39869.46115732914</v>
      </c>
      <c r="AX368">
        <f t="shared" si="234"/>
        <v>2000.00259259259</v>
      </c>
      <c r="AY368">
        <f t="shared" si="235"/>
        <v>1681.2018777777757</v>
      </c>
      <c r="AZ368">
        <f t="shared" si="236"/>
        <v>0.84059984922241771</v>
      </c>
      <c r="BA368">
        <f t="shared" si="237"/>
        <v>0.16075770899926611</v>
      </c>
      <c r="BB368">
        <v>6</v>
      </c>
      <c r="BC368">
        <v>0.5</v>
      </c>
      <c r="BD368" t="s">
        <v>353</v>
      </c>
      <c r="BE368">
        <v>2</v>
      </c>
      <c r="BF368" t="b">
        <v>1</v>
      </c>
      <c r="BG368">
        <v>1656181574.5999999</v>
      </c>
      <c r="BH368">
        <v>227.616555555556</v>
      </c>
      <c r="BI368">
        <v>214.64970370370401</v>
      </c>
      <c r="BJ368">
        <v>28.9101481481481</v>
      </c>
      <c r="BK368">
        <v>25.788625925925899</v>
      </c>
      <c r="BL368">
        <v>219.84896296296299</v>
      </c>
      <c r="BM368">
        <v>28.387159259259299</v>
      </c>
      <c r="BN368">
        <v>499.98792592592599</v>
      </c>
      <c r="BO368">
        <v>76.294807407407404</v>
      </c>
      <c r="BP368">
        <v>9.9989766666666702E-2</v>
      </c>
      <c r="BQ368">
        <v>30.7052444444444</v>
      </c>
      <c r="BR368">
        <v>30.903577777777802</v>
      </c>
      <c r="BS368">
        <v>999.9</v>
      </c>
      <c r="BT368">
        <v>0</v>
      </c>
      <c r="BU368">
        <v>0</v>
      </c>
      <c r="BV368">
        <v>10005</v>
      </c>
      <c r="BW368">
        <v>0</v>
      </c>
      <c r="BX368">
        <v>2033.66592592593</v>
      </c>
      <c r="BY368">
        <v>12.966762962962999</v>
      </c>
      <c r="BZ368">
        <v>234.39307407407401</v>
      </c>
      <c r="CA368">
        <v>220.33196296296299</v>
      </c>
      <c r="CB368">
        <v>3.1215107407407401</v>
      </c>
      <c r="CC368">
        <v>214.64970370370401</v>
      </c>
      <c r="CD368">
        <v>25.788625925925899</v>
      </c>
      <c r="CE368">
        <v>2.2056944444444402</v>
      </c>
      <c r="CF368">
        <v>1.96754037037037</v>
      </c>
      <c r="CG368">
        <v>19.0037296296296</v>
      </c>
      <c r="CH368">
        <v>17.185503703703699</v>
      </c>
      <c r="CI368">
        <v>2000.00259259259</v>
      </c>
      <c r="CJ368">
        <v>0.98000500000000001</v>
      </c>
      <c r="CK368">
        <v>1.9995300000000001E-2</v>
      </c>
      <c r="CL368">
        <v>0</v>
      </c>
      <c r="CM368">
        <v>2.2175888888888902</v>
      </c>
      <c r="CN368">
        <v>0</v>
      </c>
      <c r="CO368">
        <v>5725.4244444444403</v>
      </c>
      <c r="CP368">
        <v>17300.203703703701</v>
      </c>
      <c r="CQ368">
        <v>45.686999999999998</v>
      </c>
      <c r="CR368">
        <v>46.743000000000002</v>
      </c>
      <c r="CS368">
        <v>45.622666666666703</v>
      </c>
      <c r="CT368">
        <v>44.625</v>
      </c>
      <c r="CU368">
        <v>44.875</v>
      </c>
      <c r="CV368">
        <v>1960.01259259259</v>
      </c>
      <c r="CW368">
        <v>39.99</v>
      </c>
      <c r="CX368">
        <v>0</v>
      </c>
      <c r="CY368">
        <v>1656181581.8</v>
      </c>
      <c r="CZ368">
        <v>0</v>
      </c>
      <c r="DA368">
        <v>0</v>
      </c>
      <c r="DB368" t="s">
        <v>354</v>
      </c>
      <c r="DC368">
        <v>1656081770.5</v>
      </c>
      <c r="DD368">
        <v>1655399214.5999999</v>
      </c>
      <c r="DE368">
        <v>0</v>
      </c>
      <c r="DF368">
        <v>0.13400000000000001</v>
      </c>
      <c r="DG368">
        <v>-0.06</v>
      </c>
      <c r="DH368">
        <v>9.3309999999999995</v>
      </c>
      <c r="DI368">
        <v>0.51100000000000001</v>
      </c>
      <c r="DJ368">
        <v>421</v>
      </c>
      <c r="DK368">
        <v>25</v>
      </c>
      <c r="DL368">
        <v>1.93</v>
      </c>
      <c r="DM368">
        <v>0.15</v>
      </c>
      <c r="DN368">
        <v>12.656726829268299</v>
      </c>
      <c r="DO368">
        <v>6.2247637630662496</v>
      </c>
      <c r="DP368">
        <v>0.71440487701623401</v>
      </c>
      <c r="DQ368">
        <v>0</v>
      </c>
      <c r="DR368">
        <v>3.1229278048780502</v>
      </c>
      <c r="DS368">
        <v>-2.9324947735191401E-2</v>
      </c>
      <c r="DT368">
        <v>4.1944484286332998E-3</v>
      </c>
      <c r="DU368">
        <v>1</v>
      </c>
      <c r="DV368">
        <v>1</v>
      </c>
      <c r="DW368">
        <v>2</v>
      </c>
      <c r="DX368" t="s">
        <v>355</v>
      </c>
      <c r="DY368">
        <v>2.9633400000000001</v>
      </c>
      <c r="DZ368">
        <v>2.7540900000000001</v>
      </c>
      <c r="EA368">
        <v>4.0248399999999997E-2</v>
      </c>
      <c r="EB368">
        <v>3.9254999999999998E-2</v>
      </c>
      <c r="EC368">
        <v>9.7859299999999996E-2</v>
      </c>
      <c r="ED368">
        <v>9.1132000000000005E-2</v>
      </c>
      <c r="EE368">
        <v>36888.400000000001</v>
      </c>
      <c r="EF368">
        <v>40328.6</v>
      </c>
      <c r="EG368">
        <v>34885.699999999997</v>
      </c>
      <c r="EH368">
        <v>38128.400000000001</v>
      </c>
      <c r="EI368">
        <v>44744</v>
      </c>
      <c r="EJ368">
        <v>50078.7</v>
      </c>
      <c r="EK368">
        <v>54659.9</v>
      </c>
      <c r="EL368">
        <v>61196.7</v>
      </c>
      <c r="EM368">
        <v>1.8440000000000001</v>
      </c>
      <c r="EN368">
        <v>2.0249999999999999</v>
      </c>
      <c r="EO368">
        <v>-3.2782600000000002E-2</v>
      </c>
      <c r="EP368">
        <v>0</v>
      </c>
      <c r="EQ368">
        <v>31.432600000000001</v>
      </c>
      <c r="ER368">
        <v>999.9</v>
      </c>
      <c r="ES368">
        <v>30.545999999999999</v>
      </c>
      <c r="ET368">
        <v>43.155000000000001</v>
      </c>
      <c r="EU368">
        <v>35.067399999999999</v>
      </c>
      <c r="EV368">
        <v>54.294800000000002</v>
      </c>
      <c r="EW368">
        <v>38.838099999999997</v>
      </c>
      <c r="EX368">
        <v>2</v>
      </c>
      <c r="EY368">
        <v>0.76487799999999995</v>
      </c>
      <c r="EZ368">
        <v>5.0450999999999997</v>
      </c>
      <c r="FA368">
        <v>20.074300000000001</v>
      </c>
      <c r="FB368">
        <v>5.1933299999999996</v>
      </c>
      <c r="FC368">
        <v>12.0099</v>
      </c>
      <c r="FD368">
        <v>4.9740000000000002</v>
      </c>
      <c r="FE368">
        <v>3.2942</v>
      </c>
      <c r="FF368">
        <v>9999</v>
      </c>
      <c r="FG368">
        <v>9999</v>
      </c>
      <c r="FH368">
        <v>9999</v>
      </c>
      <c r="FI368">
        <v>549.1</v>
      </c>
      <c r="FJ368">
        <v>1.8632500000000001</v>
      </c>
      <c r="FK368">
        <v>1.86795</v>
      </c>
      <c r="FL368">
        <v>1.86765</v>
      </c>
      <c r="FM368">
        <v>1.8689</v>
      </c>
      <c r="FN368">
        <v>1.8696600000000001</v>
      </c>
      <c r="FO368">
        <v>1.8656900000000001</v>
      </c>
      <c r="FP368">
        <v>1.8666100000000001</v>
      </c>
      <c r="FQ368">
        <v>1.86798</v>
      </c>
      <c r="FR368">
        <v>5</v>
      </c>
      <c r="FS368">
        <v>0</v>
      </c>
      <c r="FT368">
        <v>0</v>
      </c>
      <c r="FU368">
        <v>0</v>
      </c>
      <c r="FV368" t="s">
        <v>356</v>
      </c>
      <c r="FW368" t="s">
        <v>357</v>
      </c>
      <c r="FX368" t="s">
        <v>358</v>
      </c>
      <c r="FY368" t="s">
        <v>358</v>
      </c>
      <c r="FZ368" t="s">
        <v>358</v>
      </c>
      <c r="GA368" t="s">
        <v>358</v>
      </c>
      <c r="GB368">
        <v>0</v>
      </c>
      <c r="GC368">
        <v>100</v>
      </c>
      <c r="GD368">
        <v>100</v>
      </c>
      <c r="GE368">
        <v>7.5460000000000003</v>
      </c>
      <c r="GF368">
        <v>0.52239999999999998</v>
      </c>
      <c r="GG368">
        <v>5.6659111101770199</v>
      </c>
      <c r="GH368">
        <v>9.7043563482216103E-3</v>
      </c>
      <c r="GI368">
        <v>-6.1047874590071599E-7</v>
      </c>
      <c r="GJ368">
        <v>-2.0035481135848299E-10</v>
      </c>
      <c r="GK368">
        <v>-3.5135532291547797E-2</v>
      </c>
      <c r="GL368">
        <v>-2.6720997246463701E-3</v>
      </c>
      <c r="GM368">
        <v>1.0346449865754101E-3</v>
      </c>
      <c r="GN368">
        <v>-8.7332016154656395E-6</v>
      </c>
      <c r="GO368">
        <v>13</v>
      </c>
      <c r="GP368">
        <v>1798</v>
      </c>
      <c r="GQ368">
        <v>1</v>
      </c>
      <c r="GR368">
        <v>47</v>
      </c>
      <c r="GS368">
        <v>1663.5</v>
      </c>
      <c r="GT368">
        <v>13039.5</v>
      </c>
      <c r="GU368">
        <v>0.69457999999999998</v>
      </c>
      <c r="GV368">
        <v>2.7026400000000002</v>
      </c>
      <c r="GW368">
        <v>2.2485400000000002</v>
      </c>
      <c r="GX368">
        <v>2.7014200000000002</v>
      </c>
      <c r="GY368">
        <v>1.9958499999999999</v>
      </c>
      <c r="GZ368">
        <v>2.36694</v>
      </c>
      <c r="HA368">
        <v>45.290399999999998</v>
      </c>
      <c r="HB368">
        <v>13.8256</v>
      </c>
      <c r="HC368">
        <v>18</v>
      </c>
      <c r="HD368">
        <v>484.78800000000001</v>
      </c>
      <c r="HE368">
        <v>612.93499999999995</v>
      </c>
      <c r="HF368">
        <v>22.999400000000001</v>
      </c>
      <c r="HG368">
        <v>36.406300000000002</v>
      </c>
      <c r="HH368">
        <v>30.0002</v>
      </c>
      <c r="HI368">
        <v>36.2425</v>
      </c>
      <c r="HJ368">
        <v>36.133499999999998</v>
      </c>
      <c r="HK368">
        <v>13.778</v>
      </c>
      <c r="HL368">
        <v>21.3765</v>
      </c>
      <c r="HM368">
        <v>0</v>
      </c>
      <c r="HN368">
        <v>23</v>
      </c>
      <c r="HO368">
        <v>164.23500000000001</v>
      </c>
      <c r="HP368">
        <v>25.8748</v>
      </c>
      <c r="HQ368">
        <v>101.303</v>
      </c>
      <c r="HR368">
        <v>101.837</v>
      </c>
    </row>
    <row r="369" spans="1:226" x14ac:dyDescent="0.2">
      <c r="A369">
        <v>456</v>
      </c>
      <c r="B369">
        <v>1656181587.0999999</v>
      </c>
      <c r="C369">
        <v>12283.0999999046</v>
      </c>
      <c r="D369" t="s">
        <v>1068</v>
      </c>
      <c r="E369" t="s">
        <v>1069</v>
      </c>
      <c r="F369">
        <v>5</v>
      </c>
      <c r="G369" t="s">
        <v>1037</v>
      </c>
      <c r="H369" t="s">
        <v>352</v>
      </c>
      <c r="I369">
        <v>1656181579.31429</v>
      </c>
      <c r="J369">
        <f t="shared" si="204"/>
        <v>2.6717804748344984E-3</v>
      </c>
      <c r="K369">
        <f t="shared" si="205"/>
        <v>2.6717804748344984</v>
      </c>
      <c r="L369">
        <f t="shared" si="206"/>
        <v>5.0413342668333971</v>
      </c>
      <c r="M369">
        <f t="shared" si="207"/>
        <v>212.776571428571</v>
      </c>
      <c r="N369">
        <f t="shared" si="208"/>
        <v>96.74852670575919</v>
      </c>
      <c r="O369">
        <f t="shared" si="209"/>
        <v>7.3911113933407133</v>
      </c>
      <c r="P369">
        <f t="shared" si="210"/>
        <v>16.255083099142109</v>
      </c>
      <c r="Q369">
        <f t="shared" si="211"/>
        <v>7.6320490014200021E-2</v>
      </c>
      <c r="R369">
        <f t="shared" si="212"/>
        <v>2.4804496295565084</v>
      </c>
      <c r="S369">
        <f t="shared" si="213"/>
        <v>7.5039511201164213E-2</v>
      </c>
      <c r="T369">
        <f t="shared" si="214"/>
        <v>4.7012994459211241E-2</v>
      </c>
      <c r="U369">
        <f t="shared" si="215"/>
        <v>321.51428100000044</v>
      </c>
      <c r="V369">
        <f t="shared" si="216"/>
        <v>32.102650026201729</v>
      </c>
      <c r="W369">
        <f t="shared" si="217"/>
        <v>32.102650026201729</v>
      </c>
      <c r="X369">
        <f t="shared" si="218"/>
        <v>4.8028969631544145</v>
      </c>
      <c r="Y369">
        <f t="shared" si="219"/>
        <v>49.764622524033285</v>
      </c>
      <c r="Z369">
        <f t="shared" si="220"/>
        <v>2.2076568234423957</v>
      </c>
      <c r="AA369">
        <f t="shared" si="221"/>
        <v>4.4361972651882002</v>
      </c>
      <c r="AB369">
        <f t="shared" si="222"/>
        <v>2.5952401397120188</v>
      </c>
      <c r="AC369">
        <f t="shared" si="223"/>
        <v>-117.82551894020138</v>
      </c>
      <c r="AD369">
        <f t="shared" si="224"/>
        <v>-186.8243003669977</v>
      </c>
      <c r="AE369">
        <f t="shared" si="225"/>
        <v>-16.981185601806189</v>
      </c>
      <c r="AF369">
        <f t="shared" si="226"/>
        <v>-0.11672390900486107</v>
      </c>
      <c r="AG369">
        <f t="shared" si="227"/>
        <v>-11.851974300835458</v>
      </c>
      <c r="AH369">
        <f t="shared" si="228"/>
        <v>2.6729817258306259</v>
      </c>
      <c r="AI369">
        <f t="shared" si="229"/>
        <v>5.0413342668333971</v>
      </c>
      <c r="AJ369">
        <v>188.87697962282701</v>
      </c>
      <c r="AK369">
        <v>195.605412121212</v>
      </c>
      <c r="AL369">
        <v>-3.2000435329432499</v>
      </c>
      <c r="AM369">
        <v>66.935965493682502</v>
      </c>
      <c r="AN369">
        <f t="shared" si="230"/>
        <v>2.6717804748344984</v>
      </c>
      <c r="AO369">
        <v>25.767012264787098</v>
      </c>
      <c r="AP369">
        <v>28.880855757575802</v>
      </c>
      <c r="AQ369">
        <v>-4.2621592886949697E-5</v>
      </c>
      <c r="AR369">
        <v>77.480407657215693</v>
      </c>
      <c r="AS369">
        <v>0</v>
      </c>
      <c r="AT369">
        <v>0</v>
      </c>
      <c r="AU369">
        <f t="shared" si="231"/>
        <v>1</v>
      </c>
      <c r="AV369">
        <f t="shared" si="232"/>
        <v>0</v>
      </c>
      <c r="AW369">
        <f t="shared" si="233"/>
        <v>39857.91752389224</v>
      </c>
      <c r="AX369">
        <f t="shared" si="234"/>
        <v>1999.99285714286</v>
      </c>
      <c r="AY369">
        <f t="shared" si="235"/>
        <v>1681.1937000000023</v>
      </c>
      <c r="AZ369">
        <f t="shared" si="236"/>
        <v>0.84059985214232902</v>
      </c>
      <c r="BA369">
        <f t="shared" si="237"/>
        <v>0.16075771463469513</v>
      </c>
      <c r="BB369">
        <v>6</v>
      </c>
      <c r="BC369">
        <v>0.5</v>
      </c>
      <c r="BD369" t="s">
        <v>353</v>
      </c>
      <c r="BE369">
        <v>2</v>
      </c>
      <c r="BF369" t="b">
        <v>1</v>
      </c>
      <c r="BG369">
        <v>1656181579.31429</v>
      </c>
      <c r="BH369">
        <v>212.776571428571</v>
      </c>
      <c r="BI369">
        <v>199.23625000000001</v>
      </c>
      <c r="BJ369">
        <v>28.897892857142899</v>
      </c>
      <c r="BK369">
        <v>25.782903571428601</v>
      </c>
      <c r="BL369">
        <v>205.14746428571399</v>
      </c>
      <c r="BM369">
        <v>28.375325</v>
      </c>
      <c r="BN369">
        <v>499.98339285714297</v>
      </c>
      <c r="BO369">
        <v>76.295003571428595</v>
      </c>
      <c r="BP369">
        <v>0.100075971428571</v>
      </c>
      <c r="BQ369">
        <v>30.7055821428571</v>
      </c>
      <c r="BR369">
        <v>30.901557142857101</v>
      </c>
      <c r="BS369">
        <v>999.9</v>
      </c>
      <c r="BT369">
        <v>0</v>
      </c>
      <c r="BU369">
        <v>0</v>
      </c>
      <c r="BV369">
        <v>10001.964285714301</v>
      </c>
      <c r="BW369">
        <v>0</v>
      </c>
      <c r="BX369">
        <v>1976.98642857143</v>
      </c>
      <c r="BY369">
        <v>13.5402857142857</v>
      </c>
      <c r="BZ369">
        <v>219.108571428571</v>
      </c>
      <c r="CA369">
        <v>204.50914285714299</v>
      </c>
      <c r="CB369">
        <v>3.1149821428571398</v>
      </c>
      <c r="CC369">
        <v>199.23625000000001</v>
      </c>
      <c r="CD369">
        <v>25.782903571428601</v>
      </c>
      <c r="CE369">
        <v>2.2047657142857102</v>
      </c>
      <c r="CF369">
        <v>1.9671082142857099</v>
      </c>
      <c r="CG369">
        <v>18.996978571428599</v>
      </c>
      <c r="CH369">
        <v>17.1820321428571</v>
      </c>
      <c r="CI369">
        <v>1999.99285714286</v>
      </c>
      <c r="CJ369">
        <v>0.98000500000000001</v>
      </c>
      <c r="CK369">
        <v>1.9995300000000001E-2</v>
      </c>
      <c r="CL369">
        <v>0</v>
      </c>
      <c r="CM369">
        <v>2.2973571428571402</v>
      </c>
      <c r="CN369">
        <v>0</v>
      </c>
      <c r="CO369">
        <v>5685.9624999999996</v>
      </c>
      <c r="CP369">
        <v>17300.117857142901</v>
      </c>
      <c r="CQ369">
        <v>45.686999999999998</v>
      </c>
      <c r="CR369">
        <v>46.75</v>
      </c>
      <c r="CS369">
        <v>45.625</v>
      </c>
      <c r="CT369">
        <v>44.625</v>
      </c>
      <c r="CU369">
        <v>44.875</v>
      </c>
      <c r="CV369">
        <v>1960.00285714286</v>
      </c>
      <c r="CW369">
        <v>39.99</v>
      </c>
      <c r="CX369">
        <v>0</v>
      </c>
      <c r="CY369">
        <v>1656181586.5999999</v>
      </c>
      <c r="CZ369">
        <v>0</v>
      </c>
      <c r="DA369">
        <v>0</v>
      </c>
      <c r="DB369" t="s">
        <v>354</v>
      </c>
      <c r="DC369">
        <v>1656081770.5</v>
      </c>
      <c r="DD369">
        <v>1655399214.5999999</v>
      </c>
      <c r="DE369">
        <v>0</v>
      </c>
      <c r="DF369">
        <v>0.13400000000000001</v>
      </c>
      <c r="DG369">
        <v>-0.06</v>
      </c>
      <c r="DH369">
        <v>9.3309999999999995</v>
      </c>
      <c r="DI369">
        <v>0.51100000000000001</v>
      </c>
      <c r="DJ369">
        <v>421</v>
      </c>
      <c r="DK369">
        <v>25</v>
      </c>
      <c r="DL369">
        <v>1.93</v>
      </c>
      <c r="DM369">
        <v>0.15</v>
      </c>
      <c r="DN369">
        <v>13.094695121951199</v>
      </c>
      <c r="DO369">
        <v>5.8136425087108003</v>
      </c>
      <c r="DP369">
        <v>0.67812202979499003</v>
      </c>
      <c r="DQ369">
        <v>0</v>
      </c>
      <c r="DR369">
        <v>3.1201914634146299</v>
      </c>
      <c r="DS369">
        <v>-4.1422578397208101E-2</v>
      </c>
      <c r="DT369">
        <v>5.9236382858294601E-3</v>
      </c>
      <c r="DU369">
        <v>1</v>
      </c>
      <c r="DV369">
        <v>1</v>
      </c>
      <c r="DW369">
        <v>2</v>
      </c>
      <c r="DX369" t="s">
        <v>355</v>
      </c>
      <c r="DY369">
        <v>2.9639500000000001</v>
      </c>
      <c r="DZ369">
        <v>2.75393</v>
      </c>
      <c r="EA369">
        <v>3.73987E-2</v>
      </c>
      <c r="EB369">
        <v>3.6224100000000002E-2</v>
      </c>
      <c r="EC369">
        <v>9.7832100000000005E-2</v>
      </c>
      <c r="ED369">
        <v>9.1230500000000006E-2</v>
      </c>
      <c r="EE369">
        <v>36998</v>
      </c>
      <c r="EF369">
        <v>40454.6</v>
      </c>
      <c r="EG369">
        <v>34885.800000000003</v>
      </c>
      <c r="EH369">
        <v>38127.300000000003</v>
      </c>
      <c r="EI369">
        <v>44745.2</v>
      </c>
      <c r="EJ369">
        <v>50072</v>
      </c>
      <c r="EK369">
        <v>54659.9</v>
      </c>
      <c r="EL369">
        <v>61195.199999999997</v>
      </c>
      <c r="EM369">
        <v>1.8440000000000001</v>
      </c>
      <c r="EN369">
        <v>2.0244</v>
      </c>
      <c r="EO369">
        <v>-3.0696399999999999E-2</v>
      </c>
      <c r="EP369">
        <v>0</v>
      </c>
      <c r="EQ369">
        <v>31.432600000000001</v>
      </c>
      <c r="ER369">
        <v>999.9</v>
      </c>
      <c r="ES369">
        <v>30.515000000000001</v>
      </c>
      <c r="ET369">
        <v>43.155000000000001</v>
      </c>
      <c r="EU369">
        <v>35.031799999999997</v>
      </c>
      <c r="EV369">
        <v>54.544800000000002</v>
      </c>
      <c r="EW369">
        <v>38.814100000000003</v>
      </c>
      <c r="EX369">
        <v>2</v>
      </c>
      <c r="EY369">
        <v>0.76518299999999995</v>
      </c>
      <c r="EZ369">
        <v>5.0423099999999996</v>
      </c>
      <c r="FA369">
        <v>20.074999999999999</v>
      </c>
      <c r="FB369">
        <v>5.1933299999999996</v>
      </c>
      <c r="FC369">
        <v>12.0099</v>
      </c>
      <c r="FD369">
        <v>4.9752000000000001</v>
      </c>
      <c r="FE369">
        <v>3.2944</v>
      </c>
      <c r="FF369">
        <v>9999</v>
      </c>
      <c r="FG369">
        <v>9999</v>
      </c>
      <c r="FH369">
        <v>9999</v>
      </c>
      <c r="FI369">
        <v>549.1</v>
      </c>
      <c r="FJ369">
        <v>1.8632500000000001</v>
      </c>
      <c r="FK369">
        <v>1.86798</v>
      </c>
      <c r="FL369">
        <v>1.86768</v>
      </c>
      <c r="FM369">
        <v>1.8689</v>
      </c>
      <c r="FN369">
        <v>1.8696600000000001</v>
      </c>
      <c r="FO369">
        <v>1.8656900000000001</v>
      </c>
      <c r="FP369">
        <v>1.8666100000000001</v>
      </c>
      <c r="FQ369">
        <v>1.86798</v>
      </c>
      <c r="FR369">
        <v>5</v>
      </c>
      <c r="FS369">
        <v>0</v>
      </c>
      <c r="FT369">
        <v>0</v>
      </c>
      <c r="FU369">
        <v>0</v>
      </c>
      <c r="FV369" t="s">
        <v>356</v>
      </c>
      <c r="FW369" t="s">
        <v>357</v>
      </c>
      <c r="FX369" t="s">
        <v>358</v>
      </c>
      <c r="FY369" t="s">
        <v>358</v>
      </c>
      <c r="FZ369" t="s">
        <v>358</v>
      </c>
      <c r="GA369" t="s">
        <v>358</v>
      </c>
      <c r="GB369">
        <v>0</v>
      </c>
      <c r="GC369">
        <v>100</v>
      </c>
      <c r="GD369">
        <v>100</v>
      </c>
      <c r="GE369">
        <v>7.4009999999999998</v>
      </c>
      <c r="GF369">
        <v>0.5222</v>
      </c>
      <c r="GG369">
        <v>5.6659111101770199</v>
      </c>
      <c r="GH369">
        <v>9.7043563482216103E-3</v>
      </c>
      <c r="GI369">
        <v>-6.1047874590071599E-7</v>
      </c>
      <c r="GJ369">
        <v>-2.0035481135848299E-10</v>
      </c>
      <c r="GK369">
        <v>-3.5135532291547797E-2</v>
      </c>
      <c r="GL369">
        <v>-2.6720997246463701E-3</v>
      </c>
      <c r="GM369">
        <v>1.0346449865754101E-3</v>
      </c>
      <c r="GN369">
        <v>-8.7332016154656395E-6</v>
      </c>
      <c r="GO369">
        <v>13</v>
      </c>
      <c r="GP369">
        <v>1798</v>
      </c>
      <c r="GQ369">
        <v>1</v>
      </c>
      <c r="GR369">
        <v>47</v>
      </c>
      <c r="GS369">
        <v>1663.6</v>
      </c>
      <c r="GT369">
        <v>13039.5</v>
      </c>
      <c r="GU369">
        <v>0.64331099999999997</v>
      </c>
      <c r="GV369">
        <v>2.7026400000000002</v>
      </c>
      <c r="GW369">
        <v>2.2485400000000002</v>
      </c>
      <c r="GX369">
        <v>2.7014200000000002</v>
      </c>
      <c r="GY369">
        <v>1.9958499999999999</v>
      </c>
      <c r="GZ369">
        <v>2.34863</v>
      </c>
      <c r="HA369">
        <v>45.290399999999998</v>
      </c>
      <c r="HB369">
        <v>13.8256</v>
      </c>
      <c r="HC369">
        <v>18</v>
      </c>
      <c r="HD369">
        <v>484.78699999999998</v>
      </c>
      <c r="HE369">
        <v>612.45100000000002</v>
      </c>
      <c r="HF369">
        <v>22.999199999999998</v>
      </c>
      <c r="HG369">
        <v>36.406300000000002</v>
      </c>
      <c r="HH369">
        <v>30.000299999999999</v>
      </c>
      <c r="HI369">
        <v>36.2425</v>
      </c>
      <c r="HJ369">
        <v>36.133499999999998</v>
      </c>
      <c r="HK369">
        <v>12.825200000000001</v>
      </c>
      <c r="HL369">
        <v>21.105899999999998</v>
      </c>
      <c r="HM369">
        <v>0</v>
      </c>
      <c r="HN369">
        <v>23</v>
      </c>
      <c r="HO369">
        <v>150.83799999999999</v>
      </c>
      <c r="HP369">
        <v>25.8963</v>
      </c>
      <c r="HQ369">
        <v>101.303</v>
      </c>
      <c r="HR369">
        <v>101.83499999999999</v>
      </c>
    </row>
    <row r="370" spans="1:226" x14ac:dyDescent="0.2">
      <c r="A370">
        <v>457</v>
      </c>
      <c r="B370">
        <v>1656181591.5999999</v>
      </c>
      <c r="C370">
        <v>12287.5999999046</v>
      </c>
      <c r="D370" t="s">
        <v>1070</v>
      </c>
      <c r="E370" t="s">
        <v>1071</v>
      </c>
      <c r="F370">
        <v>5</v>
      </c>
      <c r="G370" t="s">
        <v>1037</v>
      </c>
      <c r="H370" t="s">
        <v>352</v>
      </c>
      <c r="I370">
        <v>1656181583.76071</v>
      </c>
      <c r="J370">
        <f t="shared" si="204"/>
        <v>2.6353165675763375E-3</v>
      </c>
      <c r="K370">
        <f t="shared" si="205"/>
        <v>2.6353165675763375</v>
      </c>
      <c r="L370">
        <f t="shared" si="206"/>
        <v>4.5610711072751835</v>
      </c>
      <c r="M370">
        <f t="shared" si="207"/>
        <v>198.78025</v>
      </c>
      <c r="N370">
        <f t="shared" si="208"/>
        <v>92.037085228235114</v>
      </c>
      <c r="O370">
        <f t="shared" si="209"/>
        <v>7.0311449794268386</v>
      </c>
      <c r="P370">
        <f t="shared" si="210"/>
        <v>15.185756408199898</v>
      </c>
      <c r="Q370">
        <f t="shared" si="211"/>
        <v>7.5177871823663825E-2</v>
      </c>
      <c r="R370">
        <f t="shared" si="212"/>
        <v>2.4811071834027825</v>
      </c>
      <c r="S370">
        <f t="shared" si="213"/>
        <v>7.3934948589236188E-2</v>
      </c>
      <c r="T370">
        <f t="shared" si="214"/>
        <v>4.6319302867584622E-2</v>
      </c>
      <c r="U370">
        <f t="shared" si="215"/>
        <v>321.51428100000044</v>
      </c>
      <c r="V370">
        <f t="shared" si="216"/>
        <v>32.110551069797985</v>
      </c>
      <c r="W370">
        <f t="shared" si="217"/>
        <v>32.110551069797985</v>
      </c>
      <c r="X370">
        <f t="shared" si="218"/>
        <v>4.8050436388852313</v>
      </c>
      <c r="Y370">
        <f t="shared" si="219"/>
        <v>49.758211293428282</v>
      </c>
      <c r="Z370">
        <f t="shared" si="220"/>
        <v>2.2070206150284317</v>
      </c>
      <c r="AA370">
        <f t="shared" si="221"/>
        <v>4.4354902591121066</v>
      </c>
      <c r="AB370">
        <f t="shared" si="222"/>
        <v>2.5980230238567996</v>
      </c>
      <c r="AC370">
        <f t="shared" si="223"/>
        <v>-116.21746063011648</v>
      </c>
      <c r="AD370">
        <f t="shared" si="224"/>
        <v>-188.30378043807994</v>
      </c>
      <c r="AE370">
        <f t="shared" si="225"/>
        <v>-17.111557617731126</v>
      </c>
      <c r="AF370">
        <f t="shared" si="226"/>
        <v>-0.11851768592711664</v>
      </c>
      <c r="AG370">
        <f t="shared" si="227"/>
        <v>-12.160672004683178</v>
      </c>
      <c r="AH370">
        <f t="shared" si="228"/>
        <v>2.6598190055442799</v>
      </c>
      <c r="AI370">
        <f t="shared" si="229"/>
        <v>4.5610711072751835</v>
      </c>
      <c r="AJ370">
        <v>173.77105202848699</v>
      </c>
      <c r="AK370">
        <v>181.113515151515</v>
      </c>
      <c r="AL370">
        <v>-3.2055953580473302</v>
      </c>
      <c r="AM370">
        <v>66.935965493682502</v>
      </c>
      <c r="AN370">
        <f t="shared" si="230"/>
        <v>2.6353165675763375</v>
      </c>
      <c r="AO370">
        <v>25.8158066848777</v>
      </c>
      <c r="AP370">
        <v>28.887472121212099</v>
      </c>
      <c r="AQ370">
        <v>-1.15663370523434E-4</v>
      </c>
      <c r="AR370">
        <v>77.480407657215693</v>
      </c>
      <c r="AS370">
        <v>0</v>
      </c>
      <c r="AT370">
        <v>0</v>
      </c>
      <c r="AU370">
        <f t="shared" si="231"/>
        <v>1</v>
      </c>
      <c r="AV370">
        <f t="shared" si="232"/>
        <v>0</v>
      </c>
      <c r="AW370">
        <f t="shared" si="233"/>
        <v>39874.444080400521</v>
      </c>
      <c r="AX370">
        <f t="shared" si="234"/>
        <v>1999.99285714286</v>
      </c>
      <c r="AY370">
        <f t="shared" si="235"/>
        <v>1681.1937000000023</v>
      </c>
      <c r="AZ370">
        <f t="shared" si="236"/>
        <v>0.84059985214232902</v>
      </c>
      <c r="BA370">
        <f t="shared" si="237"/>
        <v>0.16075771463469513</v>
      </c>
      <c r="BB370">
        <v>6</v>
      </c>
      <c r="BC370">
        <v>0.5</v>
      </c>
      <c r="BD370" t="s">
        <v>353</v>
      </c>
      <c r="BE370">
        <v>2</v>
      </c>
      <c r="BF370" t="b">
        <v>1</v>
      </c>
      <c r="BG370">
        <v>1656181583.76071</v>
      </c>
      <c r="BH370">
        <v>198.78025</v>
      </c>
      <c r="BI370">
        <v>184.821464285714</v>
      </c>
      <c r="BJ370">
        <v>28.889710714285702</v>
      </c>
      <c r="BK370">
        <v>25.7900392857143</v>
      </c>
      <c r="BL370">
        <v>191.282107142857</v>
      </c>
      <c r="BM370">
        <v>28.3674178571429</v>
      </c>
      <c r="BN370">
        <v>499.98414285714301</v>
      </c>
      <c r="BO370">
        <v>76.294585714285702</v>
      </c>
      <c r="BP370">
        <v>0.100108467857143</v>
      </c>
      <c r="BQ370">
        <v>30.7027928571428</v>
      </c>
      <c r="BR370">
        <v>30.908560714285699</v>
      </c>
      <c r="BS370">
        <v>999.9</v>
      </c>
      <c r="BT370">
        <v>0</v>
      </c>
      <c r="BU370">
        <v>0</v>
      </c>
      <c r="BV370">
        <v>10006.25</v>
      </c>
      <c r="BW370">
        <v>0</v>
      </c>
      <c r="BX370">
        <v>1930.1271428571399</v>
      </c>
      <c r="BY370">
        <v>13.9588142857143</v>
      </c>
      <c r="BZ370">
        <v>204.69399999999999</v>
      </c>
      <c r="CA370">
        <v>189.71403571428601</v>
      </c>
      <c r="CB370">
        <v>3.0996635714285699</v>
      </c>
      <c r="CC370">
        <v>184.821464285714</v>
      </c>
      <c r="CD370">
        <v>25.7900392857143</v>
      </c>
      <c r="CE370">
        <v>2.2041289285714298</v>
      </c>
      <c r="CF370">
        <v>1.9676414285714301</v>
      </c>
      <c r="CG370">
        <v>18.992349999999998</v>
      </c>
      <c r="CH370">
        <v>17.1863178571429</v>
      </c>
      <c r="CI370">
        <v>1999.99285714286</v>
      </c>
      <c r="CJ370">
        <v>0.98000500000000001</v>
      </c>
      <c r="CK370">
        <v>1.9995300000000001E-2</v>
      </c>
      <c r="CL370">
        <v>0</v>
      </c>
      <c r="CM370">
        <v>2.3051214285714301</v>
      </c>
      <c r="CN370">
        <v>0</v>
      </c>
      <c r="CO370">
        <v>5656.1546428571401</v>
      </c>
      <c r="CP370">
        <v>17300.114285714299</v>
      </c>
      <c r="CQ370">
        <v>45.686999999999998</v>
      </c>
      <c r="CR370">
        <v>46.75</v>
      </c>
      <c r="CS370">
        <v>45.625</v>
      </c>
      <c r="CT370">
        <v>44.625</v>
      </c>
      <c r="CU370">
        <v>44.875</v>
      </c>
      <c r="CV370">
        <v>1960.00285714286</v>
      </c>
      <c r="CW370">
        <v>39.99</v>
      </c>
      <c r="CX370">
        <v>0</v>
      </c>
      <c r="CY370">
        <v>1656181591.4000001</v>
      </c>
      <c r="CZ370">
        <v>0</v>
      </c>
      <c r="DA370">
        <v>0</v>
      </c>
      <c r="DB370" t="s">
        <v>354</v>
      </c>
      <c r="DC370">
        <v>1656081770.5</v>
      </c>
      <c r="DD370">
        <v>1655399214.5999999</v>
      </c>
      <c r="DE370">
        <v>0</v>
      </c>
      <c r="DF370">
        <v>0.13400000000000001</v>
      </c>
      <c r="DG370">
        <v>-0.06</v>
      </c>
      <c r="DH370">
        <v>9.3309999999999995</v>
      </c>
      <c r="DI370">
        <v>0.51100000000000001</v>
      </c>
      <c r="DJ370">
        <v>421</v>
      </c>
      <c r="DK370">
        <v>25</v>
      </c>
      <c r="DL370">
        <v>1.93</v>
      </c>
      <c r="DM370">
        <v>0.15</v>
      </c>
      <c r="DN370">
        <v>13.636656097561</v>
      </c>
      <c r="DO370">
        <v>6.3864271777003498</v>
      </c>
      <c r="DP370">
        <v>0.71613599200723399</v>
      </c>
      <c r="DQ370">
        <v>0</v>
      </c>
      <c r="DR370">
        <v>3.1070239024390198</v>
      </c>
      <c r="DS370">
        <v>-0.18521853658537099</v>
      </c>
      <c r="DT370">
        <v>2.2104265660291101E-2</v>
      </c>
      <c r="DU370">
        <v>0</v>
      </c>
      <c r="DV370">
        <v>0</v>
      </c>
      <c r="DW370">
        <v>2</v>
      </c>
      <c r="DX370" t="s">
        <v>359</v>
      </c>
      <c r="DY370">
        <v>2.96373</v>
      </c>
      <c r="DZ370">
        <v>2.7540100000000001</v>
      </c>
      <c r="EA370">
        <v>3.4779999999999998E-2</v>
      </c>
      <c r="EB370">
        <v>3.3427900000000003E-2</v>
      </c>
      <c r="EC370">
        <v>9.7846100000000005E-2</v>
      </c>
      <c r="ED370">
        <v>9.1219599999999998E-2</v>
      </c>
      <c r="EE370">
        <v>37098.199999999997</v>
      </c>
      <c r="EF370">
        <v>40571.9</v>
      </c>
      <c r="EG370">
        <v>34885.5</v>
      </c>
      <c r="EH370">
        <v>38127.300000000003</v>
      </c>
      <c r="EI370">
        <v>44743.8</v>
      </c>
      <c r="EJ370">
        <v>50072.4</v>
      </c>
      <c r="EK370">
        <v>54659.1</v>
      </c>
      <c r="EL370">
        <v>61195.1</v>
      </c>
      <c r="EM370">
        <v>1.8435999999999999</v>
      </c>
      <c r="EN370">
        <v>2.024</v>
      </c>
      <c r="EO370">
        <v>-3.1739499999999997E-2</v>
      </c>
      <c r="EP370">
        <v>0</v>
      </c>
      <c r="EQ370">
        <v>31.4298</v>
      </c>
      <c r="ER370">
        <v>999.9</v>
      </c>
      <c r="ES370">
        <v>30.515000000000001</v>
      </c>
      <c r="ET370">
        <v>43.155000000000001</v>
      </c>
      <c r="EU370">
        <v>35.031199999999998</v>
      </c>
      <c r="EV370">
        <v>54.354799999999997</v>
      </c>
      <c r="EW370">
        <v>38.786099999999998</v>
      </c>
      <c r="EX370">
        <v>2</v>
      </c>
      <c r="EY370">
        <v>0.76558899999999996</v>
      </c>
      <c r="EZ370">
        <v>5.0324600000000004</v>
      </c>
      <c r="FA370">
        <v>20.075399999999998</v>
      </c>
      <c r="FB370">
        <v>5.1933299999999996</v>
      </c>
      <c r="FC370">
        <v>12.0099</v>
      </c>
      <c r="FD370">
        <v>4.9756</v>
      </c>
      <c r="FE370">
        <v>3.294</v>
      </c>
      <c r="FF370">
        <v>9999</v>
      </c>
      <c r="FG370">
        <v>9999</v>
      </c>
      <c r="FH370">
        <v>9999</v>
      </c>
      <c r="FI370">
        <v>549.1</v>
      </c>
      <c r="FJ370">
        <v>1.8632500000000001</v>
      </c>
      <c r="FK370">
        <v>1.86795</v>
      </c>
      <c r="FL370">
        <v>1.86768</v>
      </c>
      <c r="FM370">
        <v>1.8689</v>
      </c>
      <c r="FN370">
        <v>1.8696600000000001</v>
      </c>
      <c r="FO370">
        <v>1.8656900000000001</v>
      </c>
      <c r="FP370">
        <v>1.8666700000000001</v>
      </c>
      <c r="FQ370">
        <v>1.8680399999999999</v>
      </c>
      <c r="FR370">
        <v>5</v>
      </c>
      <c r="FS370">
        <v>0</v>
      </c>
      <c r="FT370">
        <v>0</v>
      </c>
      <c r="FU370">
        <v>0</v>
      </c>
      <c r="FV370" t="s">
        <v>356</v>
      </c>
      <c r="FW370" t="s">
        <v>357</v>
      </c>
      <c r="FX370" t="s">
        <v>358</v>
      </c>
      <c r="FY370" t="s">
        <v>358</v>
      </c>
      <c r="FZ370" t="s">
        <v>358</v>
      </c>
      <c r="GA370" t="s">
        <v>358</v>
      </c>
      <c r="GB370">
        <v>0</v>
      </c>
      <c r="GC370">
        <v>100</v>
      </c>
      <c r="GD370">
        <v>100</v>
      </c>
      <c r="GE370">
        <v>7.2690000000000001</v>
      </c>
      <c r="GF370">
        <v>0.52239999999999998</v>
      </c>
      <c r="GG370">
        <v>5.6659111101770199</v>
      </c>
      <c r="GH370">
        <v>9.7043563482216103E-3</v>
      </c>
      <c r="GI370">
        <v>-6.1047874590071599E-7</v>
      </c>
      <c r="GJ370">
        <v>-2.0035481135848299E-10</v>
      </c>
      <c r="GK370">
        <v>-3.5135532291547797E-2</v>
      </c>
      <c r="GL370">
        <v>-2.6720997246463701E-3</v>
      </c>
      <c r="GM370">
        <v>1.0346449865754101E-3</v>
      </c>
      <c r="GN370">
        <v>-8.7332016154656395E-6</v>
      </c>
      <c r="GO370">
        <v>13</v>
      </c>
      <c r="GP370">
        <v>1798</v>
      </c>
      <c r="GQ370">
        <v>1</v>
      </c>
      <c r="GR370">
        <v>47</v>
      </c>
      <c r="GS370">
        <v>1663.7</v>
      </c>
      <c r="GT370">
        <v>13039.6</v>
      </c>
      <c r="GU370">
        <v>0.60058599999999995</v>
      </c>
      <c r="GV370">
        <v>2.7075200000000001</v>
      </c>
      <c r="GW370">
        <v>2.2485400000000002</v>
      </c>
      <c r="GX370">
        <v>2.7014200000000002</v>
      </c>
      <c r="GY370">
        <v>1.9958499999999999</v>
      </c>
      <c r="GZ370">
        <v>2.34619</v>
      </c>
      <c r="HA370">
        <v>45.290399999999998</v>
      </c>
      <c r="HB370">
        <v>13.8256</v>
      </c>
      <c r="HC370">
        <v>18</v>
      </c>
      <c r="HD370">
        <v>484.541</v>
      </c>
      <c r="HE370">
        <v>612.16</v>
      </c>
      <c r="HF370">
        <v>22.9983</v>
      </c>
      <c r="HG370">
        <v>36.409700000000001</v>
      </c>
      <c r="HH370">
        <v>30.000299999999999</v>
      </c>
      <c r="HI370">
        <v>36.245800000000003</v>
      </c>
      <c r="HJ370">
        <v>36.136800000000001</v>
      </c>
      <c r="HK370">
        <v>11.973100000000001</v>
      </c>
      <c r="HL370">
        <v>21.105899999999998</v>
      </c>
      <c r="HM370">
        <v>0</v>
      </c>
      <c r="HN370">
        <v>23</v>
      </c>
      <c r="HO370">
        <v>130.73400000000001</v>
      </c>
      <c r="HP370">
        <v>25.906300000000002</v>
      </c>
      <c r="HQ370">
        <v>101.30200000000001</v>
      </c>
      <c r="HR370">
        <v>101.834</v>
      </c>
    </row>
    <row r="371" spans="1:226" x14ac:dyDescent="0.2">
      <c r="A371">
        <v>458</v>
      </c>
      <c r="B371">
        <v>1656181597.0999999</v>
      </c>
      <c r="C371">
        <v>12293.0999999046</v>
      </c>
      <c r="D371" t="s">
        <v>1072</v>
      </c>
      <c r="E371" t="s">
        <v>1073</v>
      </c>
      <c r="F371">
        <v>5</v>
      </c>
      <c r="G371" t="s">
        <v>1037</v>
      </c>
      <c r="H371" t="s">
        <v>352</v>
      </c>
      <c r="I371">
        <v>1656181589.33214</v>
      </c>
      <c r="J371">
        <f t="shared" si="204"/>
        <v>2.6452272649523751E-3</v>
      </c>
      <c r="K371">
        <f t="shared" si="205"/>
        <v>2.6452272649523749</v>
      </c>
      <c r="L371">
        <f t="shared" si="206"/>
        <v>4.2965809538890616</v>
      </c>
      <c r="M371">
        <f t="shared" si="207"/>
        <v>181.37128571428599</v>
      </c>
      <c r="N371">
        <f t="shared" si="208"/>
        <v>81.540419051373334</v>
      </c>
      <c r="O371">
        <f t="shared" si="209"/>
        <v>6.2292421612500242</v>
      </c>
      <c r="P371">
        <f t="shared" si="210"/>
        <v>13.855774509813804</v>
      </c>
      <c r="Q371">
        <f t="shared" si="211"/>
        <v>7.5511829041955358E-2</v>
      </c>
      <c r="R371">
        <f t="shared" si="212"/>
        <v>2.479854926482965</v>
      </c>
      <c r="S371">
        <f t="shared" si="213"/>
        <v>7.4257316027589879E-2</v>
      </c>
      <c r="T371">
        <f t="shared" si="214"/>
        <v>4.6521799459395545E-2</v>
      </c>
      <c r="U371">
        <f t="shared" si="215"/>
        <v>321.51718799999975</v>
      </c>
      <c r="V371">
        <f t="shared" si="216"/>
        <v>32.103747631139619</v>
      </c>
      <c r="W371">
        <f t="shared" si="217"/>
        <v>32.103747631139619</v>
      </c>
      <c r="X371">
        <f t="shared" si="218"/>
        <v>4.8031951272215103</v>
      </c>
      <c r="Y371">
        <f t="shared" si="219"/>
        <v>49.763492867459981</v>
      </c>
      <c r="Z371">
        <f t="shared" si="220"/>
        <v>2.2066896189414269</v>
      </c>
      <c r="AA371">
        <f t="shared" si="221"/>
        <v>4.4343543666010765</v>
      </c>
      <c r="AB371">
        <f t="shared" si="222"/>
        <v>2.5965055082800834</v>
      </c>
      <c r="AC371">
        <f t="shared" si="223"/>
        <v>-116.65452238439974</v>
      </c>
      <c r="AD371">
        <f t="shared" si="224"/>
        <v>-187.89839714427922</v>
      </c>
      <c r="AE371">
        <f t="shared" si="225"/>
        <v>-17.082391541828084</v>
      </c>
      <c r="AF371">
        <f t="shared" si="226"/>
        <v>-0.11812307050729487</v>
      </c>
      <c r="AG371">
        <f t="shared" si="227"/>
        <v>-12.748899410460451</v>
      </c>
      <c r="AH371">
        <f t="shared" si="228"/>
        <v>2.645045448411254</v>
      </c>
      <c r="AI371">
        <f t="shared" si="229"/>
        <v>4.2965809538890616</v>
      </c>
      <c r="AJ371">
        <v>155.26745095916201</v>
      </c>
      <c r="AK371">
        <v>163.225503030303</v>
      </c>
      <c r="AL371">
        <v>-3.2772014257480802</v>
      </c>
      <c r="AM371">
        <v>66.935965493682502</v>
      </c>
      <c r="AN371">
        <f t="shared" si="230"/>
        <v>2.6452272649523749</v>
      </c>
      <c r="AO371">
        <v>25.800243900964201</v>
      </c>
      <c r="AP371">
        <v>28.8838048484849</v>
      </c>
      <c r="AQ371">
        <v>-1.7267282409243699E-4</v>
      </c>
      <c r="AR371">
        <v>77.480407657215693</v>
      </c>
      <c r="AS371">
        <v>0</v>
      </c>
      <c r="AT371">
        <v>0</v>
      </c>
      <c r="AU371">
        <f t="shared" si="231"/>
        <v>1</v>
      </c>
      <c r="AV371">
        <f t="shared" si="232"/>
        <v>0</v>
      </c>
      <c r="AW371">
        <f t="shared" si="233"/>
        <v>39844.236272866394</v>
      </c>
      <c r="AX371">
        <f t="shared" si="234"/>
        <v>2000.0110714285699</v>
      </c>
      <c r="AY371">
        <f t="shared" si="235"/>
        <v>1681.2089999999987</v>
      </c>
      <c r="AZ371">
        <f t="shared" si="236"/>
        <v>0.84059984667942012</v>
      </c>
      <c r="BA371">
        <f t="shared" si="237"/>
        <v>0.16075770409128093</v>
      </c>
      <c r="BB371">
        <v>6</v>
      </c>
      <c r="BC371">
        <v>0.5</v>
      </c>
      <c r="BD371" t="s">
        <v>353</v>
      </c>
      <c r="BE371">
        <v>2</v>
      </c>
      <c r="BF371" t="b">
        <v>1</v>
      </c>
      <c r="BG371">
        <v>1656181589.33214</v>
      </c>
      <c r="BH371">
        <v>181.37128571428599</v>
      </c>
      <c r="BI371">
        <v>166.64750000000001</v>
      </c>
      <c r="BJ371">
        <v>28.885439285714298</v>
      </c>
      <c r="BK371">
        <v>25.802903571428601</v>
      </c>
      <c r="BL371">
        <v>174.03617857142899</v>
      </c>
      <c r="BM371">
        <v>28.363299999999999</v>
      </c>
      <c r="BN371">
        <v>499.97321428571399</v>
      </c>
      <c r="BO371">
        <v>76.294425000000004</v>
      </c>
      <c r="BP371">
        <v>0.100107107142857</v>
      </c>
      <c r="BQ371">
        <v>30.6983107142857</v>
      </c>
      <c r="BR371">
        <v>30.9029428571429</v>
      </c>
      <c r="BS371">
        <v>999.9</v>
      </c>
      <c r="BT371">
        <v>0</v>
      </c>
      <c r="BU371">
        <v>0</v>
      </c>
      <c r="BV371">
        <v>9998.2142857142899</v>
      </c>
      <c r="BW371">
        <v>0</v>
      </c>
      <c r="BX371">
        <v>1931.3146428571399</v>
      </c>
      <c r="BY371">
        <v>14.7237892857143</v>
      </c>
      <c r="BZ371">
        <v>186.76610714285701</v>
      </c>
      <c r="CA371">
        <v>171.061178571429</v>
      </c>
      <c r="CB371">
        <v>3.0825342857142899</v>
      </c>
      <c r="CC371">
        <v>166.64750000000001</v>
      </c>
      <c r="CD371">
        <v>25.802903571428601</v>
      </c>
      <c r="CE371">
        <v>2.2037974999999999</v>
      </c>
      <c r="CF371">
        <v>1.96861821428571</v>
      </c>
      <c r="CG371">
        <v>18.9899428571429</v>
      </c>
      <c r="CH371">
        <v>17.194157142857101</v>
      </c>
      <c r="CI371">
        <v>2000.0110714285699</v>
      </c>
      <c r="CJ371">
        <v>0.98000500000000001</v>
      </c>
      <c r="CK371">
        <v>1.9995300000000001E-2</v>
      </c>
      <c r="CL371">
        <v>0</v>
      </c>
      <c r="CM371">
        <v>2.3380142857142898</v>
      </c>
      <c r="CN371">
        <v>0</v>
      </c>
      <c r="CO371">
        <v>5657.17</v>
      </c>
      <c r="CP371">
        <v>17300.275000000001</v>
      </c>
      <c r="CQ371">
        <v>45.686999999999998</v>
      </c>
      <c r="CR371">
        <v>46.75</v>
      </c>
      <c r="CS371">
        <v>45.625</v>
      </c>
      <c r="CT371">
        <v>44.625</v>
      </c>
      <c r="CU371">
        <v>44.875</v>
      </c>
      <c r="CV371">
        <v>1960.0210714285699</v>
      </c>
      <c r="CW371">
        <v>39.99</v>
      </c>
      <c r="CX371">
        <v>0</v>
      </c>
      <c r="CY371">
        <v>1656181596.8</v>
      </c>
      <c r="CZ371">
        <v>0</v>
      </c>
      <c r="DA371">
        <v>0</v>
      </c>
      <c r="DB371" t="s">
        <v>354</v>
      </c>
      <c r="DC371">
        <v>1656081770.5</v>
      </c>
      <c r="DD371">
        <v>1655399214.5999999</v>
      </c>
      <c r="DE371">
        <v>0</v>
      </c>
      <c r="DF371">
        <v>0.13400000000000001</v>
      </c>
      <c r="DG371">
        <v>-0.06</v>
      </c>
      <c r="DH371">
        <v>9.3309999999999995</v>
      </c>
      <c r="DI371">
        <v>0.51100000000000001</v>
      </c>
      <c r="DJ371">
        <v>421</v>
      </c>
      <c r="DK371">
        <v>25</v>
      </c>
      <c r="DL371">
        <v>1.93</v>
      </c>
      <c r="DM371">
        <v>0.15</v>
      </c>
      <c r="DN371">
        <v>14.3605707317073</v>
      </c>
      <c r="DO371">
        <v>8.1350592334494696</v>
      </c>
      <c r="DP371">
        <v>0.850004147262164</v>
      </c>
      <c r="DQ371">
        <v>0</v>
      </c>
      <c r="DR371">
        <v>3.09171463414634</v>
      </c>
      <c r="DS371">
        <v>-0.21517944250872201</v>
      </c>
      <c r="DT371">
        <v>2.6342997875360999E-2</v>
      </c>
      <c r="DU371">
        <v>0</v>
      </c>
      <c r="DV371">
        <v>0</v>
      </c>
      <c r="DW371">
        <v>2</v>
      </c>
      <c r="DX371" t="s">
        <v>359</v>
      </c>
      <c r="DY371">
        <v>2.9636100000000001</v>
      </c>
      <c r="DZ371">
        <v>2.75387</v>
      </c>
      <c r="EA371">
        <v>3.1488099999999998E-2</v>
      </c>
      <c r="EB371">
        <v>2.9886900000000001E-2</v>
      </c>
      <c r="EC371">
        <v>9.7839099999999998E-2</v>
      </c>
      <c r="ED371">
        <v>9.1408900000000001E-2</v>
      </c>
      <c r="EE371">
        <v>37224.400000000001</v>
      </c>
      <c r="EF371">
        <v>40720.5</v>
      </c>
      <c r="EG371">
        <v>34885.4</v>
      </c>
      <c r="EH371">
        <v>38127.4</v>
      </c>
      <c r="EI371">
        <v>44744</v>
      </c>
      <c r="EJ371">
        <v>50061.4</v>
      </c>
      <c r="EK371">
        <v>54659</v>
      </c>
      <c r="EL371">
        <v>61194.5</v>
      </c>
      <c r="EM371">
        <v>1.8442000000000001</v>
      </c>
      <c r="EN371">
        <v>2.0249999999999999</v>
      </c>
      <c r="EO371">
        <v>-3.3080600000000002E-2</v>
      </c>
      <c r="EP371">
        <v>0</v>
      </c>
      <c r="EQ371">
        <v>31.4193</v>
      </c>
      <c r="ER371">
        <v>999.9</v>
      </c>
      <c r="ES371">
        <v>30.515000000000001</v>
      </c>
      <c r="ET371">
        <v>43.155000000000001</v>
      </c>
      <c r="EU371">
        <v>35.031300000000002</v>
      </c>
      <c r="EV371">
        <v>54.264800000000001</v>
      </c>
      <c r="EW371">
        <v>38.866199999999999</v>
      </c>
      <c r="EX371">
        <v>2</v>
      </c>
      <c r="EY371">
        <v>0.76536599999999999</v>
      </c>
      <c r="EZ371">
        <v>5.0202600000000004</v>
      </c>
      <c r="FA371">
        <v>20.075500000000002</v>
      </c>
      <c r="FB371">
        <v>5.1957300000000002</v>
      </c>
      <c r="FC371">
        <v>12.0099</v>
      </c>
      <c r="FD371">
        <v>4.9744000000000002</v>
      </c>
      <c r="FE371">
        <v>3.294</v>
      </c>
      <c r="FF371">
        <v>9999</v>
      </c>
      <c r="FG371">
        <v>9999</v>
      </c>
      <c r="FH371">
        <v>9999</v>
      </c>
      <c r="FI371">
        <v>549.1</v>
      </c>
      <c r="FJ371">
        <v>1.8632500000000001</v>
      </c>
      <c r="FK371">
        <v>1.8678600000000001</v>
      </c>
      <c r="FL371">
        <v>1.86768</v>
      </c>
      <c r="FM371">
        <v>1.8689</v>
      </c>
      <c r="FN371">
        <v>1.8696600000000001</v>
      </c>
      <c r="FO371">
        <v>1.8656900000000001</v>
      </c>
      <c r="FP371">
        <v>1.8666100000000001</v>
      </c>
      <c r="FQ371">
        <v>1.86798</v>
      </c>
      <c r="FR371">
        <v>5</v>
      </c>
      <c r="FS371">
        <v>0</v>
      </c>
      <c r="FT371">
        <v>0</v>
      </c>
      <c r="FU371">
        <v>0</v>
      </c>
      <c r="FV371" t="s">
        <v>356</v>
      </c>
      <c r="FW371" t="s">
        <v>357</v>
      </c>
      <c r="FX371" t="s">
        <v>358</v>
      </c>
      <c r="FY371" t="s">
        <v>358</v>
      </c>
      <c r="FZ371" t="s">
        <v>358</v>
      </c>
      <c r="GA371" t="s">
        <v>358</v>
      </c>
      <c r="GB371">
        <v>0</v>
      </c>
      <c r="GC371">
        <v>100</v>
      </c>
      <c r="GD371">
        <v>100</v>
      </c>
      <c r="GE371">
        <v>7.1070000000000002</v>
      </c>
      <c r="GF371">
        <v>0.5222</v>
      </c>
      <c r="GG371">
        <v>5.6659111101770199</v>
      </c>
      <c r="GH371">
        <v>9.7043563482216103E-3</v>
      </c>
      <c r="GI371">
        <v>-6.1047874590071599E-7</v>
      </c>
      <c r="GJ371">
        <v>-2.0035481135848299E-10</v>
      </c>
      <c r="GK371">
        <v>-3.5135532291547797E-2</v>
      </c>
      <c r="GL371">
        <v>-2.6720997246463701E-3</v>
      </c>
      <c r="GM371">
        <v>1.0346449865754101E-3</v>
      </c>
      <c r="GN371">
        <v>-8.7332016154656395E-6</v>
      </c>
      <c r="GO371">
        <v>13</v>
      </c>
      <c r="GP371">
        <v>1798</v>
      </c>
      <c r="GQ371">
        <v>1</v>
      </c>
      <c r="GR371">
        <v>47</v>
      </c>
      <c r="GS371">
        <v>1663.8</v>
      </c>
      <c r="GT371">
        <v>13039.7</v>
      </c>
      <c r="GU371">
        <v>0.54443399999999997</v>
      </c>
      <c r="GV371">
        <v>2.7136200000000001</v>
      </c>
      <c r="GW371">
        <v>2.2485400000000002</v>
      </c>
      <c r="GX371">
        <v>2.7014200000000002</v>
      </c>
      <c r="GY371">
        <v>1.9958499999999999</v>
      </c>
      <c r="GZ371">
        <v>2.3547400000000001</v>
      </c>
      <c r="HA371">
        <v>45.290399999999998</v>
      </c>
      <c r="HB371">
        <v>13.816800000000001</v>
      </c>
      <c r="HC371">
        <v>18</v>
      </c>
      <c r="HD371">
        <v>484.94799999999998</v>
      </c>
      <c r="HE371">
        <v>612.96699999999998</v>
      </c>
      <c r="HF371">
        <v>22.997900000000001</v>
      </c>
      <c r="HG371">
        <v>36.409700000000001</v>
      </c>
      <c r="HH371">
        <v>30.0001</v>
      </c>
      <c r="HI371">
        <v>36.245800000000003</v>
      </c>
      <c r="HJ371">
        <v>36.136800000000001</v>
      </c>
      <c r="HK371">
        <v>10.8436</v>
      </c>
      <c r="HL371">
        <v>20.815300000000001</v>
      </c>
      <c r="HM371">
        <v>0</v>
      </c>
      <c r="HN371">
        <v>23</v>
      </c>
      <c r="HO371">
        <v>117.331</v>
      </c>
      <c r="HP371">
        <v>25.927299999999999</v>
      </c>
      <c r="HQ371">
        <v>101.30200000000001</v>
      </c>
      <c r="HR371">
        <v>101.834</v>
      </c>
    </row>
    <row r="372" spans="1:226" x14ac:dyDescent="0.2">
      <c r="A372">
        <v>459</v>
      </c>
      <c r="B372">
        <v>1656181601.5999999</v>
      </c>
      <c r="C372">
        <v>12297.5999999046</v>
      </c>
      <c r="D372" t="s">
        <v>1074</v>
      </c>
      <c r="E372" t="s">
        <v>1075</v>
      </c>
      <c r="F372">
        <v>5</v>
      </c>
      <c r="G372" t="s">
        <v>1037</v>
      </c>
      <c r="H372" t="s">
        <v>352</v>
      </c>
      <c r="I372">
        <v>1656181593.7785699</v>
      </c>
      <c r="J372">
        <f t="shared" si="204"/>
        <v>2.6243747920171967E-3</v>
      </c>
      <c r="K372">
        <f t="shared" si="205"/>
        <v>2.6243747920171967</v>
      </c>
      <c r="L372">
        <f t="shared" si="206"/>
        <v>3.836634316676113</v>
      </c>
      <c r="M372">
        <f t="shared" si="207"/>
        <v>167.38499999999999</v>
      </c>
      <c r="N372">
        <f t="shared" si="208"/>
        <v>77.292615505642374</v>
      </c>
      <c r="O372">
        <f t="shared" si="209"/>
        <v>5.9047281596206753</v>
      </c>
      <c r="P372">
        <f t="shared" si="210"/>
        <v>12.78728784803454</v>
      </c>
      <c r="Q372">
        <f t="shared" si="211"/>
        <v>7.489866010475138E-2</v>
      </c>
      <c r="R372">
        <f t="shared" si="212"/>
        <v>2.479438790570506</v>
      </c>
      <c r="S372">
        <f t="shared" si="213"/>
        <v>7.3664055066582523E-2</v>
      </c>
      <c r="T372">
        <f t="shared" si="214"/>
        <v>4.6149263593844025E-2</v>
      </c>
      <c r="U372">
        <f t="shared" si="215"/>
        <v>321.51770100000067</v>
      </c>
      <c r="V372">
        <f t="shared" si="216"/>
        <v>32.106071387154493</v>
      </c>
      <c r="W372">
        <f t="shared" si="217"/>
        <v>32.106071387154493</v>
      </c>
      <c r="X372">
        <f t="shared" si="218"/>
        <v>4.8038264280453964</v>
      </c>
      <c r="Y372">
        <f t="shared" si="219"/>
        <v>49.783894336157921</v>
      </c>
      <c r="Z372">
        <f t="shared" si="220"/>
        <v>2.2070631606735978</v>
      </c>
      <c r="AA372">
        <f t="shared" si="221"/>
        <v>4.4332874920767562</v>
      </c>
      <c r="AB372">
        <f t="shared" si="222"/>
        <v>2.5967632673717986</v>
      </c>
      <c r="AC372">
        <f t="shared" si="223"/>
        <v>-115.73492832795837</v>
      </c>
      <c r="AD372">
        <f t="shared" si="224"/>
        <v>-188.74033903496419</v>
      </c>
      <c r="AE372">
        <f t="shared" si="225"/>
        <v>-17.161656077162203</v>
      </c>
      <c r="AF372">
        <f t="shared" si="226"/>
        <v>-0.11922244008408711</v>
      </c>
      <c r="AG372">
        <f t="shared" si="227"/>
        <v>-13.181022654818729</v>
      </c>
      <c r="AH372">
        <f t="shared" si="228"/>
        <v>2.6190018045036818</v>
      </c>
      <c r="AI372">
        <f t="shared" si="229"/>
        <v>3.836634316676113</v>
      </c>
      <c r="AJ372">
        <v>140.06590807136899</v>
      </c>
      <c r="AK372">
        <v>148.545987878788</v>
      </c>
      <c r="AL372">
        <v>-3.26621558096774</v>
      </c>
      <c r="AM372">
        <v>66.935965493682502</v>
      </c>
      <c r="AN372">
        <f t="shared" si="230"/>
        <v>2.6243747920171967</v>
      </c>
      <c r="AO372">
        <v>25.896214658841298</v>
      </c>
      <c r="AP372">
        <v>28.9188266666666</v>
      </c>
      <c r="AQ372">
        <v>7.6222658868805903E-3</v>
      </c>
      <c r="AR372">
        <v>77.480407657215693</v>
      </c>
      <c r="AS372">
        <v>0</v>
      </c>
      <c r="AT372">
        <v>0</v>
      </c>
      <c r="AU372">
        <f t="shared" si="231"/>
        <v>1</v>
      </c>
      <c r="AV372">
        <f t="shared" si="232"/>
        <v>0</v>
      </c>
      <c r="AW372">
        <f t="shared" si="233"/>
        <v>39834.556995283107</v>
      </c>
      <c r="AX372">
        <f t="shared" si="234"/>
        <v>2000.0142857142901</v>
      </c>
      <c r="AY372">
        <f t="shared" si="235"/>
        <v>1681.2117000000035</v>
      </c>
      <c r="AZ372">
        <f t="shared" si="236"/>
        <v>0.84059984571538771</v>
      </c>
      <c r="BA372">
        <f t="shared" si="237"/>
        <v>0.16075770223069835</v>
      </c>
      <c r="BB372">
        <v>6</v>
      </c>
      <c r="BC372">
        <v>0.5</v>
      </c>
      <c r="BD372" t="s">
        <v>353</v>
      </c>
      <c r="BE372">
        <v>2</v>
      </c>
      <c r="BF372" t="b">
        <v>1</v>
      </c>
      <c r="BG372">
        <v>1656181593.7785699</v>
      </c>
      <c r="BH372">
        <v>167.38499999999999</v>
      </c>
      <c r="BI372">
        <v>152.093285714286</v>
      </c>
      <c r="BJ372">
        <v>28.890353571428601</v>
      </c>
      <c r="BK372">
        <v>25.838239285714302</v>
      </c>
      <c r="BL372">
        <v>160.18132142857101</v>
      </c>
      <c r="BM372">
        <v>28.3680392857143</v>
      </c>
      <c r="BN372">
        <v>499.98217857142902</v>
      </c>
      <c r="BO372">
        <v>76.294439285714304</v>
      </c>
      <c r="BP372">
        <v>0.10002765</v>
      </c>
      <c r="BQ372">
        <v>30.694099999999999</v>
      </c>
      <c r="BR372">
        <v>30.890542857142901</v>
      </c>
      <c r="BS372">
        <v>999.9</v>
      </c>
      <c r="BT372">
        <v>0</v>
      </c>
      <c r="BU372">
        <v>0</v>
      </c>
      <c r="BV372">
        <v>9995.5357142857101</v>
      </c>
      <c r="BW372">
        <v>0</v>
      </c>
      <c r="BX372">
        <v>1912.2874999999999</v>
      </c>
      <c r="BY372">
        <v>15.291675</v>
      </c>
      <c r="BZ372">
        <v>172.364642857143</v>
      </c>
      <c r="CA372">
        <v>156.126964285714</v>
      </c>
      <c r="CB372">
        <v>3.0521039285714302</v>
      </c>
      <c r="CC372">
        <v>152.093285714286</v>
      </c>
      <c r="CD372">
        <v>25.838239285714302</v>
      </c>
      <c r="CE372">
        <v>2.20417142857143</v>
      </c>
      <c r="CF372">
        <v>1.97131428571429</v>
      </c>
      <c r="CG372">
        <v>18.992667857142902</v>
      </c>
      <c r="CH372">
        <v>17.215775000000001</v>
      </c>
      <c r="CI372">
        <v>2000.0142857142901</v>
      </c>
      <c r="CJ372">
        <v>0.98000500000000001</v>
      </c>
      <c r="CK372">
        <v>1.9995300000000001E-2</v>
      </c>
      <c r="CL372">
        <v>0</v>
      </c>
      <c r="CM372">
        <v>2.2970928571428599</v>
      </c>
      <c r="CN372">
        <v>0</v>
      </c>
      <c r="CO372">
        <v>5644.1017857142897</v>
      </c>
      <c r="CP372">
        <v>17300.3</v>
      </c>
      <c r="CQ372">
        <v>45.686999999999998</v>
      </c>
      <c r="CR372">
        <v>46.75</v>
      </c>
      <c r="CS372">
        <v>45.625</v>
      </c>
      <c r="CT372">
        <v>44.625</v>
      </c>
      <c r="CU372">
        <v>44.875</v>
      </c>
      <c r="CV372">
        <v>1960.02428571429</v>
      </c>
      <c r="CW372">
        <v>39.99</v>
      </c>
      <c r="CX372">
        <v>0</v>
      </c>
      <c r="CY372">
        <v>1656181601.5999999</v>
      </c>
      <c r="CZ372">
        <v>0</v>
      </c>
      <c r="DA372">
        <v>0</v>
      </c>
      <c r="DB372" t="s">
        <v>354</v>
      </c>
      <c r="DC372">
        <v>1656081770.5</v>
      </c>
      <c r="DD372">
        <v>1655399214.5999999</v>
      </c>
      <c r="DE372">
        <v>0</v>
      </c>
      <c r="DF372">
        <v>0.13400000000000001</v>
      </c>
      <c r="DG372">
        <v>-0.06</v>
      </c>
      <c r="DH372">
        <v>9.3309999999999995</v>
      </c>
      <c r="DI372">
        <v>0.51100000000000001</v>
      </c>
      <c r="DJ372">
        <v>421</v>
      </c>
      <c r="DK372">
        <v>25</v>
      </c>
      <c r="DL372">
        <v>1.93</v>
      </c>
      <c r="DM372">
        <v>0.15</v>
      </c>
      <c r="DN372">
        <v>14.8520243902439</v>
      </c>
      <c r="DO372">
        <v>8.3475951219512403</v>
      </c>
      <c r="DP372">
        <v>0.86483118690536398</v>
      </c>
      <c r="DQ372">
        <v>0</v>
      </c>
      <c r="DR372">
        <v>3.0692365853658501</v>
      </c>
      <c r="DS372">
        <v>-0.34318013937281899</v>
      </c>
      <c r="DT372">
        <v>3.97805725111628E-2</v>
      </c>
      <c r="DU372">
        <v>0</v>
      </c>
      <c r="DV372">
        <v>0</v>
      </c>
      <c r="DW372">
        <v>2</v>
      </c>
      <c r="DX372" t="s">
        <v>359</v>
      </c>
      <c r="DY372">
        <v>2.9639799999999998</v>
      </c>
      <c r="DZ372">
        <v>2.7541899999999999</v>
      </c>
      <c r="EA372">
        <v>2.87216E-2</v>
      </c>
      <c r="EB372">
        <v>2.69521E-2</v>
      </c>
      <c r="EC372">
        <v>9.7920999999999994E-2</v>
      </c>
      <c r="ED372">
        <v>9.1424099999999994E-2</v>
      </c>
      <c r="EE372">
        <v>37330.699999999997</v>
      </c>
      <c r="EF372">
        <v>40843.199999999997</v>
      </c>
      <c r="EG372">
        <v>34885.5</v>
      </c>
      <c r="EH372">
        <v>38127.1</v>
      </c>
      <c r="EI372">
        <v>44739.7</v>
      </c>
      <c r="EJ372">
        <v>50060.5</v>
      </c>
      <c r="EK372">
        <v>54658.7</v>
      </c>
      <c r="EL372">
        <v>61194.5</v>
      </c>
      <c r="EM372">
        <v>1.8442000000000001</v>
      </c>
      <c r="EN372">
        <v>2.0242</v>
      </c>
      <c r="EO372">
        <v>-3.3497800000000001E-2</v>
      </c>
      <c r="EP372">
        <v>0</v>
      </c>
      <c r="EQ372">
        <v>31.410499999999999</v>
      </c>
      <c r="ER372">
        <v>999.9</v>
      </c>
      <c r="ES372">
        <v>30.491</v>
      </c>
      <c r="ET372">
        <v>43.155000000000001</v>
      </c>
      <c r="EU372">
        <v>35.002499999999998</v>
      </c>
      <c r="EV372">
        <v>54.284799999999997</v>
      </c>
      <c r="EW372">
        <v>38.814100000000003</v>
      </c>
      <c r="EX372">
        <v>2</v>
      </c>
      <c r="EY372">
        <v>0.76569100000000001</v>
      </c>
      <c r="EZ372">
        <v>5.0137900000000002</v>
      </c>
      <c r="FA372">
        <v>20.077400000000001</v>
      </c>
      <c r="FB372">
        <v>5.1981200000000003</v>
      </c>
      <c r="FC372">
        <v>12.0099</v>
      </c>
      <c r="FD372">
        <v>4.9744000000000002</v>
      </c>
      <c r="FE372">
        <v>3.2944</v>
      </c>
      <c r="FF372">
        <v>9999</v>
      </c>
      <c r="FG372">
        <v>9999</v>
      </c>
      <c r="FH372">
        <v>9999</v>
      </c>
      <c r="FI372">
        <v>549.1</v>
      </c>
      <c r="FJ372">
        <v>1.8632500000000001</v>
      </c>
      <c r="FK372">
        <v>1.86792</v>
      </c>
      <c r="FL372">
        <v>1.86768</v>
      </c>
      <c r="FM372">
        <v>1.8689</v>
      </c>
      <c r="FN372">
        <v>1.8696600000000001</v>
      </c>
      <c r="FO372">
        <v>1.8656900000000001</v>
      </c>
      <c r="FP372">
        <v>1.8666700000000001</v>
      </c>
      <c r="FQ372">
        <v>1.86798</v>
      </c>
      <c r="FR372">
        <v>5</v>
      </c>
      <c r="FS372">
        <v>0</v>
      </c>
      <c r="FT372">
        <v>0</v>
      </c>
      <c r="FU372">
        <v>0</v>
      </c>
      <c r="FV372" t="s">
        <v>356</v>
      </c>
      <c r="FW372" t="s">
        <v>357</v>
      </c>
      <c r="FX372" t="s">
        <v>358</v>
      </c>
      <c r="FY372" t="s">
        <v>358</v>
      </c>
      <c r="FZ372" t="s">
        <v>358</v>
      </c>
      <c r="GA372" t="s">
        <v>358</v>
      </c>
      <c r="GB372">
        <v>0</v>
      </c>
      <c r="GC372">
        <v>100</v>
      </c>
      <c r="GD372">
        <v>100</v>
      </c>
      <c r="GE372">
        <v>6.9720000000000004</v>
      </c>
      <c r="GF372">
        <v>0.52339999999999998</v>
      </c>
      <c r="GG372">
        <v>5.6659111101770199</v>
      </c>
      <c r="GH372">
        <v>9.7043563482216103E-3</v>
      </c>
      <c r="GI372">
        <v>-6.1047874590071599E-7</v>
      </c>
      <c r="GJ372">
        <v>-2.0035481135848299E-10</v>
      </c>
      <c r="GK372">
        <v>-3.5135532291547797E-2</v>
      </c>
      <c r="GL372">
        <v>-2.6720997246463701E-3</v>
      </c>
      <c r="GM372">
        <v>1.0346449865754101E-3</v>
      </c>
      <c r="GN372">
        <v>-8.7332016154656395E-6</v>
      </c>
      <c r="GO372">
        <v>13</v>
      </c>
      <c r="GP372">
        <v>1798</v>
      </c>
      <c r="GQ372">
        <v>1</v>
      </c>
      <c r="GR372">
        <v>47</v>
      </c>
      <c r="GS372">
        <v>1663.9</v>
      </c>
      <c r="GT372">
        <v>13039.8</v>
      </c>
      <c r="GU372">
        <v>0.49682599999999999</v>
      </c>
      <c r="GV372">
        <v>2.7136200000000001</v>
      </c>
      <c r="GW372">
        <v>2.2485400000000002</v>
      </c>
      <c r="GX372">
        <v>2.7014200000000002</v>
      </c>
      <c r="GY372">
        <v>1.9958499999999999</v>
      </c>
      <c r="GZ372">
        <v>2.3767100000000001</v>
      </c>
      <c r="HA372">
        <v>45.290399999999998</v>
      </c>
      <c r="HB372">
        <v>13.8256</v>
      </c>
      <c r="HC372">
        <v>18</v>
      </c>
      <c r="HD372">
        <v>484.97199999999998</v>
      </c>
      <c r="HE372">
        <v>612.35299999999995</v>
      </c>
      <c r="HF372">
        <v>22.9983</v>
      </c>
      <c r="HG372">
        <v>36.4131</v>
      </c>
      <c r="HH372">
        <v>30.000399999999999</v>
      </c>
      <c r="HI372">
        <v>36.249200000000002</v>
      </c>
      <c r="HJ372">
        <v>36.140099999999997</v>
      </c>
      <c r="HK372">
        <v>9.9673599999999993</v>
      </c>
      <c r="HL372">
        <v>20.815300000000001</v>
      </c>
      <c r="HM372">
        <v>0</v>
      </c>
      <c r="HN372">
        <v>23</v>
      </c>
      <c r="HO372">
        <v>97.191800000000001</v>
      </c>
      <c r="HP372">
        <v>25.911100000000001</v>
      </c>
      <c r="HQ372">
        <v>101.30200000000001</v>
      </c>
      <c r="HR372">
        <v>101.834</v>
      </c>
    </row>
    <row r="373" spans="1:226" x14ac:dyDescent="0.2">
      <c r="A373">
        <v>460</v>
      </c>
      <c r="B373">
        <v>1656181607.0999999</v>
      </c>
      <c r="C373">
        <v>12303.0999999046</v>
      </c>
      <c r="D373" t="s">
        <v>1076</v>
      </c>
      <c r="E373" t="s">
        <v>1077</v>
      </c>
      <c r="F373">
        <v>5</v>
      </c>
      <c r="G373" t="s">
        <v>1037</v>
      </c>
      <c r="H373" t="s">
        <v>352</v>
      </c>
      <c r="I373">
        <v>1656181599.3499999</v>
      </c>
      <c r="J373">
        <f t="shared" si="204"/>
        <v>2.6141739165164062E-3</v>
      </c>
      <c r="K373">
        <f t="shared" si="205"/>
        <v>2.6141739165164064</v>
      </c>
      <c r="L373">
        <f t="shared" si="206"/>
        <v>3.5029900323761507</v>
      </c>
      <c r="M373">
        <f t="shared" si="207"/>
        <v>149.811714285714</v>
      </c>
      <c r="N373">
        <f t="shared" si="208"/>
        <v>67.487297921610988</v>
      </c>
      <c r="O373">
        <f t="shared" si="209"/>
        <v>5.1556453336085886</v>
      </c>
      <c r="P373">
        <f t="shared" si="210"/>
        <v>11.444762043580232</v>
      </c>
      <c r="Q373">
        <f t="shared" si="211"/>
        <v>7.4654956805196016E-2</v>
      </c>
      <c r="R373">
        <f t="shared" si="212"/>
        <v>2.479213620654201</v>
      </c>
      <c r="S373">
        <f t="shared" si="213"/>
        <v>7.3428192583309446E-2</v>
      </c>
      <c r="T373">
        <f t="shared" si="214"/>
        <v>4.6001161071407705E-2</v>
      </c>
      <c r="U373">
        <f t="shared" si="215"/>
        <v>321.51787200000047</v>
      </c>
      <c r="V373">
        <f t="shared" si="216"/>
        <v>32.104125953556157</v>
      </c>
      <c r="W373">
        <f t="shared" si="217"/>
        <v>32.104125953556157</v>
      </c>
      <c r="X373">
        <f t="shared" si="218"/>
        <v>4.8032979021316384</v>
      </c>
      <c r="Y373">
        <f t="shared" si="219"/>
        <v>49.827342355955075</v>
      </c>
      <c r="Z373">
        <f t="shared" si="220"/>
        <v>2.2083384079520294</v>
      </c>
      <c r="AA373">
        <f t="shared" si="221"/>
        <v>4.4319811242914939</v>
      </c>
      <c r="AB373">
        <f t="shared" si="222"/>
        <v>2.594959494179609</v>
      </c>
      <c r="AC373">
        <f t="shared" si="223"/>
        <v>-115.28506971837351</v>
      </c>
      <c r="AD373">
        <f t="shared" si="224"/>
        <v>-189.15247362442122</v>
      </c>
      <c r="AE373">
        <f t="shared" si="225"/>
        <v>-17.200090869959887</v>
      </c>
      <c r="AF373">
        <f t="shared" si="226"/>
        <v>-0.11976221275412513</v>
      </c>
      <c r="AG373">
        <f t="shared" si="227"/>
        <v>-13.839298934162793</v>
      </c>
      <c r="AH373">
        <f t="shared" si="228"/>
        <v>2.6105082403176536</v>
      </c>
      <c r="AI373">
        <f t="shared" si="229"/>
        <v>3.5029900323761507</v>
      </c>
      <c r="AJ373">
        <v>121.32388341766099</v>
      </c>
      <c r="AK373">
        <v>130.471812121212</v>
      </c>
      <c r="AL373">
        <v>-3.3297782117410999</v>
      </c>
      <c r="AM373">
        <v>66.935965493682502</v>
      </c>
      <c r="AN373">
        <f t="shared" si="230"/>
        <v>2.6141739165164064</v>
      </c>
      <c r="AO373">
        <v>25.8913711518158</v>
      </c>
      <c r="AP373">
        <v>28.931075757575801</v>
      </c>
      <c r="AQ373">
        <v>1.4046494844943301E-3</v>
      </c>
      <c r="AR373">
        <v>77.480407657215693</v>
      </c>
      <c r="AS373">
        <v>0</v>
      </c>
      <c r="AT373">
        <v>0</v>
      </c>
      <c r="AU373">
        <f t="shared" si="231"/>
        <v>1</v>
      </c>
      <c r="AV373">
        <f t="shared" si="232"/>
        <v>0</v>
      </c>
      <c r="AW373">
        <f t="shared" si="233"/>
        <v>39829.693829144242</v>
      </c>
      <c r="AX373">
        <f t="shared" si="234"/>
        <v>2000.01535714286</v>
      </c>
      <c r="AY373">
        <f t="shared" si="235"/>
        <v>1681.2126000000021</v>
      </c>
      <c r="AZ373">
        <f t="shared" si="236"/>
        <v>0.8405998453940442</v>
      </c>
      <c r="BA373">
        <f t="shared" si="237"/>
        <v>0.16075770161050548</v>
      </c>
      <c r="BB373">
        <v>6</v>
      </c>
      <c r="BC373">
        <v>0.5</v>
      </c>
      <c r="BD373" t="s">
        <v>353</v>
      </c>
      <c r="BE373">
        <v>2</v>
      </c>
      <c r="BF373" t="b">
        <v>1</v>
      </c>
      <c r="BG373">
        <v>1656181599.3499999</v>
      </c>
      <c r="BH373">
        <v>149.811714285714</v>
      </c>
      <c r="BI373">
        <v>133.673714285714</v>
      </c>
      <c r="BJ373">
        <v>28.9071071428571</v>
      </c>
      <c r="BK373">
        <v>25.865024999999999</v>
      </c>
      <c r="BL373">
        <v>142.77350000000001</v>
      </c>
      <c r="BM373">
        <v>28.384221428571401</v>
      </c>
      <c r="BN373">
        <v>499.995571428571</v>
      </c>
      <c r="BO373">
        <v>76.294289285714299</v>
      </c>
      <c r="BP373">
        <v>0.10001738214285701</v>
      </c>
      <c r="BQ373">
        <v>30.688942857142901</v>
      </c>
      <c r="BR373">
        <v>30.881060714285699</v>
      </c>
      <c r="BS373">
        <v>999.9</v>
      </c>
      <c r="BT373">
        <v>0</v>
      </c>
      <c r="BU373">
        <v>0</v>
      </c>
      <c r="BV373">
        <v>9994.1071428571395</v>
      </c>
      <c r="BW373">
        <v>0</v>
      </c>
      <c r="BX373">
        <v>1872.7914285714301</v>
      </c>
      <c r="BY373">
        <v>16.137985714285701</v>
      </c>
      <c r="BZ373">
        <v>154.27110714285701</v>
      </c>
      <c r="CA373">
        <v>137.222571428571</v>
      </c>
      <c r="CB373">
        <v>3.0420760714285699</v>
      </c>
      <c r="CC373">
        <v>133.673714285714</v>
      </c>
      <c r="CD373">
        <v>25.865024999999999</v>
      </c>
      <c r="CE373">
        <v>2.2054446428571399</v>
      </c>
      <c r="CF373">
        <v>1.9733535714285699</v>
      </c>
      <c r="CG373">
        <v>19.001917857142899</v>
      </c>
      <c r="CH373">
        <v>17.2321071428571</v>
      </c>
      <c r="CI373">
        <v>2000.01535714286</v>
      </c>
      <c r="CJ373">
        <v>0.98000500000000001</v>
      </c>
      <c r="CK373">
        <v>1.9995300000000001E-2</v>
      </c>
      <c r="CL373">
        <v>0</v>
      </c>
      <c r="CM373">
        <v>2.2779321428571402</v>
      </c>
      <c r="CN373">
        <v>0</v>
      </c>
      <c r="CO373">
        <v>5584.31964285714</v>
      </c>
      <c r="CP373">
        <v>17300.317857142902</v>
      </c>
      <c r="CQ373">
        <v>45.686999999999998</v>
      </c>
      <c r="CR373">
        <v>46.747750000000003</v>
      </c>
      <c r="CS373">
        <v>45.625</v>
      </c>
      <c r="CT373">
        <v>44.622750000000003</v>
      </c>
      <c r="CU373">
        <v>44.875</v>
      </c>
      <c r="CV373">
        <v>1960.02535714286</v>
      </c>
      <c r="CW373">
        <v>39.99</v>
      </c>
      <c r="CX373">
        <v>0</v>
      </c>
      <c r="CY373">
        <v>1656181607</v>
      </c>
      <c r="CZ373">
        <v>0</v>
      </c>
      <c r="DA373">
        <v>0</v>
      </c>
      <c r="DB373" t="s">
        <v>354</v>
      </c>
      <c r="DC373">
        <v>1656081770.5</v>
      </c>
      <c r="DD373">
        <v>1655399214.5999999</v>
      </c>
      <c r="DE373">
        <v>0</v>
      </c>
      <c r="DF373">
        <v>0.13400000000000001</v>
      </c>
      <c r="DG373">
        <v>-0.06</v>
      </c>
      <c r="DH373">
        <v>9.3309999999999995</v>
      </c>
      <c r="DI373">
        <v>0.51100000000000001</v>
      </c>
      <c r="DJ373">
        <v>421</v>
      </c>
      <c r="DK373">
        <v>25</v>
      </c>
      <c r="DL373">
        <v>1.93</v>
      </c>
      <c r="DM373">
        <v>0.15</v>
      </c>
      <c r="DN373">
        <v>15.723595121951201</v>
      </c>
      <c r="DO373">
        <v>8.50333797909407</v>
      </c>
      <c r="DP373">
        <v>0.87976243022462697</v>
      </c>
      <c r="DQ373">
        <v>0</v>
      </c>
      <c r="DR373">
        <v>3.0479329268292701</v>
      </c>
      <c r="DS373">
        <v>-0.15760118466899101</v>
      </c>
      <c r="DT373">
        <v>2.9392129877753699E-2</v>
      </c>
      <c r="DU373">
        <v>0</v>
      </c>
      <c r="DV373">
        <v>0</v>
      </c>
      <c r="DW373">
        <v>2</v>
      </c>
      <c r="DX373" t="s">
        <v>359</v>
      </c>
      <c r="DY373">
        <v>2.9639000000000002</v>
      </c>
      <c r="DZ373">
        <v>2.7536700000000001</v>
      </c>
      <c r="EA373">
        <v>2.5230300000000001E-2</v>
      </c>
      <c r="EB373">
        <v>2.3228200000000001E-2</v>
      </c>
      <c r="EC373">
        <v>9.7949800000000004E-2</v>
      </c>
      <c r="ED373">
        <v>9.1380699999999995E-2</v>
      </c>
      <c r="EE373">
        <v>37463.5</v>
      </c>
      <c r="EF373">
        <v>40999.800000000003</v>
      </c>
      <c r="EG373">
        <v>34884.5</v>
      </c>
      <c r="EH373">
        <v>38127.5</v>
      </c>
      <c r="EI373">
        <v>44737.599999999999</v>
      </c>
      <c r="EJ373">
        <v>50063</v>
      </c>
      <c r="EK373">
        <v>54658</v>
      </c>
      <c r="EL373">
        <v>61194.7</v>
      </c>
      <c r="EM373">
        <v>1.8438000000000001</v>
      </c>
      <c r="EN373">
        <v>2.0247999999999999</v>
      </c>
      <c r="EO373">
        <v>-3.1441499999999997E-2</v>
      </c>
      <c r="EP373">
        <v>0</v>
      </c>
      <c r="EQ373">
        <v>31.4023</v>
      </c>
      <c r="ER373">
        <v>999.9</v>
      </c>
      <c r="ES373">
        <v>30.442</v>
      </c>
      <c r="ET373">
        <v>43.155000000000001</v>
      </c>
      <c r="EU373">
        <v>34.9467</v>
      </c>
      <c r="EV373">
        <v>54.194800000000001</v>
      </c>
      <c r="EW373">
        <v>38.806100000000001</v>
      </c>
      <c r="EX373">
        <v>2</v>
      </c>
      <c r="EY373">
        <v>0.76536599999999999</v>
      </c>
      <c r="EZ373">
        <v>5.0056599999999998</v>
      </c>
      <c r="FA373">
        <v>20.076499999999999</v>
      </c>
      <c r="FB373">
        <v>5.1993200000000002</v>
      </c>
      <c r="FC373">
        <v>12.0099</v>
      </c>
      <c r="FD373">
        <v>4.9740000000000002</v>
      </c>
      <c r="FE373">
        <v>3.294</v>
      </c>
      <c r="FF373">
        <v>9999</v>
      </c>
      <c r="FG373">
        <v>9999</v>
      </c>
      <c r="FH373">
        <v>9999</v>
      </c>
      <c r="FI373">
        <v>549.1</v>
      </c>
      <c r="FJ373">
        <v>1.8632500000000001</v>
      </c>
      <c r="FK373">
        <v>1.86792</v>
      </c>
      <c r="FL373">
        <v>1.86768</v>
      </c>
      <c r="FM373">
        <v>1.8689</v>
      </c>
      <c r="FN373">
        <v>1.8696600000000001</v>
      </c>
      <c r="FO373">
        <v>1.8656900000000001</v>
      </c>
      <c r="FP373">
        <v>1.8666100000000001</v>
      </c>
      <c r="FQ373">
        <v>1.8680099999999999</v>
      </c>
      <c r="FR373">
        <v>5</v>
      </c>
      <c r="FS373">
        <v>0</v>
      </c>
      <c r="FT373">
        <v>0</v>
      </c>
      <c r="FU373">
        <v>0</v>
      </c>
      <c r="FV373" t="s">
        <v>356</v>
      </c>
      <c r="FW373" t="s">
        <v>357</v>
      </c>
      <c r="FX373" t="s">
        <v>358</v>
      </c>
      <c r="FY373" t="s">
        <v>358</v>
      </c>
      <c r="FZ373" t="s">
        <v>358</v>
      </c>
      <c r="GA373" t="s">
        <v>358</v>
      </c>
      <c r="GB373">
        <v>0</v>
      </c>
      <c r="GC373">
        <v>100</v>
      </c>
      <c r="GD373">
        <v>100</v>
      </c>
      <c r="GE373">
        <v>6.8049999999999997</v>
      </c>
      <c r="GF373">
        <v>0.52390000000000003</v>
      </c>
      <c r="GG373">
        <v>5.6659111101770199</v>
      </c>
      <c r="GH373">
        <v>9.7043563482216103E-3</v>
      </c>
      <c r="GI373">
        <v>-6.1047874590071599E-7</v>
      </c>
      <c r="GJ373">
        <v>-2.0035481135848299E-10</v>
      </c>
      <c r="GK373">
        <v>-3.5135532291547797E-2</v>
      </c>
      <c r="GL373">
        <v>-2.6720997246463701E-3</v>
      </c>
      <c r="GM373">
        <v>1.0346449865754101E-3</v>
      </c>
      <c r="GN373">
        <v>-8.7332016154656395E-6</v>
      </c>
      <c r="GO373">
        <v>13</v>
      </c>
      <c r="GP373">
        <v>1798</v>
      </c>
      <c r="GQ373">
        <v>1</v>
      </c>
      <c r="GR373">
        <v>47</v>
      </c>
      <c r="GS373">
        <v>1663.9</v>
      </c>
      <c r="GT373">
        <v>13039.9</v>
      </c>
      <c r="GU373">
        <v>0.44311499999999998</v>
      </c>
      <c r="GV373">
        <v>2.7221700000000002</v>
      </c>
      <c r="GW373">
        <v>2.2485400000000002</v>
      </c>
      <c r="GX373">
        <v>2.7026400000000002</v>
      </c>
      <c r="GY373">
        <v>1.9958499999999999</v>
      </c>
      <c r="GZ373">
        <v>2.3913600000000002</v>
      </c>
      <c r="HA373">
        <v>45.290399999999998</v>
      </c>
      <c r="HB373">
        <v>13.8256</v>
      </c>
      <c r="HC373">
        <v>18</v>
      </c>
      <c r="HD373">
        <v>484.70100000000002</v>
      </c>
      <c r="HE373">
        <v>612.83699999999999</v>
      </c>
      <c r="HF373">
        <v>22.9984</v>
      </c>
      <c r="HG373">
        <v>36.4131</v>
      </c>
      <c r="HH373">
        <v>30.0001</v>
      </c>
      <c r="HI373">
        <v>36.249200000000002</v>
      </c>
      <c r="HJ373">
        <v>36.140099999999997</v>
      </c>
      <c r="HK373">
        <v>8.8192900000000005</v>
      </c>
      <c r="HL373">
        <v>20.815300000000001</v>
      </c>
      <c r="HM373">
        <v>0</v>
      </c>
      <c r="HN373">
        <v>23</v>
      </c>
      <c r="HO373">
        <v>83.759699999999995</v>
      </c>
      <c r="HP373">
        <v>25.903400000000001</v>
      </c>
      <c r="HQ373">
        <v>101.3</v>
      </c>
      <c r="HR373">
        <v>101.834</v>
      </c>
    </row>
    <row r="374" spans="1:226" x14ac:dyDescent="0.2">
      <c r="A374">
        <v>461</v>
      </c>
      <c r="B374">
        <v>1656181612.0999999</v>
      </c>
      <c r="C374">
        <v>12308.0999999046</v>
      </c>
      <c r="D374" t="s">
        <v>1078</v>
      </c>
      <c r="E374" t="s">
        <v>1079</v>
      </c>
      <c r="F374">
        <v>5</v>
      </c>
      <c r="G374" t="s">
        <v>1037</v>
      </c>
      <c r="H374" t="s">
        <v>352</v>
      </c>
      <c r="I374">
        <v>1656181604.61852</v>
      </c>
      <c r="J374">
        <f t="shared" si="204"/>
        <v>2.6174998702902853E-3</v>
      </c>
      <c r="K374">
        <f t="shared" si="205"/>
        <v>2.6174998702902852</v>
      </c>
      <c r="L374">
        <f t="shared" si="206"/>
        <v>2.7833073398863899</v>
      </c>
      <c r="M374">
        <f t="shared" si="207"/>
        <v>133.03051851851899</v>
      </c>
      <c r="N374">
        <f t="shared" si="208"/>
        <v>66.992893806906295</v>
      </c>
      <c r="O374">
        <f t="shared" si="209"/>
        <v>5.1178877751219494</v>
      </c>
      <c r="P374">
        <f t="shared" si="210"/>
        <v>10.16279825747541</v>
      </c>
      <c r="Q374">
        <f t="shared" si="211"/>
        <v>7.4836529910567287E-2</v>
      </c>
      <c r="R374">
        <f t="shared" si="212"/>
        <v>2.4790099271218313</v>
      </c>
      <c r="S374">
        <f t="shared" si="213"/>
        <v>7.3603744674388558E-2</v>
      </c>
      <c r="T374">
        <f t="shared" si="214"/>
        <v>4.611140968641355E-2</v>
      </c>
      <c r="U374">
        <f t="shared" si="215"/>
        <v>321.51506633333361</v>
      </c>
      <c r="V374">
        <f t="shared" si="216"/>
        <v>32.097807218792653</v>
      </c>
      <c r="W374">
        <f t="shared" si="217"/>
        <v>32.097807218792653</v>
      </c>
      <c r="X374">
        <f t="shared" si="218"/>
        <v>4.801581608272369</v>
      </c>
      <c r="Y374">
        <f t="shared" si="219"/>
        <v>49.868988505779271</v>
      </c>
      <c r="Z374">
        <f t="shared" si="220"/>
        <v>2.2095014506113362</v>
      </c>
      <c r="AA374">
        <f t="shared" si="221"/>
        <v>4.4306121235149556</v>
      </c>
      <c r="AB374">
        <f t="shared" si="222"/>
        <v>2.5920801576610328</v>
      </c>
      <c r="AC374">
        <f t="shared" si="223"/>
        <v>-115.43174427980158</v>
      </c>
      <c r="AD374">
        <f t="shared" si="224"/>
        <v>-189.01492318687383</v>
      </c>
      <c r="AE374">
        <f t="shared" si="225"/>
        <v>-17.188002124398633</v>
      </c>
      <c r="AF374">
        <f t="shared" si="226"/>
        <v>-0.11960325774043667</v>
      </c>
      <c r="AG374">
        <f t="shared" si="227"/>
        <v>-14.329273733898416</v>
      </c>
      <c r="AH374">
        <f t="shared" si="228"/>
        <v>2.6058010860619767</v>
      </c>
      <c r="AI374">
        <f t="shared" si="229"/>
        <v>2.7833073398863899</v>
      </c>
      <c r="AJ374">
        <v>104.292431173615</v>
      </c>
      <c r="AK374">
        <v>114.079587878788</v>
      </c>
      <c r="AL374">
        <v>-3.2685619108439101</v>
      </c>
      <c r="AM374">
        <v>66.935965493682502</v>
      </c>
      <c r="AN374">
        <f t="shared" si="230"/>
        <v>2.6174998702902852</v>
      </c>
      <c r="AO374">
        <v>25.8778287475497</v>
      </c>
      <c r="AP374">
        <v>28.927579999999999</v>
      </c>
      <c r="AQ374">
        <v>8.8204923014702794E-5</v>
      </c>
      <c r="AR374">
        <v>77.480407657215693</v>
      </c>
      <c r="AS374">
        <v>0</v>
      </c>
      <c r="AT374">
        <v>0</v>
      </c>
      <c r="AU374">
        <f t="shared" si="231"/>
        <v>1</v>
      </c>
      <c r="AV374">
        <f t="shared" si="232"/>
        <v>0</v>
      </c>
      <c r="AW374">
        <f t="shared" si="233"/>
        <v>39825.397614337089</v>
      </c>
      <c r="AX374">
        <f t="shared" si="234"/>
        <v>1999.9977777777799</v>
      </c>
      <c r="AY374">
        <f t="shared" si="235"/>
        <v>1681.197833333335</v>
      </c>
      <c r="AZ374">
        <f t="shared" si="236"/>
        <v>0.84059985066650067</v>
      </c>
      <c r="BA374">
        <f t="shared" si="237"/>
        <v>0.1607577117863464</v>
      </c>
      <c r="BB374">
        <v>6</v>
      </c>
      <c r="BC374">
        <v>0.5</v>
      </c>
      <c r="BD374" t="s">
        <v>353</v>
      </c>
      <c r="BE374">
        <v>2</v>
      </c>
      <c r="BF374" t="b">
        <v>1</v>
      </c>
      <c r="BG374">
        <v>1656181604.61852</v>
      </c>
      <c r="BH374">
        <v>133.03051851851899</v>
      </c>
      <c r="BI374">
        <v>116.25122962963</v>
      </c>
      <c r="BJ374">
        <v>28.922262962963</v>
      </c>
      <c r="BK374">
        <v>25.885714814814801</v>
      </c>
      <c r="BL374">
        <v>126.150740740741</v>
      </c>
      <c r="BM374">
        <v>28.3988592592593</v>
      </c>
      <c r="BN374">
        <v>499.99577777777802</v>
      </c>
      <c r="BO374">
        <v>76.294437037037</v>
      </c>
      <c r="BP374">
        <v>0.100050262962963</v>
      </c>
      <c r="BQ374">
        <v>30.683537037036999</v>
      </c>
      <c r="BR374">
        <v>30.8762111111111</v>
      </c>
      <c r="BS374">
        <v>999.9</v>
      </c>
      <c r="BT374">
        <v>0</v>
      </c>
      <c r="BU374">
        <v>0</v>
      </c>
      <c r="BV374">
        <v>9992.7777777777792</v>
      </c>
      <c r="BW374">
        <v>0</v>
      </c>
      <c r="BX374">
        <v>1756.7066666666699</v>
      </c>
      <c r="BY374">
        <v>16.779274074074099</v>
      </c>
      <c r="BZ374">
        <v>136.99262962962999</v>
      </c>
      <c r="CA374">
        <v>119.340566666667</v>
      </c>
      <c r="CB374">
        <v>3.03654555555556</v>
      </c>
      <c r="CC374">
        <v>116.25122962963</v>
      </c>
      <c r="CD374">
        <v>25.885714814814801</v>
      </c>
      <c r="CE374">
        <v>2.2066059259259299</v>
      </c>
      <c r="CF374">
        <v>1.9749355555555601</v>
      </c>
      <c r="CG374">
        <v>19.0103592592593</v>
      </c>
      <c r="CH374">
        <v>17.2447962962963</v>
      </c>
      <c r="CI374">
        <v>1999.9977777777799</v>
      </c>
      <c r="CJ374">
        <v>0.98000500000000001</v>
      </c>
      <c r="CK374">
        <v>1.9995300000000001E-2</v>
      </c>
      <c r="CL374">
        <v>0</v>
      </c>
      <c r="CM374">
        <v>2.2275814814814798</v>
      </c>
      <c r="CN374">
        <v>0</v>
      </c>
      <c r="CO374">
        <v>5433.3425925925903</v>
      </c>
      <c r="CP374">
        <v>17300.155555555601</v>
      </c>
      <c r="CQ374">
        <v>45.686999999999998</v>
      </c>
      <c r="CR374">
        <v>46.747666666666703</v>
      </c>
      <c r="CS374">
        <v>45.625</v>
      </c>
      <c r="CT374">
        <v>44.618000000000002</v>
      </c>
      <c r="CU374">
        <v>44.875</v>
      </c>
      <c r="CV374">
        <v>1960.0077777777799</v>
      </c>
      <c r="CW374">
        <v>39.99</v>
      </c>
      <c r="CX374">
        <v>0</v>
      </c>
      <c r="CY374">
        <v>1656181611.8</v>
      </c>
      <c r="CZ374">
        <v>0</v>
      </c>
      <c r="DA374">
        <v>0</v>
      </c>
      <c r="DB374" t="s">
        <v>354</v>
      </c>
      <c r="DC374">
        <v>1656081770.5</v>
      </c>
      <c r="DD374">
        <v>1655399214.5999999</v>
      </c>
      <c r="DE374">
        <v>0</v>
      </c>
      <c r="DF374">
        <v>0.13400000000000001</v>
      </c>
      <c r="DG374">
        <v>-0.06</v>
      </c>
      <c r="DH374">
        <v>9.3309999999999995</v>
      </c>
      <c r="DI374">
        <v>0.51100000000000001</v>
      </c>
      <c r="DJ374">
        <v>421</v>
      </c>
      <c r="DK374">
        <v>25</v>
      </c>
      <c r="DL374">
        <v>1.93</v>
      </c>
      <c r="DM374">
        <v>0.15</v>
      </c>
      <c r="DN374">
        <v>16.268887804877998</v>
      </c>
      <c r="DO374">
        <v>8.1567449477351808</v>
      </c>
      <c r="DP374">
        <v>0.84483574740607503</v>
      </c>
      <c r="DQ374">
        <v>0</v>
      </c>
      <c r="DR374">
        <v>3.0455804878048802</v>
      </c>
      <c r="DS374">
        <v>-5.4180418118471997E-2</v>
      </c>
      <c r="DT374">
        <v>2.8135707886929599E-2</v>
      </c>
      <c r="DU374">
        <v>1</v>
      </c>
      <c r="DV374">
        <v>1</v>
      </c>
      <c r="DW374">
        <v>2</v>
      </c>
      <c r="DX374" t="s">
        <v>355</v>
      </c>
      <c r="DY374">
        <v>2.9639700000000002</v>
      </c>
      <c r="DZ374">
        <v>2.75352</v>
      </c>
      <c r="EA374">
        <v>2.2009399999999998E-2</v>
      </c>
      <c r="EB374">
        <v>1.97675E-2</v>
      </c>
      <c r="EC374">
        <v>9.7935499999999995E-2</v>
      </c>
      <c r="ED374">
        <v>9.1353000000000004E-2</v>
      </c>
      <c r="EE374">
        <v>37587.4</v>
      </c>
      <c r="EF374">
        <v>41144.6</v>
      </c>
      <c r="EG374">
        <v>34884.800000000003</v>
      </c>
      <c r="EH374">
        <v>38127.199999999997</v>
      </c>
      <c r="EI374">
        <v>44738.3</v>
      </c>
      <c r="EJ374">
        <v>50064.3</v>
      </c>
      <c r="EK374">
        <v>54658.1</v>
      </c>
      <c r="EL374">
        <v>61194.7</v>
      </c>
      <c r="EM374">
        <v>1.8444</v>
      </c>
      <c r="EN374">
        <v>2.0244</v>
      </c>
      <c r="EO374">
        <v>-3.1441499999999997E-2</v>
      </c>
      <c r="EP374">
        <v>0</v>
      </c>
      <c r="EQ374">
        <v>31.3918</v>
      </c>
      <c r="ER374">
        <v>999.9</v>
      </c>
      <c r="ES374">
        <v>30.442</v>
      </c>
      <c r="ET374">
        <v>43.155000000000001</v>
      </c>
      <c r="EU374">
        <v>34.949599999999997</v>
      </c>
      <c r="EV374">
        <v>54.174799999999998</v>
      </c>
      <c r="EW374">
        <v>38.854199999999999</v>
      </c>
      <c r="EX374">
        <v>2</v>
      </c>
      <c r="EY374">
        <v>0.76481699999999997</v>
      </c>
      <c r="EZ374">
        <v>4.9970999999999997</v>
      </c>
      <c r="FA374">
        <v>20.075900000000001</v>
      </c>
      <c r="FB374">
        <v>5.1945300000000003</v>
      </c>
      <c r="FC374">
        <v>12.0099</v>
      </c>
      <c r="FD374">
        <v>4.9736000000000002</v>
      </c>
      <c r="FE374">
        <v>3.294</v>
      </c>
      <c r="FF374">
        <v>9999</v>
      </c>
      <c r="FG374">
        <v>9999</v>
      </c>
      <c r="FH374">
        <v>9999</v>
      </c>
      <c r="FI374">
        <v>549.1</v>
      </c>
      <c r="FJ374">
        <v>1.8632500000000001</v>
      </c>
      <c r="FK374">
        <v>1.86798</v>
      </c>
      <c r="FL374">
        <v>1.86768</v>
      </c>
      <c r="FM374">
        <v>1.8689</v>
      </c>
      <c r="FN374">
        <v>1.8696600000000001</v>
      </c>
      <c r="FO374">
        <v>1.8656900000000001</v>
      </c>
      <c r="FP374">
        <v>1.8666100000000001</v>
      </c>
      <c r="FQ374">
        <v>1.86798</v>
      </c>
      <c r="FR374">
        <v>5</v>
      </c>
      <c r="FS374">
        <v>0</v>
      </c>
      <c r="FT374">
        <v>0</v>
      </c>
      <c r="FU374">
        <v>0</v>
      </c>
      <c r="FV374" t="s">
        <v>356</v>
      </c>
      <c r="FW374" t="s">
        <v>357</v>
      </c>
      <c r="FX374" t="s">
        <v>358</v>
      </c>
      <c r="FY374" t="s">
        <v>358</v>
      </c>
      <c r="FZ374" t="s">
        <v>358</v>
      </c>
      <c r="GA374" t="s">
        <v>358</v>
      </c>
      <c r="GB374">
        <v>0</v>
      </c>
      <c r="GC374">
        <v>100</v>
      </c>
      <c r="GD374">
        <v>100</v>
      </c>
      <c r="GE374">
        <v>6.6550000000000002</v>
      </c>
      <c r="GF374">
        <v>0.52370000000000005</v>
      </c>
      <c r="GG374">
        <v>5.6659111101770199</v>
      </c>
      <c r="GH374">
        <v>9.7043563482216103E-3</v>
      </c>
      <c r="GI374">
        <v>-6.1047874590071599E-7</v>
      </c>
      <c r="GJ374">
        <v>-2.0035481135848299E-10</v>
      </c>
      <c r="GK374">
        <v>-3.5135532291547797E-2</v>
      </c>
      <c r="GL374">
        <v>-2.6720997246463701E-3</v>
      </c>
      <c r="GM374">
        <v>1.0346449865754101E-3</v>
      </c>
      <c r="GN374">
        <v>-8.7332016154656395E-6</v>
      </c>
      <c r="GO374">
        <v>13</v>
      </c>
      <c r="GP374">
        <v>1798</v>
      </c>
      <c r="GQ374">
        <v>1</v>
      </c>
      <c r="GR374">
        <v>47</v>
      </c>
      <c r="GS374">
        <v>1664</v>
      </c>
      <c r="GT374">
        <v>13040</v>
      </c>
      <c r="GU374">
        <v>0.394287</v>
      </c>
      <c r="GV374">
        <v>2.7221700000000002</v>
      </c>
      <c r="GW374">
        <v>2.2485400000000002</v>
      </c>
      <c r="GX374">
        <v>2.7026400000000002</v>
      </c>
      <c r="GY374">
        <v>1.9958499999999999</v>
      </c>
      <c r="GZ374">
        <v>2.3571800000000001</v>
      </c>
      <c r="HA374">
        <v>45.290399999999998</v>
      </c>
      <c r="HB374">
        <v>13.8256</v>
      </c>
      <c r="HC374">
        <v>18</v>
      </c>
      <c r="HD374">
        <v>485.108</v>
      </c>
      <c r="HE374">
        <v>612.53399999999999</v>
      </c>
      <c r="HF374">
        <v>22.9983</v>
      </c>
      <c r="HG374">
        <v>36.4131</v>
      </c>
      <c r="HH374">
        <v>30.0001</v>
      </c>
      <c r="HI374">
        <v>36.249200000000002</v>
      </c>
      <c r="HJ374">
        <v>36.142800000000001</v>
      </c>
      <c r="HK374">
        <v>7.78512</v>
      </c>
      <c r="HL374">
        <v>20.815300000000001</v>
      </c>
      <c r="HM374">
        <v>0</v>
      </c>
      <c r="HN374">
        <v>23</v>
      </c>
      <c r="HO374">
        <v>63.672499999999999</v>
      </c>
      <c r="HP374">
        <v>25.905799999999999</v>
      </c>
      <c r="HQ374">
        <v>101.3</v>
      </c>
      <c r="HR374">
        <v>101.834</v>
      </c>
    </row>
    <row r="375" spans="1:226" x14ac:dyDescent="0.2">
      <c r="A375">
        <v>462</v>
      </c>
      <c r="B375">
        <v>1656181617.0999999</v>
      </c>
      <c r="C375">
        <v>12313.0999999046</v>
      </c>
      <c r="D375" t="s">
        <v>1080</v>
      </c>
      <c r="E375" t="s">
        <v>1081</v>
      </c>
      <c r="F375">
        <v>5</v>
      </c>
      <c r="G375" t="s">
        <v>1037</v>
      </c>
      <c r="H375" t="s">
        <v>352</v>
      </c>
      <c r="I375">
        <v>1656181609.33214</v>
      </c>
      <c r="J375">
        <f t="shared" si="204"/>
        <v>2.6270724682667642E-3</v>
      </c>
      <c r="K375">
        <f t="shared" si="205"/>
        <v>2.6270724682667641</v>
      </c>
      <c r="L375">
        <f t="shared" si="206"/>
        <v>2.5148022787073736</v>
      </c>
      <c r="M375">
        <f t="shared" si="207"/>
        <v>118.02467857142901</v>
      </c>
      <c r="N375">
        <f t="shared" si="208"/>
        <v>58.722894497877149</v>
      </c>
      <c r="O375">
        <f t="shared" si="209"/>
        <v>4.4860746431558312</v>
      </c>
      <c r="P375">
        <f t="shared" si="210"/>
        <v>9.0163729552712262</v>
      </c>
      <c r="Q375">
        <f t="shared" si="211"/>
        <v>7.5182519119437394E-2</v>
      </c>
      <c r="R375">
        <f t="shared" si="212"/>
        <v>2.4799565062959057</v>
      </c>
      <c r="S375">
        <f t="shared" si="213"/>
        <v>7.3938877091772284E-2</v>
      </c>
      <c r="T375">
        <f t="shared" si="214"/>
        <v>4.6321820888592311E-2</v>
      </c>
      <c r="U375">
        <f t="shared" si="215"/>
        <v>321.51648753019521</v>
      </c>
      <c r="V375">
        <f t="shared" si="216"/>
        <v>32.090892842184275</v>
      </c>
      <c r="W375">
        <f t="shared" si="217"/>
        <v>32.090892842184275</v>
      </c>
      <c r="X375">
        <f t="shared" si="218"/>
        <v>4.7997041379836798</v>
      </c>
      <c r="Y375">
        <f t="shared" si="219"/>
        <v>49.888720691821895</v>
      </c>
      <c r="Z375">
        <f t="shared" si="220"/>
        <v>2.2099289337487527</v>
      </c>
      <c r="AA375">
        <f t="shared" si="221"/>
        <v>4.4297165834340984</v>
      </c>
      <c r="AB375">
        <f t="shared" si="222"/>
        <v>2.5897752042349271</v>
      </c>
      <c r="AC375">
        <f t="shared" si="223"/>
        <v>-115.8538958505643</v>
      </c>
      <c r="AD375">
        <f t="shared" si="224"/>
        <v>-188.6355478639434</v>
      </c>
      <c r="AE375">
        <f t="shared" si="225"/>
        <v>-17.146072869498983</v>
      </c>
      <c r="AF375">
        <f t="shared" si="226"/>
        <v>-0.11902905381148798</v>
      </c>
      <c r="AG375">
        <f t="shared" si="227"/>
        <v>-14.876449081993044</v>
      </c>
      <c r="AH375">
        <f t="shared" si="228"/>
        <v>2.6212341572280238</v>
      </c>
      <c r="AI375">
        <f t="shared" si="229"/>
        <v>2.5148022787073736</v>
      </c>
      <c r="AJ375">
        <v>87.237096256213206</v>
      </c>
      <c r="AK375">
        <v>97.580677575757505</v>
      </c>
      <c r="AL375">
        <v>-3.3243100242972501</v>
      </c>
      <c r="AM375">
        <v>66.935965493682502</v>
      </c>
      <c r="AN375">
        <f t="shared" si="230"/>
        <v>2.6270724682667641</v>
      </c>
      <c r="AO375">
        <v>25.863981461039302</v>
      </c>
      <c r="AP375">
        <v>28.915250303030302</v>
      </c>
      <c r="AQ375">
        <v>2.1640473120712999E-3</v>
      </c>
      <c r="AR375">
        <v>77.480407657215693</v>
      </c>
      <c r="AS375">
        <v>0</v>
      </c>
      <c r="AT375">
        <v>0</v>
      </c>
      <c r="AU375">
        <f t="shared" si="231"/>
        <v>1</v>
      </c>
      <c r="AV375">
        <f t="shared" si="232"/>
        <v>0</v>
      </c>
      <c r="AW375">
        <f t="shared" si="233"/>
        <v>39849.126661500275</v>
      </c>
      <c r="AX375">
        <f t="shared" si="234"/>
        <v>2000.00642857143</v>
      </c>
      <c r="AY375">
        <f t="shared" si="235"/>
        <v>1681.2051210001021</v>
      </c>
      <c r="AZ375">
        <f t="shared" si="236"/>
        <v>0.84059985857193364</v>
      </c>
      <c r="BA375">
        <f t="shared" si="237"/>
        <v>0.16075772704383198</v>
      </c>
      <c r="BB375">
        <v>6</v>
      </c>
      <c r="BC375">
        <v>0.5</v>
      </c>
      <c r="BD375" t="s">
        <v>353</v>
      </c>
      <c r="BE375">
        <v>2</v>
      </c>
      <c r="BF375" t="b">
        <v>1</v>
      </c>
      <c r="BG375">
        <v>1656181609.33214</v>
      </c>
      <c r="BH375">
        <v>118.02467857142901</v>
      </c>
      <c r="BI375">
        <v>100.543810714286</v>
      </c>
      <c r="BJ375">
        <v>28.928057142857099</v>
      </c>
      <c r="BK375">
        <v>25.8735035714286</v>
      </c>
      <c r="BL375">
        <v>111.286792857143</v>
      </c>
      <c r="BM375">
        <v>28.404460714285701</v>
      </c>
      <c r="BN375">
        <v>499.98932142857097</v>
      </c>
      <c r="BO375">
        <v>76.293960714285703</v>
      </c>
      <c r="BP375">
        <v>0.10000251785714299</v>
      </c>
      <c r="BQ375">
        <v>30.68</v>
      </c>
      <c r="BR375">
        <v>30.878467857142901</v>
      </c>
      <c r="BS375">
        <v>999.9</v>
      </c>
      <c r="BT375">
        <v>0</v>
      </c>
      <c r="BU375">
        <v>0</v>
      </c>
      <c r="BV375">
        <v>9998.9285714285706</v>
      </c>
      <c r="BW375">
        <v>0</v>
      </c>
      <c r="BX375">
        <v>1691.4860714285701</v>
      </c>
      <c r="BY375">
        <v>17.48085</v>
      </c>
      <c r="BZ375">
        <v>121.540692857143</v>
      </c>
      <c r="CA375">
        <v>103.214492857143</v>
      </c>
      <c r="CB375">
        <v>3.0545592857142898</v>
      </c>
      <c r="CC375">
        <v>100.543810714286</v>
      </c>
      <c r="CD375">
        <v>25.8735035714286</v>
      </c>
      <c r="CE375">
        <v>2.20703535714286</v>
      </c>
      <c r="CF375">
        <v>1.9739921428571401</v>
      </c>
      <c r="CG375">
        <v>19.0134714285714</v>
      </c>
      <c r="CH375">
        <v>17.237239285714299</v>
      </c>
      <c r="CI375">
        <v>2000.00642857143</v>
      </c>
      <c r="CJ375">
        <v>0.98000500000000001</v>
      </c>
      <c r="CK375">
        <v>1.9995300000000001E-2</v>
      </c>
      <c r="CL375">
        <v>0</v>
      </c>
      <c r="CM375">
        <v>2.2261500000000001</v>
      </c>
      <c r="CN375">
        <v>0</v>
      </c>
      <c r="CO375">
        <v>5330.4171428571399</v>
      </c>
      <c r="CP375">
        <v>17300.2357142857</v>
      </c>
      <c r="CQ375">
        <v>45.686999999999998</v>
      </c>
      <c r="CR375">
        <v>46.747750000000003</v>
      </c>
      <c r="CS375">
        <v>45.625</v>
      </c>
      <c r="CT375">
        <v>44.613750000000003</v>
      </c>
      <c r="CU375">
        <v>44.875</v>
      </c>
      <c r="CV375">
        <v>1960.01642857143</v>
      </c>
      <c r="CW375">
        <v>39.990714285714297</v>
      </c>
      <c r="CX375">
        <v>0</v>
      </c>
      <c r="CY375">
        <v>1656181616.5999999</v>
      </c>
      <c r="CZ375">
        <v>0</v>
      </c>
      <c r="DA375">
        <v>0</v>
      </c>
      <c r="DB375" t="s">
        <v>354</v>
      </c>
      <c r="DC375">
        <v>1656081770.5</v>
      </c>
      <c r="DD375">
        <v>1655399214.5999999</v>
      </c>
      <c r="DE375">
        <v>0</v>
      </c>
      <c r="DF375">
        <v>0.13400000000000001</v>
      </c>
      <c r="DG375">
        <v>-0.06</v>
      </c>
      <c r="DH375">
        <v>9.3309999999999995</v>
      </c>
      <c r="DI375">
        <v>0.51100000000000001</v>
      </c>
      <c r="DJ375">
        <v>421</v>
      </c>
      <c r="DK375">
        <v>25</v>
      </c>
      <c r="DL375">
        <v>1.93</v>
      </c>
      <c r="DM375">
        <v>0.15</v>
      </c>
      <c r="DN375">
        <v>16.937934146341501</v>
      </c>
      <c r="DO375">
        <v>7.8833184668989604</v>
      </c>
      <c r="DP375">
        <v>0.81648476143973203</v>
      </c>
      <c r="DQ375">
        <v>0</v>
      </c>
      <c r="DR375">
        <v>3.0418404878048801</v>
      </c>
      <c r="DS375">
        <v>0.18579470383275101</v>
      </c>
      <c r="DT375">
        <v>2.4339446448524302E-2</v>
      </c>
      <c r="DU375">
        <v>0</v>
      </c>
      <c r="DV375">
        <v>0</v>
      </c>
      <c r="DW375">
        <v>2</v>
      </c>
      <c r="DX375" t="s">
        <v>359</v>
      </c>
      <c r="DY375">
        <v>2.9638599999999999</v>
      </c>
      <c r="DZ375">
        <v>2.7539699999999998</v>
      </c>
      <c r="EA375">
        <v>1.8739499999999999E-2</v>
      </c>
      <c r="EB375">
        <v>1.6296499999999998E-2</v>
      </c>
      <c r="EC375">
        <v>9.7911999999999999E-2</v>
      </c>
      <c r="ED375">
        <v>9.1309299999999996E-2</v>
      </c>
      <c r="EE375">
        <v>37713</v>
      </c>
      <c r="EF375">
        <v>41290.300000000003</v>
      </c>
      <c r="EG375">
        <v>34884.9</v>
      </c>
      <c r="EH375">
        <v>38127.4</v>
      </c>
      <c r="EI375">
        <v>44739.4</v>
      </c>
      <c r="EJ375">
        <v>50066.400000000001</v>
      </c>
      <c r="EK375">
        <v>54658.2</v>
      </c>
      <c r="EL375">
        <v>61194.3</v>
      </c>
      <c r="EM375">
        <v>1.8440000000000001</v>
      </c>
      <c r="EN375">
        <v>2.024</v>
      </c>
      <c r="EO375">
        <v>-3.1739499999999997E-2</v>
      </c>
      <c r="EP375">
        <v>0</v>
      </c>
      <c r="EQ375">
        <v>31.382999999999999</v>
      </c>
      <c r="ER375">
        <v>999.9</v>
      </c>
      <c r="ES375">
        <v>30.417999999999999</v>
      </c>
      <c r="ET375">
        <v>43.155000000000001</v>
      </c>
      <c r="EU375">
        <v>34.921100000000003</v>
      </c>
      <c r="EV375">
        <v>54.034799999999997</v>
      </c>
      <c r="EW375">
        <v>38.898200000000003</v>
      </c>
      <c r="EX375">
        <v>2</v>
      </c>
      <c r="EY375">
        <v>0.76528499999999999</v>
      </c>
      <c r="EZ375">
        <v>4.9950299999999999</v>
      </c>
      <c r="FA375">
        <v>20.0764</v>
      </c>
      <c r="FB375">
        <v>5.1969200000000004</v>
      </c>
      <c r="FC375">
        <v>12.0099</v>
      </c>
      <c r="FD375">
        <v>4.9732000000000003</v>
      </c>
      <c r="FE375">
        <v>3.2944</v>
      </c>
      <c r="FF375">
        <v>9999</v>
      </c>
      <c r="FG375">
        <v>9999</v>
      </c>
      <c r="FH375">
        <v>9999</v>
      </c>
      <c r="FI375">
        <v>549.1</v>
      </c>
      <c r="FJ375">
        <v>1.8632500000000001</v>
      </c>
      <c r="FK375">
        <v>1.86798</v>
      </c>
      <c r="FL375">
        <v>1.86768</v>
      </c>
      <c r="FM375">
        <v>1.8689</v>
      </c>
      <c r="FN375">
        <v>1.8696600000000001</v>
      </c>
      <c r="FO375">
        <v>1.8656900000000001</v>
      </c>
      <c r="FP375">
        <v>1.8666400000000001</v>
      </c>
      <c r="FQ375">
        <v>1.8681000000000001</v>
      </c>
      <c r="FR375">
        <v>5</v>
      </c>
      <c r="FS375">
        <v>0</v>
      </c>
      <c r="FT375">
        <v>0</v>
      </c>
      <c r="FU375">
        <v>0</v>
      </c>
      <c r="FV375" t="s">
        <v>356</v>
      </c>
      <c r="FW375" t="s">
        <v>357</v>
      </c>
      <c r="FX375" t="s">
        <v>358</v>
      </c>
      <c r="FY375" t="s">
        <v>358</v>
      </c>
      <c r="FZ375" t="s">
        <v>358</v>
      </c>
      <c r="GA375" t="s">
        <v>358</v>
      </c>
      <c r="GB375">
        <v>0</v>
      </c>
      <c r="GC375">
        <v>100</v>
      </c>
      <c r="GD375">
        <v>100</v>
      </c>
      <c r="GE375">
        <v>6.5030000000000001</v>
      </c>
      <c r="GF375">
        <v>0.52329999999999999</v>
      </c>
      <c r="GG375">
        <v>5.6659111101770199</v>
      </c>
      <c r="GH375">
        <v>9.7043563482216103E-3</v>
      </c>
      <c r="GI375">
        <v>-6.1047874590071599E-7</v>
      </c>
      <c r="GJ375">
        <v>-2.0035481135848299E-10</v>
      </c>
      <c r="GK375">
        <v>-3.5135532291547797E-2</v>
      </c>
      <c r="GL375">
        <v>-2.6720997246463701E-3</v>
      </c>
      <c r="GM375">
        <v>1.0346449865754101E-3</v>
      </c>
      <c r="GN375">
        <v>-8.7332016154656395E-6</v>
      </c>
      <c r="GO375">
        <v>13</v>
      </c>
      <c r="GP375">
        <v>1798</v>
      </c>
      <c r="GQ375">
        <v>1</v>
      </c>
      <c r="GR375">
        <v>47</v>
      </c>
      <c r="GS375">
        <v>1664.1</v>
      </c>
      <c r="GT375">
        <v>13040</v>
      </c>
      <c r="GU375">
        <v>0.34057599999999999</v>
      </c>
      <c r="GV375">
        <v>2.7307100000000002</v>
      </c>
      <c r="GW375">
        <v>2.2485400000000002</v>
      </c>
      <c r="GX375">
        <v>2.7014200000000002</v>
      </c>
      <c r="GY375">
        <v>1.9958499999999999</v>
      </c>
      <c r="GZ375">
        <v>2.36084</v>
      </c>
      <c r="HA375">
        <v>45.290399999999998</v>
      </c>
      <c r="HB375">
        <v>13.8256</v>
      </c>
      <c r="HC375">
        <v>18</v>
      </c>
      <c r="HD375">
        <v>484.86200000000002</v>
      </c>
      <c r="HE375">
        <v>612.22400000000005</v>
      </c>
      <c r="HF375">
        <v>22.999300000000002</v>
      </c>
      <c r="HG375">
        <v>36.4131</v>
      </c>
      <c r="HH375">
        <v>30</v>
      </c>
      <c r="HI375">
        <v>36.252600000000001</v>
      </c>
      <c r="HJ375">
        <v>36.143500000000003</v>
      </c>
      <c r="HK375">
        <v>6.77088</v>
      </c>
      <c r="HL375">
        <v>20.815300000000001</v>
      </c>
      <c r="HM375">
        <v>0</v>
      </c>
      <c r="HN375">
        <v>23</v>
      </c>
      <c r="HO375">
        <v>50.082000000000001</v>
      </c>
      <c r="HP375">
        <v>25.918299999999999</v>
      </c>
      <c r="HQ375">
        <v>101.3</v>
      </c>
      <c r="HR375">
        <v>101.834</v>
      </c>
    </row>
    <row r="376" spans="1:226" x14ac:dyDescent="0.2">
      <c r="A376">
        <v>463</v>
      </c>
      <c r="B376">
        <v>1656181684.0999999</v>
      </c>
      <c r="C376">
        <v>12380.0999999046</v>
      </c>
      <c r="D376" t="s">
        <v>1082</v>
      </c>
      <c r="E376" t="s">
        <v>1083</v>
      </c>
      <c r="F376">
        <v>5</v>
      </c>
      <c r="G376" t="s">
        <v>1037</v>
      </c>
      <c r="H376" t="s">
        <v>352</v>
      </c>
      <c r="I376">
        <v>1656181676.0999999</v>
      </c>
      <c r="J376">
        <f t="shared" si="204"/>
        <v>2.5930824604992846E-3</v>
      </c>
      <c r="K376">
        <f t="shared" si="205"/>
        <v>2.5930824604992844</v>
      </c>
      <c r="L376">
        <f t="shared" si="206"/>
        <v>9.8898277405498813</v>
      </c>
      <c r="M376">
        <f t="shared" si="207"/>
        <v>406.47619354838702</v>
      </c>
      <c r="N376">
        <f t="shared" si="208"/>
        <v>174.08566689729503</v>
      </c>
      <c r="O376">
        <f t="shared" si="209"/>
        <v>13.299414667757945</v>
      </c>
      <c r="P376">
        <f t="shared" si="210"/>
        <v>31.053076033888196</v>
      </c>
      <c r="Q376">
        <f t="shared" si="211"/>
        <v>7.4316847940815278E-2</v>
      </c>
      <c r="R376">
        <f t="shared" si="212"/>
        <v>2.4800859061436933</v>
      </c>
      <c r="S376">
        <f t="shared" si="213"/>
        <v>7.310149299405494E-2</v>
      </c>
      <c r="T376">
        <f t="shared" si="214"/>
        <v>4.5795972334563929E-2</v>
      </c>
      <c r="U376">
        <f t="shared" si="215"/>
        <v>321.51845854838638</v>
      </c>
      <c r="V376">
        <f t="shared" si="216"/>
        <v>32.073982167865054</v>
      </c>
      <c r="W376">
        <f t="shared" si="217"/>
        <v>32.073982167865054</v>
      </c>
      <c r="X376">
        <f t="shared" si="218"/>
        <v>4.7951150515887546</v>
      </c>
      <c r="Y376">
        <f t="shared" si="219"/>
        <v>49.95450546820009</v>
      </c>
      <c r="Z376">
        <f t="shared" si="220"/>
        <v>2.209409068976087</v>
      </c>
      <c r="AA376">
        <f t="shared" si="221"/>
        <v>4.4228424408736204</v>
      </c>
      <c r="AB376">
        <f t="shared" si="222"/>
        <v>2.5857059826126676</v>
      </c>
      <c r="AC376">
        <f t="shared" si="223"/>
        <v>-114.35493650801845</v>
      </c>
      <c r="AD376">
        <f t="shared" si="224"/>
        <v>-190.01725734903505</v>
      </c>
      <c r="AE376">
        <f t="shared" si="225"/>
        <v>-17.267012387623069</v>
      </c>
      <c r="AF376">
        <f t="shared" si="226"/>
        <v>-0.12074769629020921</v>
      </c>
      <c r="AG376">
        <f t="shared" si="227"/>
        <v>10.157730018455958</v>
      </c>
      <c r="AH376">
        <f t="shared" si="228"/>
        <v>2.610112607741863</v>
      </c>
      <c r="AI376">
        <f t="shared" si="229"/>
        <v>9.8898277405498813</v>
      </c>
      <c r="AJ376">
        <v>431.13317873539302</v>
      </c>
      <c r="AK376">
        <v>418.846072727273</v>
      </c>
      <c r="AL376">
        <v>2.5709441350057999E-2</v>
      </c>
      <c r="AM376">
        <v>66.935965493682502</v>
      </c>
      <c r="AN376">
        <f t="shared" si="230"/>
        <v>2.5930824604992844</v>
      </c>
      <c r="AO376">
        <v>25.865383906453602</v>
      </c>
      <c r="AP376">
        <v>28.913466060606002</v>
      </c>
      <c r="AQ376">
        <v>-5.6266930582712501E-3</v>
      </c>
      <c r="AR376">
        <v>77.480407657215693</v>
      </c>
      <c r="AS376">
        <v>0</v>
      </c>
      <c r="AT376">
        <v>0</v>
      </c>
      <c r="AU376">
        <f t="shared" si="231"/>
        <v>1</v>
      </c>
      <c r="AV376">
        <f t="shared" si="232"/>
        <v>0</v>
      </c>
      <c r="AW376">
        <f t="shared" si="233"/>
        <v>39855.914510807837</v>
      </c>
      <c r="AX376">
        <f t="shared" si="234"/>
        <v>2000.01903225806</v>
      </c>
      <c r="AY376">
        <f t="shared" si="235"/>
        <v>1681.2156870967704</v>
      </c>
      <c r="AZ376">
        <f t="shared" si="236"/>
        <v>0.84059984429180434</v>
      </c>
      <c r="BA376">
        <f t="shared" si="237"/>
        <v>0.16075769948318233</v>
      </c>
      <c r="BB376">
        <v>6</v>
      </c>
      <c r="BC376">
        <v>0.5</v>
      </c>
      <c r="BD376" t="s">
        <v>353</v>
      </c>
      <c r="BE376">
        <v>2</v>
      </c>
      <c r="BF376" t="b">
        <v>1</v>
      </c>
      <c r="BG376">
        <v>1656181676.0999999</v>
      </c>
      <c r="BH376">
        <v>406.47619354838702</v>
      </c>
      <c r="BI376">
        <v>419.93867741935497</v>
      </c>
      <c r="BJ376">
        <v>28.920554838709698</v>
      </c>
      <c r="BK376">
        <v>25.8789870967742</v>
      </c>
      <c r="BL376">
        <v>397.06577419354801</v>
      </c>
      <c r="BM376">
        <v>28.397216129032302</v>
      </c>
      <c r="BN376">
        <v>499.997419354839</v>
      </c>
      <c r="BO376">
        <v>76.295829032258098</v>
      </c>
      <c r="BP376">
        <v>9.9976003225806506E-2</v>
      </c>
      <c r="BQ376">
        <v>30.652829032258101</v>
      </c>
      <c r="BR376">
        <v>30.855661290322601</v>
      </c>
      <c r="BS376">
        <v>999.9</v>
      </c>
      <c r="BT376">
        <v>0</v>
      </c>
      <c r="BU376">
        <v>0</v>
      </c>
      <c r="BV376">
        <v>9999.5161290322594</v>
      </c>
      <c r="BW376">
        <v>0</v>
      </c>
      <c r="BX376">
        <v>1356.91806451613</v>
      </c>
      <c r="BY376">
        <v>-13.4624225806452</v>
      </c>
      <c r="BZ376">
        <v>418.58177419354797</v>
      </c>
      <c r="CA376">
        <v>431.094870967742</v>
      </c>
      <c r="CB376">
        <v>3.0415645161290299</v>
      </c>
      <c r="CC376">
        <v>419.93867741935497</v>
      </c>
      <c r="CD376">
        <v>25.8789870967742</v>
      </c>
      <c r="CE376">
        <v>2.2065180645161302</v>
      </c>
      <c r="CF376">
        <v>1.97445903225806</v>
      </c>
      <c r="CG376">
        <v>19.009709677419401</v>
      </c>
      <c r="CH376">
        <v>17.2409838709677</v>
      </c>
      <c r="CI376">
        <v>2000.01903225806</v>
      </c>
      <c r="CJ376">
        <v>0.98000577419354795</v>
      </c>
      <c r="CK376">
        <v>1.9994474193548401E-2</v>
      </c>
      <c r="CL376">
        <v>0</v>
      </c>
      <c r="CM376">
        <v>2.3716451612903202</v>
      </c>
      <c r="CN376">
        <v>0</v>
      </c>
      <c r="CO376">
        <v>5273.07322580645</v>
      </c>
      <c r="CP376">
        <v>17300.3516129032</v>
      </c>
      <c r="CQ376">
        <v>45.7093548387097</v>
      </c>
      <c r="CR376">
        <v>46.75</v>
      </c>
      <c r="CS376">
        <v>45.667000000000002</v>
      </c>
      <c r="CT376">
        <v>44.662999999999997</v>
      </c>
      <c r="CU376">
        <v>44.875</v>
      </c>
      <c r="CV376">
        <v>1960.0290322580599</v>
      </c>
      <c r="CW376">
        <v>39.99</v>
      </c>
      <c r="CX376">
        <v>0</v>
      </c>
      <c r="CY376">
        <v>1656181683.8</v>
      </c>
      <c r="CZ376">
        <v>0</v>
      </c>
      <c r="DA376">
        <v>0</v>
      </c>
      <c r="DB376" t="s">
        <v>354</v>
      </c>
      <c r="DC376">
        <v>1656081770.5</v>
      </c>
      <c r="DD376">
        <v>1655399214.5999999</v>
      </c>
      <c r="DE376">
        <v>0</v>
      </c>
      <c r="DF376">
        <v>0.13400000000000001</v>
      </c>
      <c r="DG376">
        <v>-0.06</v>
      </c>
      <c r="DH376">
        <v>9.3309999999999995</v>
      </c>
      <c r="DI376">
        <v>0.51100000000000001</v>
      </c>
      <c r="DJ376">
        <v>421</v>
      </c>
      <c r="DK376">
        <v>25</v>
      </c>
      <c r="DL376">
        <v>1.93</v>
      </c>
      <c r="DM376">
        <v>0.15</v>
      </c>
      <c r="DN376">
        <v>-13.684070731707299</v>
      </c>
      <c r="DO376">
        <v>4.1904919860626801</v>
      </c>
      <c r="DP376">
        <v>0.45513413259781099</v>
      </c>
      <c r="DQ376">
        <v>0</v>
      </c>
      <c r="DR376">
        <v>3.04210390243902</v>
      </c>
      <c r="DS376">
        <v>-5.69510801393769E-2</v>
      </c>
      <c r="DT376">
        <v>1.28365818484306E-2</v>
      </c>
      <c r="DU376">
        <v>1</v>
      </c>
      <c r="DV376">
        <v>1</v>
      </c>
      <c r="DW376">
        <v>2</v>
      </c>
      <c r="DX376" t="s">
        <v>355</v>
      </c>
      <c r="DY376">
        <v>2.9638200000000001</v>
      </c>
      <c r="DZ376">
        <v>2.75346</v>
      </c>
      <c r="EA376">
        <v>7.2650999999999993E-2</v>
      </c>
      <c r="EB376">
        <v>7.5959299999999993E-2</v>
      </c>
      <c r="EC376">
        <v>9.7909499999999997E-2</v>
      </c>
      <c r="ED376">
        <v>9.1463100000000006E-2</v>
      </c>
      <c r="EE376">
        <v>35644.6</v>
      </c>
      <c r="EF376">
        <v>38788</v>
      </c>
      <c r="EG376">
        <v>34886.199999999997</v>
      </c>
      <c r="EH376">
        <v>38128.1</v>
      </c>
      <c r="EI376">
        <v>44742.1</v>
      </c>
      <c r="EJ376">
        <v>50061.1</v>
      </c>
      <c r="EK376">
        <v>54659.6</v>
      </c>
      <c r="EL376">
        <v>61196.2</v>
      </c>
      <c r="EM376">
        <v>1.8442000000000001</v>
      </c>
      <c r="EN376">
        <v>2.0255999999999998</v>
      </c>
      <c r="EO376">
        <v>-3.0428199999999999E-2</v>
      </c>
      <c r="EP376">
        <v>0</v>
      </c>
      <c r="EQ376">
        <v>31.3445</v>
      </c>
      <c r="ER376">
        <v>999.9</v>
      </c>
      <c r="ES376">
        <v>30.265000000000001</v>
      </c>
      <c r="ET376">
        <v>43.155000000000001</v>
      </c>
      <c r="EU376">
        <v>34.744500000000002</v>
      </c>
      <c r="EV376">
        <v>54.294800000000002</v>
      </c>
      <c r="EW376">
        <v>38.75</v>
      </c>
      <c r="EX376">
        <v>2</v>
      </c>
      <c r="EY376">
        <v>0.76536599999999999</v>
      </c>
      <c r="EZ376">
        <v>5.0082800000000001</v>
      </c>
      <c r="FA376">
        <v>20.075800000000001</v>
      </c>
      <c r="FB376">
        <v>5.1993200000000002</v>
      </c>
      <c r="FC376">
        <v>12.0099</v>
      </c>
      <c r="FD376">
        <v>4.9744000000000002</v>
      </c>
      <c r="FE376">
        <v>3.294</v>
      </c>
      <c r="FF376">
        <v>9999</v>
      </c>
      <c r="FG376">
        <v>9999</v>
      </c>
      <c r="FH376">
        <v>9999</v>
      </c>
      <c r="FI376">
        <v>549.1</v>
      </c>
      <c r="FJ376">
        <v>1.8632500000000001</v>
      </c>
      <c r="FK376">
        <v>1.8678900000000001</v>
      </c>
      <c r="FL376">
        <v>1.86765</v>
      </c>
      <c r="FM376">
        <v>1.86893</v>
      </c>
      <c r="FN376">
        <v>1.8696600000000001</v>
      </c>
      <c r="FO376">
        <v>1.8656900000000001</v>
      </c>
      <c r="FP376">
        <v>1.8666100000000001</v>
      </c>
      <c r="FQ376">
        <v>1.86798</v>
      </c>
      <c r="FR376">
        <v>5</v>
      </c>
      <c r="FS376">
        <v>0</v>
      </c>
      <c r="FT376">
        <v>0</v>
      </c>
      <c r="FU376">
        <v>0</v>
      </c>
      <c r="FV376" t="s">
        <v>356</v>
      </c>
      <c r="FW376" t="s">
        <v>357</v>
      </c>
      <c r="FX376" t="s">
        <v>358</v>
      </c>
      <c r="FY376" t="s">
        <v>358</v>
      </c>
      <c r="FZ376" t="s">
        <v>358</v>
      </c>
      <c r="GA376" t="s">
        <v>358</v>
      </c>
      <c r="GB376">
        <v>0</v>
      </c>
      <c r="GC376">
        <v>100</v>
      </c>
      <c r="GD376">
        <v>100</v>
      </c>
      <c r="GE376">
        <v>9.4120000000000008</v>
      </c>
      <c r="GF376">
        <v>0.52329999999999999</v>
      </c>
      <c r="GG376">
        <v>5.6659111101770199</v>
      </c>
      <c r="GH376">
        <v>9.7043563482216103E-3</v>
      </c>
      <c r="GI376">
        <v>-6.1047874590071599E-7</v>
      </c>
      <c r="GJ376">
        <v>-2.0035481135848299E-10</v>
      </c>
      <c r="GK376">
        <v>-3.5135532291547797E-2</v>
      </c>
      <c r="GL376">
        <v>-2.6720997246463701E-3</v>
      </c>
      <c r="GM376">
        <v>1.0346449865754101E-3</v>
      </c>
      <c r="GN376">
        <v>-8.7332016154656395E-6</v>
      </c>
      <c r="GO376">
        <v>13</v>
      </c>
      <c r="GP376">
        <v>1798</v>
      </c>
      <c r="GQ376">
        <v>1</v>
      </c>
      <c r="GR376">
        <v>47</v>
      </c>
      <c r="GS376">
        <v>1665.2</v>
      </c>
      <c r="GT376">
        <v>13041.2</v>
      </c>
      <c r="GU376">
        <v>1.34399</v>
      </c>
      <c r="GV376">
        <v>2.7002000000000002</v>
      </c>
      <c r="GW376">
        <v>2.2485400000000002</v>
      </c>
      <c r="GX376">
        <v>2.7014200000000002</v>
      </c>
      <c r="GY376">
        <v>1.9958499999999999</v>
      </c>
      <c r="GZ376">
        <v>2.3596200000000001</v>
      </c>
      <c r="HA376">
        <v>45.261899999999997</v>
      </c>
      <c r="HB376">
        <v>13.816800000000001</v>
      </c>
      <c r="HC376">
        <v>18</v>
      </c>
      <c r="HD376">
        <v>485.096</v>
      </c>
      <c r="HE376">
        <v>613.649</v>
      </c>
      <c r="HF376">
        <v>23.001300000000001</v>
      </c>
      <c r="HG376">
        <v>36.415900000000001</v>
      </c>
      <c r="HH376">
        <v>30.0001</v>
      </c>
      <c r="HI376">
        <v>36.265999999999998</v>
      </c>
      <c r="HJ376">
        <v>36.158200000000001</v>
      </c>
      <c r="HK376">
        <v>27.002400000000002</v>
      </c>
      <c r="HL376">
        <v>19.974799999999998</v>
      </c>
      <c r="HM376">
        <v>0</v>
      </c>
      <c r="HN376">
        <v>23</v>
      </c>
      <c r="HO376">
        <v>426.82400000000001</v>
      </c>
      <c r="HP376">
        <v>25.971900000000002</v>
      </c>
      <c r="HQ376">
        <v>101.303</v>
      </c>
      <c r="HR376">
        <v>101.836</v>
      </c>
    </row>
    <row r="377" spans="1:226" x14ac:dyDescent="0.2">
      <c r="A377">
        <v>464</v>
      </c>
      <c r="B377">
        <v>1656181689.0999999</v>
      </c>
      <c r="C377">
        <v>12385.0999999046</v>
      </c>
      <c r="D377" t="s">
        <v>1084</v>
      </c>
      <c r="E377" t="s">
        <v>1085</v>
      </c>
      <c r="F377">
        <v>5</v>
      </c>
      <c r="G377" t="s">
        <v>1037</v>
      </c>
      <c r="H377" t="s">
        <v>352</v>
      </c>
      <c r="I377">
        <v>1656181681.2551701</v>
      </c>
      <c r="J377">
        <f t="shared" si="204"/>
        <v>2.5961141244833434E-3</v>
      </c>
      <c r="K377">
        <f t="shared" si="205"/>
        <v>2.5961141244833432</v>
      </c>
      <c r="L377">
        <f t="shared" si="206"/>
        <v>9.4668209827992715</v>
      </c>
      <c r="M377">
        <f t="shared" si="207"/>
        <v>406.73806896551702</v>
      </c>
      <c r="N377">
        <f t="shared" si="208"/>
        <v>183.54486068198358</v>
      </c>
      <c r="O377">
        <f t="shared" si="209"/>
        <v>14.022045966390991</v>
      </c>
      <c r="P377">
        <f t="shared" si="210"/>
        <v>31.073056898048108</v>
      </c>
      <c r="Q377">
        <f t="shared" si="211"/>
        <v>7.4403517448480783E-2</v>
      </c>
      <c r="R377">
        <f t="shared" si="212"/>
        <v>2.479032599616513</v>
      </c>
      <c r="S377">
        <f t="shared" si="213"/>
        <v>7.3184842721166599E-2</v>
      </c>
      <c r="T377">
        <f t="shared" si="214"/>
        <v>4.5848357067162046E-2</v>
      </c>
      <c r="U377">
        <f t="shared" si="215"/>
        <v>321.52158486206969</v>
      </c>
      <c r="V377">
        <f t="shared" si="216"/>
        <v>32.073762482059564</v>
      </c>
      <c r="W377">
        <f t="shared" si="217"/>
        <v>32.073762482059564</v>
      </c>
      <c r="X377">
        <f t="shared" si="218"/>
        <v>4.7950554601160755</v>
      </c>
      <c r="Y377">
        <f t="shared" si="219"/>
        <v>49.951089255522227</v>
      </c>
      <c r="Z377">
        <f t="shared" si="220"/>
        <v>2.2092734699193581</v>
      </c>
      <c r="AA377">
        <f t="shared" si="221"/>
        <v>4.4228734605124096</v>
      </c>
      <c r="AB377">
        <f t="shared" si="222"/>
        <v>2.5857819901967174</v>
      </c>
      <c r="AC377">
        <f t="shared" si="223"/>
        <v>-114.48863288971545</v>
      </c>
      <c r="AD377">
        <f t="shared" si="224"/>
        <v>-189.89079730134111</v>
      </c>
      <c r="AE377">
        <f t="shared" si="225"/>
        <v>-17.262844201079936</v>
      </c>
      <c r="AF377">
        <f t="shared" si="226"/>
        <v>-0.12068953006681227</v>
      </c>
      <c r="AG377">
        <f t="shared" si="227"/>
        <v>10.548533528712907</v>
      </c>
      <c r="AH377">
        <f t="shared" si="228"/>
        <v>2.6021100028559943</v>
      </c>
      <c r="AI377">
        <f t="shared" si="229"/>
        <v>9.4668209827992715</v>
      </c>
      <c r="AJ377">
        <v>432.26859927886102</v>
      </c>
      <c r="AK377">
        <v>419.64134545454499</v>
      </c>
      <c r="AL377">
        <v>0.23873973527837999</v>
      </c>
      <c r="AM377">
        <v>66.935965493682502</v>
      </c>
      <c r="AN377">
        <f t="shared" si="230"/>
        <v>2.5961141244833432</v>
      </c>
      <c r="AO377">
        <v>25.907845997234901</v>
      </c>
      <c r="AP377">
        <v>28.9284412121212</v>
      </c>
      <c r="AQ377">
        <v>9.7501647643852198E-4</v>
      </c>
      <c r="AR377">
        <v>77.480407657215693</v>
      </c>
      <c r="AS377">
        <v>0</v>
      </c>
      <c r="AT377">
        <v>0</v>
      </c>
      <c r="AU377">
        <f t="shared" si="231"/>
        <v>1</v>
      </c>
      <c r="AV377">
        <f t="shared" si="232"/>
        <v>0</v>
      </c>
      <c r="AW377">
        <f t="shared" si="233"/>
        <v>39829.99328803159</v>
      </c>
      <c r="AX377">
        <f t="shared" si="234"/>
        <v>2000.0386206896601</v>
      </c>
      <c r="AY377">
        <f t="shared" si="235"/>
        <v>1681.2321413793145</v>
      </c>
      <c r="AZ377">
        <f t="shared" si="236"/>
        <v>0.84059983841691333</v>
      </c>
      <c r="BA377">
        <f t="shared" si="237"/>
        <v>0.1607576881446427</v>
      </c>
      <c r="BB377">
        <v>6</v>
      </c>
      <c r="BC377">
        <v>0.5</v>
      </c>
      <c r="BD377" t="s">
        <v>353</v>
      </c>
      <c r="BE377">
        <v>2</v>
      </c>
      <c r="BF377" t="b">
        <v>1</v>
      </c>
      <c r="BG377">
        <v>1656181681.2551701</v>
      </c>
      <c r="BH377">
        <v>406.73806896551702</v>
      </c>
      <c r="BI377">
        <v>420.66610344827598</v>
      </c>
      <c r="BJ377">
        <v>28.918803448275899</v>
      </c>
      <c r="BK377">
        <v>25.886627586206899</v>
      </c>
      <c r="BL377">
        <v>397.32524137931</v>
      </c>
      <c r="BM377">
        <v>28.395531034482801</v>
      </c>
      <c r="BN377">
        <v>500.00927586206899</v>
      </c>
      <c r="BO377">
        <v>76.295696551724106</v>
      </c>
      <c r="BP377">
        <v>0.100046234482759</v>
      </c>
      <c r="BQ377">
        <v>30.6529517241379</v>
      </c>
      <c r="BR377">
        <v>30.8582827586207</v>
      </c>
      <c r="BS377">
        <v>999.9</v>
      </c>
      <c r="BT377">
        <v>0</v>
      </c>
      <c r="BU377">
        <v>0</v>
      </c>
      <c r="BV377">
        <v>9992.7586206896594</v>
      </c>
      <c r="BW377">
        <v>0</v>
      </c>
      <c r="BX377">
        <v>1224.3706896551701</v>
      </c>
      <c r="BY377">
        <v>-13.928055172413799</v>
      </c>
      <c r="BZ377">
        <v>418.850689655172</v>
      </c>
      <c r="CA377">
        <v>431.84517241379302</v>
      </c>
      <c r="CB377">
        <v>3.0321817241379301</v>
      </c>
      <c r="CC377">
        <v>420.66610344827598</v>
      </c>
      <c r="CD377">
        <v>25.886627586206899</v>
      </c>
      <c r="CE377">
        <v>2.2063810344827601</v>
      </c>
      <c r="CF377">
        <v>1.97503896551724</v>
      </c>
      <c r="CG377">
        <v>19.008710344827598</v>
      </c>
      <c r="CH377">
        <v>17.2456172413793</v>
      </c>
      <c r="CI377">
        <v>2000.0386206896601</v>
      </c>
      <c r="CJ377">
        <v>0.98000603448275803</v>
      </c>
      <c r="CK377">
        <v>1.9994196551724099E-2</v>
      </c>
      <c r="CL377">
        <v>0</v>
      </c>
      <c r="CM377">
        <v>2.3797344827586202</v>
      </c>
      <c r="CN377">
        <v>0</v>
      </c>
      <c r="CO377">
        <v>5196.81724137931</v>
      </c>
      <c r="CP377">
        <v>17300.524137930999</v>
      </c>
      <c r="CQ377">
        <v>45.730448275862102</v>
      </c>
      <c r="CR377">
        <v>46.75</v>
      </c>
      <c r="CS377">
        <v>45.6805862068965</v>
      </c>
      <c r="CT377">
        <v>44.682758620689597</v>
      </c>
      <c r="CU377">
        <v>44.875</v>
      </c>
      <c r="CV377">
        <v>1960.0486206896601</v>
      </c>
      <c r="CW377">
        <v>39.99</v>
      </c>
      <c r="CX377">
        <v>0</v>
      </c>
      <c r="CY377">
        <v>1656181688.5999999</v>
      </c>
      <c r="CZ377">
        <v>0</v>
      </c>
      <c r="DA377">
        <v>0</v>
      </c>
      <c r="DB377" t="s">
        <v>354</v>
      </c>
      <c r="DC377">
        <v>1656081770.5</v>
      </c>
      <c r="DD377">
        <v>1655399214.5999999</v>
      </c>
      <c r="DE377">
        <v>0</v>
      </c>
      <c r="DF377">
        <v>0.13400000000000001</v>
      </c>
      <c r="DG377">
        <v>-0.06</v>
      </c>
      <c r="DH377">
        <v>9.3309999999999995</v>
      </c>
      <c r="DI377">
        <v>0.51100000000000001</v>
      </c>
      <c r="DJ377">
        <v>421</v>
      </c>
      <c r="DK377">
        <v>25</v>
      </c>
      <c r="DL377">
        <v>1.93</v>
      </c>
      <c r="DM377">
        <v>0.15</v>
      </c>
      <c r="DN377">
        <v>-13.668892682926799</v>
      </c>
      <c r="DO377">
        <v>-1.39674146341461</v>
      </c>
      <c r="DP377">
        <v>0.67037390018110099</v>
      </c>
      <c r="DQ377">
        <v>0</v>
      </c>
      <c r="DR377">
        <v>3.0364987804878001</v>
      </c>
      <c r="DS377">
        <v>-0.116769616724742</v>
      </c>
      <c r="DT377">
        <v>1.6540811493220401E-2</v>
      </c>
      <c r="DU377">
        <v>0</v>
      </c>
      <c r="DV377">
        <v>0</v>
      </c>
      <c r="DW377">
        <v>2</v>
      </c>
      <c r="DX377" t="s">
        <v>359</v>
      </c>
      <c r="DY377">
        <v>2.9636300000000002</v>
      </c>
      <c r="DZ377">
        <v>2.7538999999999998</v>
      </c>
      <c r="EA377">
        <v>7.2805400000000006E-2</v>
      </c>
      <c r="EB377">
        <v>7.6848E-2</v>
      </c>
      <c r="EC377">
        <v>9.7947000000000006E-2</v>
      </c>
      <c r="ED377">
        <v>9.1432100000000002E-2</v>
      </c>
      <c r="EE377">
        <v>35638.1</v>
      </c>
      <c r="EF377">
        <v>38750.199999999997</v>
      </c>
      <c r="EG377">
        <v>34885.599999999999</v>
      </c>
      <c r="EH377">
        <v>38127.5</v>
      </c>
      <c r="EI377">
        <v>44739.9</v>
      </c>
      <c r="EJ377">
        <v>50062.1</v>
      </c>
      <c r="EK377">
        <v>54659.199999999997</v>
      </c>
      <c r="EL377">
        <v>61195.4</v>
      </c>
      <c r="EM377">
        <v>1.8444</v>
      </c>
      <c r="EN377">
        <v>2.0259999999999998</v>
      </c>
      <c r="EO377">
        <v>-3.1441499999999997E-2</v>
      </c>
      <c r="EP377">
        <v>0</v>
      </c>
      <c r="EQ377">
        <v>31.35</v>
      </c>
      <c r="ER377">
        <v>999.9</v>
      </c>
      <c r="ES377">
        <v>30.265000000000001</v>
      </c>
      <c r="ET377">
        <v>43.155000000000001</v>
      </c>
      <c r="EU377">
        <v>34.743400000000001</v>
      </c>
      <c r="EV377">
        <v>54.634799999999998</v>
      </c>
      <c r="EW377">
        <v>38.753999999999998</v>
      </c>
      <c r="EX377">
        <v>2</v>
      </c>
      <c r="EY377">
        <v>0.76556900000000006</v>
      </c>
      <c r="EZ377">
        <v>5.02874</v>
      </c>
      <c r="FA377">
        <v>20.074300000000001</v>
      </c>
      <c r="FB377">
        <v>5.1981200000000003</v>
      </c>
      <c r="FC377">
        <v>12.0099</v>
      </c>
      <c r="FD377">
        <v>4.9744000000000002</v>
      </c>
      <c r="FE377">
        <v>3.2942</v>
      </c>
      <c r="FF377">
        <v>9999</v>
      </c>
      <c r="FG377">
        <v>9999</v>
      </c>
      <c r="FH377">
        <v>9999</v>
      </c>
      <c r="FI377">
        <v>549.1</v>
      </c>
      <c r="FJ377">
        <v>1.8632500000000001</v>
      </c>
      <c r="FK377">
        <v>1.86792</v>
      </c>
      <c r="FL377">
        <v>1.86768</v>
      </c>
      <c r="FM377">
        <v>1.8689</v>
      </c>
      <c r="FN377">
        <v>1.8696600000000001</v>
      </c>
      <c r="FO377">
        <v>1.8656900000000001</v>
      </c>
      <c r="FP377">
        <v>1.8666100000000001</v>
      </c>
      <c r="FQ377">
        <v>1.86798</v>
      </c>
      <c r="FR377">
        <v>5</v>
      </c>
      <c r="FS377">
        <v>0</v>
      </c>
      <c r="FT377">
        <v>0</v>
      </c>
      <c r="FU377">
        <v>0</v>
      </c>
      <c r="FV377" t="s">
        <v>356</v>
      </c>
      <c r="FW377" t="s">
        <v>357</v>
      </c>
      <c r="FX377" t="s">
        <v>358</v>
      </c>
      <c r="FY377" t="s">
        <v>358</v>
      </c>
      <c r="FZ377" t="s">
        <v>358</v>
      </c>
      <c r="GA377" t="s">
        <v>358</v>
      </c>
      <c r="GB377">
        <v>0</v>
      </c>
      <c r="GC377">
        <v>100</v>
      </c>
      <c r="GD377">
        <v>100</v>
      </c>
      <c r="GE377">
        <v>9.423</v>
      </c>
      <c r="GF377">
        <v>0.52370000000000005</v>
      </c>
      <c r="GG377">
        <v>5.6659111101770199</v>
      </c>
      <c r="GH377">
        <v>9.7043563482216103E-3</v>
      </c>
      <c r="GI377">
        <v>-6.1047874590071599E-7</v>
      </c>
      <c r="GJ377">
        <v>-2.0035481135848299E-10</v>
      </c>
      <c r="GK377">
        <v>-3.5135532291547797E-2</v>
      </c>
      <c r="GL377">
        <v>-2.6720997246463701E-3</v>
      </c>
      <c r="GM377">
        <v>1.0346449865754101E-3</v>
      </c>
      <c r="GN377">
        <v>-8.7332016154656395E-6</v>
      </c>
      <c r="GO377">
        <v>13</v>
      </c>
      <c r="GP377">
        <v>1798</v>
      </c>
      <c r="GQ377">
        <v>1</v>
      </c>
      <c r="GR377">
        <v>47</v>
      </c>
      <c r="GS377">
        <v>1665.3</v>
      </c>
      <c r="GT377">
        <v>13041.2</v>
      </c>
      <c r="GU377">
        <v>1.3708499999999999</v>
      </c>
      <c r="GV377">
        <v>2.6977500000000001</v>
      </c>
      <c r="GW377">
        <v>2.2485400000000002</v>
      </c>
      <c r="GX377">
        <v>2.7014200000000002</v>
      </c>
      <c r="GY377">
        <v>1.9958499999999999</v>
      </c>
      <c r="GZ377">
        <v>2.3718300000000001</v>
      </c>
      <c r="HA377">
        <v>45.261899999999997</v>
      </c>
      <c r="HB377">
        <v>13.816800000000001</v>
      </c>
      <c r="HC377">
        <v>18</v>
      </c>
      <c r="HD377">
        <v>485.23200000000003</v>
      </c>
      <c r="HE377">
        <v>613.99800000000005</v>
      </c>
      <c r="HF377">
        <v>23.003</v>
      </c>
      <c r="HG377">
        <v>36.416499999999999</v>
      </c>
      <c r="HH377">
        <v>30.000299999999999</v>
      </c>
      <c r="HI377">
        <v>36.265999999999998</v>
      </c>
      <c r="HJ377">
        <v>36.160200000000003</v>
      </c>
      <c r="HK377">
        <v>27.507300000000001</v>
      </c>
      <c r="HL377">
        <v>19.974799999999998</v>
      </c>
      <c r="HM377">
        <v>0</v>
      </c>
      <c r="HN377">
        <v>23</v>
      </c>
      <c r="HO377">
        <v>440.23200000000003</v>
      </c>
      <c r="HP377">
        <v>25.9651</v>
      </c>
      <c r="HQ377">
        <v>101.30200000000001</v>
      </c>
      <c r="HR377">
        <v>101.83499999999999</v>
      </c>
    </row>
    <row r="378" spans="1:226" x14ac:dyDescent="0.2">
      <c r="A378">
        <v>465</v>
      </c>
      <c r="B378">
        <v>1656181694.0999999</v>
      </c>
      <c r="C378">
        <v>12390.0999999046</v>
      </c>
      <c r="D378" t="s">
        <v>1086</v>
      </c>
      <c r="E378" t="s">
        <v>1087</v>
      </c>
      <c r="F378">
        <v>5</v>
      </c>
      <c r="G378" t="s">
        <v>1037</v>
      </c>
      <c r="H378" t="s">
        <v>352</v>
      </c>
      <c r="I378">
        <v>1656181686.33214</v>
      </c>
      <c r="J378">
        <f t="shared" si="204"/>
        <v>2.5920144538099672E-3</v>
      </c>
      <c r="K378">
        <f t="shared" si="205"/>
        <v>2.5920144538099672</v>
      </c>
      <c r="L378">
        <f t="shared" si="206"/>
        <v>9.3240433713130795</v>
      </c>
      <c r="M378">
        <f t="shared" si="207"/>
        <v>407.99650000000003</v>
      </c>
      <c r="N378">
        <f t="shared" si="208"/>
        <v>187.48191106697166</v>
      </c>
      <c r="O378">
        <f t="shared" si="209"/>
        <v>14.32286022639776</v>
      </c>
      <c r="P378">
        <f t="shared" si="210"/>
        <v>31.169283527689426</v>
      </c>
      <c r="Q378">
        <f t="shared" si="211"/>
        <v>7.4295724566362936E-2</v>
      </c>
      <c r="R378">
        <f t="shared" si="212"/>
        <v>2.4789969646390562</v>
      </c>
      <c r="S378">
        <f t="shared" si="213"/>
        <v>7.3080530168897068E-2</v>
      </c>
      <c r="T378">
        <f t="shared" si="214"/>
        <v>4.5782856111111651E-2</v>
      </c>
      <c r="U378">
        <f t="shared" si="215"/>
        <v>321.51695999999953</v>
      </c>
      <c r="V378">
        <f t="shared" si="216"/>
        <v>32.073101431578927</v>
      </c>
      <c r="W378">
        <f t="shared" si="217"/>
        <v>32.073101431578927</v>
      </c>
      <c r="X378">
        <f t="shared" si="218"/>
        <v>4.7948761489525502</v>
      </c>
      <c r="Y378">
        <f t="shared" si="219"/>
        <v>49.961282000192845</v>
      </c>
      <c r="Z378">
        <f t="shared" si="220"/>
        <v>2.2094854299661861</v>
      </c>
      <c r="AA378">
        <f t="shared" si="221"/>
        <v>4.4223953860064231</v>
      </c>
      <c r="AB378">
        <f t="shared" si="222"/>
        <v>2.5853907189863641</v>
      </c>
      <c r="AC378">
        <f t="shared" si="223"/>
        <v>-114.30783741301956</v>
      </c>
      <c r="AD378">
        <f t="shared" si="224"/>
        <v>-190.05244892849009</v>
      </c>
      <c r="AE378">
        <f t="shared" si="225"/>
        <v>-17.277571057416086</v>
      </c>
      <c r="AF378">
        <f t="shared" si="226"/>
        <v>-0.12089739892621765</v>
      </c>
      <c r="AG378">
        <f t="shared" si="227"/>
        <v>12.868058042716809</v>
      </c>
      <c r="AH378">
        <f t="shared" si="228"/>
        <v>2.5965953926399514</v>
      </c>
      <c r="AI378">
        <f t="shared" si="229"/>
        <v>9.3240433713130795</v>
      </c>
      <c r="AJ378">
        <v>442.539188212233</v>
      </c>
      <c r="AK378">
        <v>425.52483636363598</v>
      </c>
      <c r="AL378">
        <v>1.3669904972212099</v>
      </c>
      <c r="AM378">
        <v>66.935965493682502</v>
      </c>
      <c r="AN378">
        <f t="shared" si="230"/>
        <v>2.5920144538099672</v>
      </c>
      <c r="AO378">
        <v>25.9015490713114</v>
      </c>
      <c r="AP378">
        <v>28.922386666666601</v>
      </c>
      <c r="AQ378">
        <v>-7.4008077508542797E-5</v>
      </c>
      <c r="AR378">
        <v>77.480407657215693</v>
      </c>
      <c r="AS378">
        <v>0</v>
      </c>
      <c r="AT378">
        <v>0</v>
      </c>
      <c r="AU378">
        <f t="shared" si="231"/>
        <v>1</v>
      </c>
      <c r="AV378">
        <f t="shared" si="232"/>
        <v>0</v>
      </c>
      <c r="AW378">
        <f t="shared" si="233"/>
        <v>39829.369837297971</v>
      </c>
      <c r="AX378">
        <f t="shared" si="234"/>
        <v>2000.0096428571401</v>
      </c>
      <c r="AY378">
        <f t="shared" si="235"/>
        <v>1681.2077999999974</v>
      </c>
      <c r="AZ378">
        <f t="shared" si="236"/>
        <v>0.84059984710787994</v>
      </c>
      <c r="BA378">
        <f t="shared" si="237"/>
        <v>0.16075770491820843</v>
      </c>
      <c r="BB378">
        <v>6</v>
      </c>
      <c r="BC378">
        <v>0.5</v>
      </c>
      <c r="BD378" t="s">
        <v>353</v>
      </c>
      <c r="BE378">
        <v>2</v>
      </c>
      <c r="BF378" t="b">
        <v>1</v>
      </c>
      <c r="BG378">
        <v>1656181686.33214</v>
      </c>
      <c r="BH378">
        <v>407.99650000000003</v>
      </c>
      <c r="BI378">
        <v>424.70964285714302</v>
      </c>
      <c r="BJ378">
        <v>28.921496428571398</v>
      </c>
      <c r="BK378">
        <v>25.8956642857143</v>
      </c>
      <c r="BL378">
        <v>398.57235714285702</v>
      </c>
      <c r="BM378">
        <v>28.3981178571429</v>
      </c>
      <c r="BN378">
        <v>499.99428571428598</v>
      </c>
      <c r="BO378">
        <v>76.295921428571404</v>
      </c>
      <c r="BP378">
        <v>0.10003669285714301</v>
      </c>
      <c r="BQ378">
        <v>30.651060714285698</v>
      </c>
      <c r="BR378">
        <v>30.857749999999999</v>
      </c>
      <c r="BS378">
        <v>999.9</v>
      </c>
      <c r="BT378">
        <v>0</v>
      </c>
      <c r="BU378">
        <v>0</v>
      </c>
      <c r="BV378">
        <v>9992.5</v>
      </c>
      <c r="BW378">
        <v>0</v>
      </c>
      <c r="BX378">
        <v>1185.9957142857099</v>
      </c>
      <c r="BY378">
        <v>-16.713103571428601</v>
      </c>
      <c r="BZ378">
        <v>420.14778571428599</v>
      </c>
      <c r="CA378">
        <v>436.00017857142899</v>
      </c>
      <c r="CB378">
        <v>3.0258346428571401</v>
      </c>
      <c r="CC378">
        <v>424.70964285714302</v>
      </c>
      <c r="CD378">
        <v>25.8956642857143</v>
      </c>
      <c r="CE378">
        <v>2.2065925000000002</v>
      </c>
      <c r="CF378">
        <v>1.97573321428571</v>
      </c>
      <c r="CG378">
        <v>19.010246428571399</v>
      </c>
      <c r="CH378">
        <v>17.2511821428571</v>
      </c>
      <c r="CI378">
        <v>2000.0096428571401</v>
      </c>
      <c r="CJ378">
        <v>0.98000617857142902</v>
      </c>
      <c r="CK378">
        <v>1.9994042857142898E-2</v>
      </c>
      <c r="CL378">
        <v>0</v>
      </c>
      <c r="CM378">
        <v>2.3431500000000001</v>
      </c>
      <c r="CN378">
        <v>0</v>
      </c>
      <c r="CO378">
        <v>5177.8403571428598</v>
      </c>
      <c r="CP378">
        <v>17300.282142857101</v>
      </c>
      <c r="CQ378">
        <v>45.7455</v>
      </c>
      <c r="CR378">
        <v>46.75</v>
      </c>
      <c r="CS378">
        <v>45.684785714285702</v>
      </c>
      <c r="CT378">
        <v>44.698250000000002</v>
      </c>
      <c r="CU378">
        <v>44.877214285714302</v>
      </c>
      <c r="CV378">
        <v>1960.0196428571401</v>
      </c>
      <c r="CW378">
        <v>39.99</v>
      </c>
      <c r="CX378">
        <v>0</v>
      </c>
      <c r="CY378">
        <v>1656181694</v>
      </c>
      <c r="CZ378">
        <v>0</v>
      </c>
      <c r="DA378">
        <v>0</v>
      </c>
      <c r="DB378" t="s">
        <v>354</v>
      </c>
      <c r="DC378">
        <v>1656081770.5</v>
      </c>
      <c r="DD378">
        <v>1655399214.5999999</v>
      </c>
      <c r="DE378">
        <v>0</v>
      </c>
      <c r="DF378">
        <v>0.13400000000000001</v>
      </c>
      <c r="DG378">
        <v>-0.06</v>
      </c>
      <c r="DH378">
        <v>9.3309999999999995</v>
      </c>
      <c r="DI378">
        <v>0.51100000000000001</v>
      </c>
      <c r="DJ378">
        <v>421</v>
      </c>
      <c r="DK378">
        <v>25</v>
      </c>
      <c r="DL378">
        <v>1.93</v>
      </c>
      <c r="DM378">
        <v>0.15</v>
      </c>
      <c r="DN378">
        <v>-15.783709756097601</v>
      </c>
      <c r="DO378">
        <v>-30.7629428571429</v>
      </c>
      <c r="DP378">
        <v>3.6158197938857599</v>
      </c>
      <c r="DQ378">
        <v>0</v>
      </c>
      <c r="DR378">
        <v>3.0309953658536601</v>
      </c>
      <c r="DS378">
        <v>-8.8643832752620097E-2</v>
      </c>
      <c r="DT378">
        <v>1.5643008583679702E-2</v>
      </c>
      <c r="DU378">
        <v>1</v>
      </c>
      <c r="DV378">
        <v>1</v>
      </c>
      <c r="DW378">
        <v>2</v>
      </c>
      <c r="DX378" t="s">
        <v>355</v>
      </c>
      <c r="DY378">
        <v>2.9639000000000002</v>
      </c>
      <c r="DZ378">
        <v>2.7534999999999998</v>
      </c>
      <c r="EA378">
        <v>7.3690099999999994E-2</v>
      </c>
      <c r="EB378">
        <v>7.85468E-2</v>
      </c>
      <c r="EC378">
        <v>9.7939300000000007E-2</v>
      </c>
      <c r="ED378">
        <v>9.1411699999999999E-2</v>
      </c>
      <c r="EE378">
        <v>35603.9</v>
      </c>
      <c r="EF378">
        <v>38678.699999999997</v>
      </c>
      <c r="EG378">
        <v>34885.4</v>
      </c>
      <c r="EH378">
        <v>38127.4</v>
      </c>
      <c r="EI378">
        <v>44740.2</v>
      </c>
      <c r="EJ378">
        <v>50063</v>
      </c>
      <c r="EK378">
        <v>54659.199999999997</v>
      </c>
      <c r="EL378">
        <v>61195.1</v>
      </c>
      <c r="EM378">
        <v>1.8440000000000001</v>
      </c>
      <c r="EN378">
        <v>2.0255999999999998</v>
      </c>
      <c r="EO378">
        <v>-3.0785799999999999E-2</v>
      </c>
      <c r="EP378">
        <v>0</v>
      </c>
      <c r="EQ378">
        <v>31.352699999999999</v>
      </c>
      <c r="ER378">
        <v>999.9</v>
      </c>
      <c r="ES378">
        <v>30.241</v>
      </c>
      <c r="ET378">
        <v>43.155000000000001</v>
      </c>
      <c r="EU378">
        <v>34.713500000000003</v>
      </c>
      <c r="EV378">
        <v>54.494799999999998</v>
      </c>
      <c r="EW378">
        <v>38.738</v>
      </c>
      <c r="EX378">
        <v>2</v>
      </c>
      <c r="EY378">
        <v>0.76579299999999995</v>
      </c>
      <c r="EZ378">
        <v>5.0424600000000002</v>
      </c>
      <c r="FA378">
        <v>20.074400000000001</v>
      </c>
      <c r="FB378">
        <v>5.1993200000000002</v>
      </c>
      <c r="FC378">
        <v>12.0099</v>
      </c>
      <c r="FD378">
        <v>4.9752000000000001</v>
      </c>
      <c r="FE378">
        <v>3.294</v>
      </c>
      <c r="FF378">
        <v>9999</v>
      </c>
      <c r="FG378">
        <v>9999</v>
      </c>
      <c r="FH378">
        <v>9999</v>
      </c>
      <c r="FI378">
        <v>549.1</v>
      </c>
      <c r="FJ378">
        <v>1.8632500000000001</v>
      </c>
      <c r="FK378">
        <v>1.8678600000000001</v>
      </c>
      <c r="FL378">
        <v>1.86768</v>
      </c>
      <c r="FM378">
        <v>1.8689</v>
      </c>
      <c r="FN378">
        <v>1.8696600000000001</v>
      </c>
      <c r="FO378">
        <v>1.8655999999999999</v>
      </c>
      <c r="FP378">
        <v>1.8666100000000001</v>
      </c>
      <c r="FQ378">
        <v>1.86798</v>
      </c>
      <c r="FR378">
        <v>5</v>
      </c>
      <c r="FS378">
        <v>0</v>
      </c>
      <c r="FT378">
        <v>0</v>
      </c>
      <c r="FU378">
        <v>0</v>
      </c>
      <c r="FV378" t="s">
        <v>356</v>
      </c>
      <c r="FW378" t="s">
        <v>357</v>
      </c>
      <c r="FX378" t="s">
        <v>358</v>
      </c>
      <c r="FY378" t="s">
        <v>358</v>
      </c>
      <c r="FZ378" t="s">
        <v>358</v>
      </c>
      <c r="GA378" t="s">
        <v>358</v>
      </c>
      <c r="GB378">
        <v>0</v>
      </c>
      <c r="GC378">
        <v>100</v>
      </c>
      <c r="GD378">
        <v>100</v>
      </c>
      <c r="GE378">
        <v>9.48</v>
      </c>
      <c r="GF378">
        <v>0.52370000000000005</v>
      </c>
      <c r="GG378">
        <v>5.6659111101770199</v>
      </c>
      <c r="GH378">
        <v>9.7043563482216103E-3</v>
      </c>
      <c r="GI378">
        <v>-6.1047874590071599E-7</v>
      </c>
      <c r="GJ378">
        <v>-2.0035481135848299E-10</v>
      </c>
      <c r="GK378">
        <v>-3.5135532291547797E-2</v>
      </c>
      <c r="GL378">
        <v>-2.6720997246463701E-3</v>
      </c>
      <c r="GM378">
        <v>1.0346449865754101E-3</v>
      </c>
      <c r="GN378">
        <v>-8.7332016154656395E-6</v>
      </c>
      <c r="GO378">
        <v>13</v>
      </c>
      <c r="GP378">
        <v>1798</v>
      </c>
      <c r="GQ378">
        <v>1</v>
      </c>
      <c r="GR378">
        <v>47</v>
      </c>
      <c r="GS378">
        <v>1665.4</v>
      </c>
      <c r="GT378">
        <v>13041.3</v>
      </c>
      <c r="GU378">
        <v>1.40259</v>
      </c>
      <c r="GV378">
        <v>2.6989700000000001</v>
      </c>
      <c r="GW378">
        <v>2.2485400000000002</v>
      </c>
      <c r="GX378">
        <v>2.7014200000000002</v>
      </c>
      <c r="GY378">
        <v>1.9958499999999999</v>
      </c>
      <c r="GZ378">
        <v>2.3706100000000001</v>
      </c>
      <c r="HA378">
        <v>45.261899999999997</v>
      </c>
      <c r="HB378">
        <v>13.816800000000001</v>
      </c>
      <c r="HC378">
        <v>18</v>
      </c>
      <c r="HD378">
        <v>484.96100000000001</v>
      </c>
      <c r="HE378">
        <v>613.67399999999998</v>
      </c>
      <c r="HF378">
        <v>23.002800000000001</v>
      </c>
      <c r="HG378">
        <v>36.416499999999999</v>
      </c>
      <c r="HH378">
        <v>30.000299999999999</v>
      </c>
      <c r="HI378">
        <v>36.265999999999998</v>
      </c>
      <c r="HJ378">
        <v>36.160200000000003</v>
      </c>
      <c r="HK378">
        <v>28.148800000000001</v>
      </c>
      <c r="HL378">
        <v>19.974799999999998</v>
      </c>
      <c r="HM378">
        <v>0</v>
      </c>
      <c r="HN378">
        <v>23</v>
      </c>
      <c r="HO378">
        <v>460.50099999999998</v>
      </c>
      <c r="HP378">
        <v>25.968299999999999</v>
      </c>
      <c r="HQ378">
        <v>101.30200000000001</v>
      </c>
      <c r="HR378">
        <v>101.83499999999999</v>
      </c>
    </row>
    <row r="379" spans="1:226" x14ac:dyDescent="0.2">
      <c r="A379">
        <v>466</v>
      </c>
      <c r="B379">
        <v>1656181699.0999999</v>
      </c>
      <c r="C379">
        <v>12395.0999999046</v>
      </c>
      <c r="D379" t="s">
        <v>1088</v>
      </c>
      <c r="E379" t="s">
        <v>1089</v>
      </c>
      <c r="F379">
        <v>5</v>
      </c>
      <c r="G379" t="s">
        <v>1037</v>
      </c>
      <c r="H379" t="s">
        <v>352</v>
      </c>
      <c r="I379">
        <v>1656181691.5999999</v>
      </c>
      <c r="J379">
        <f t="shared" si="204"/>
        <v>2.5932742678874496E-3</v>
      </c>
      <c r="K379">
        <f t="shared" si="205"/>
        <v>2.5932742678874496</v>
      </c>
      <c r="L379">
        <f t="shared" si="206"/>
        <v>8.97768139125413</v>
      </c>
      <c r="M379">
        <f t="shared" si="207"/>
        <v>412.13692592592599</v>
      </c>
      <c r="N379">
        <f t="shared" si="208"/>
        <v>199.02022748188611</v>
      </c>
      <c r="O379">
        <f t="shared" si="209"/>
        <v>15.204287525776007</v>
      </c>
      <c r="P379">
        <f t="shared" si="210"/>
        <v>31.485484671840961</v>
      </c>
      <c r="Q379">
        <f t="shared" si="211"/>
        <v>7.4396054428356923E-2</v>
      </c>
      <c r="R379">
        <f t="shared" si="212"/>
        <v>2.4798691103350565</v>
      </c>
      <c r="S379">
        <f t="shared" si="213"/>
        <v>7.3178025755760823E-2</v>
      </c>
      <c r="T379">
        <f t="shared" si="214"/>
        <v>4.5844040013614792E-2</v>
      </c>
      <c r="U379">
        <f t="shared" si="215"/>
        <v>321.51465255555468</v>
      </c>
      <c r="V379">
        <f t="shared" si="216"/>
        <v>32.065947887440721</v>
      </c>
      <c r="W379">
        <f t="shared" si="217"/>
        <v>32.065947887440721</v>
      </c>
      <c r="X379">
        <f t="shared" si="218"/>
        <v>4.7929361102235752</v>
      </c>
      <c r="Y379">
        <f t="shared" si="219"/>
        <v>49.984467969298194</v>
      </c>
      <c r="Z379">
        <f t="shared" si="220"/>
        <v>2.2097141979386756</v>
      </c>
      <c r="AA379">
        <f t="shared" si="221"/>
        <v>4.4208016764246478</v>
      </c>
      <c r="AB379">
        <f t="shared" si="222"/>
        <v>2.5832219122848996</v>
      </c>
      <c r="AC379">
        <f t="shared" si="223"/>
        <v>-114.36339521383653</v>
      </c>
      <c r="AD379">
        <f t="shared" si="224"/>
        <v>-190.00588739429122</v>
      </c>
      <c r="AE379">
        <f t="shared" si="225"/>
        <v>-17.266117903680644</v>
      </c>
      <c r="AF379">
        <f t="shared" si="226"/>
        <v>-0.12074795625372303</v>
      </c>
      <c r="AG379">
        <f t="shared" si="227"/>
        <v>16.796714478674662</v>
      </c>
      <c r="AH379">
        <f t="shared" si="228"/>
        <v>2.5953708537080247</v>
      </c>
      <c r="AI379">
        <f t="shared" si="229"/>
        <v>8.97768139125413</v>
      </c>
      <c r="AJ379">
        <v>455.99532533899497</v>
      </c>
      <c r="AK379">
        <v>435.96702424242397</v>
      </c>
      <c r="AL379">
        <v>2.2177078534134802</v>
      </c>
      <c r="AM379">
        <v>66.935965493682502</v>
      </c>
      <c r="AN379">
        <f t="shared" si="230"/>
        <v>2.5932742678874496</v>
      </c>
      <c r="AO379">
        <v>25.894100477916201</v>
      </c>
      <c r="AP379">
        <v>28.915738181818199</v>
      </c>
      <c r="AQ379">
        <v>8.1177483731936694E-5</v>
      </c>
      <c r="AR379">
        <v>77.480407657215693</v>
      </c>
      <c r="AS379">
        <v>0</v>
      </c>
      <c r="AT379">
        <v>0</v>
      </c>
      <c r="AU379">
        <f t="shared" si="231"/>
        <v>1</v>
      </c>
      <c r="AV379">
        <f t="shared" si="232"/>
        <v>0</v>
      </c>
      <c r="AW379">
        <f t="shared" si="233"/>
        <v>39851.638207056363</v>
      </c>
      <c r="AX379">
        <f t="shared" si="234"/>
        <v>1999.9951851851799</v>
      </c>
      <c r="AY379">
        <f t="shared" si="235"/>
        <v>1681.195655555551</v>
      </c>
      <c r="AZ379">
        <f t="shared" si="236"/>
        <v>0.84059985144408667</v>
      </c>
      <c r="BA379">
        <f t="shared" si="237"/>
        <v>0.16075771328708752</v>
      </c>
      <c r="BB379">
        <v>6</v>
      </c>
      <c r="BC379">
        <v>0.5</v>
      </c>
      <c r="BD379" t="s">
        <v>353</v>
      </c>
      <c r="BE379">
        <v>2</v>
      </c>
      <c r="BF379" t="b">
        <v>1</v>
      </c>
      <c r="BG379">
        <v>1656181691.5999999</v>
      </c>
      <c r="BH379">
        <v>412.13692592592599</v>
      </c>
      <c r="BI379">
        <v>433.57707407407401</v>
      </c>
      <c r="BJ379">
        <v>28.9245925925926</v>
      </c>
      <c r="BK379">
        <v>25.900159259259301</v>
      </c>
      <c r="BL379">
        <v>402.67537037036999</v>
      </c>
      <c r="BM379">
        <v>28.401103703703701</v>
      </c>
      <c r="BN379">
        <v>499.98803703703697</v>
      </c>
      <c r="BO379">
        <v>76.295625925925904</v>
      </c>
      <c r="BP379">
        <v>0.100063688888889</v>
      </c>
      <c r="BQ379">
        <v>30.644755555555601</v>
      </c>
      <c r="BR379">
        <v>30.848981481481498</v>
      </c>
      <c r="BS379">
        <v>999.9</v>
      </c>
      <c r="BT379">
        <v>0</v>
      </c>
      <c r="BU379">
        <v>0</v>
      </c>
      <c r="BV379">
        <v>9998.1481481481496</v>
      </c>
      <c r="BW379">
        <v>0</v>
      </c>
      <c r="BX379">
        <v>1177.60222222222</v>
      </c>
      <c r="BY379">
        <v>-21.440018518518499</v>
      </c>
      <c r="BZ379">
        <v>424.41300000000001</v>
      </c>
      <c r="CA379">
        <v>445.10529629629599</v>
      </c>
      <c r="CB379">
        <v>3.0244325925925901</v>
      </c>
      <c r="CC379">
        <v>433.57707407407401</v>
      </c>
      <c r="CD379">
        <v>25.900159259259301</v>
      </c>
      <c r="CE379">
        <v>2.20682</v>
      </c>
      <c r="CF379">
        <v>1.9760681481481499</v>
      </c>
      <c r="CG379">
        <v>19.011900000000001</v>
      </c>
      <c r="CH379">
        <v>17.2538703703704</v>
      </c>
      <c r="CI379">
        <v>1999.9951851851799</v>
      </c>
      <c r="CJ379">
        <v>0.98000611111111102</v>
      </c>
      <c r="CK379">
        <v>1.9994114814814799E-2</v>
      </c>
      <c r="CL379">
        <v>0</v>
      </c>
      <c r="CM379">
        <v>2.2859962962962999</v>
      </c>
      <c r="CN379">
        <v>0</v>
      </c>
      <c r="CO379">
        <v>5172.0137037037002</v>
      </c>
      <c r="CP379">
        <v>17300.151851851901</v>
      </c>
      <c r="CQ379">
        <v>45.75</v>
      </c>
      <c r="CR379">
        <v>46.75</v>
      </c>
      <c r="CS379">
        <v>45.680111111111103</v>
      </c>
      <c r="CT379">
        <v>44.719666666666697</v>
      </c>
      <c r="CU379">
        <v>44.891074074074098</v>
      </c>
      <c r="CV379">
        <v>1960.0051851851899</v>
      </c>
      <c r="CW379">
        <v>39.99</v>
      </c>
      <c r="CX379">
        <v>0</v>
      </c>
      <c r="CY379">
        <v>1656181698.8</v>
      </c>
      <c r="CZ379">
        <v>0</v>
      </c>
      <c r="DA379">
        <v>0</v>
      </c>
      <c r="DB379" t="s">
        <v>354</v>
      </c>
      <c r="DC379">
        <v>1656081770.5</v>
      </c>
      <c r="DD379">
        <v>1655399214.5999999</v>
      </c>
      <c r="DE379">
        <v>0</v>
      </c>
      <c r="DF379">
        <v>0.13400000000000001</v>
      </c>
      <c r="DG379">
        <v>-0.06</v>
      </c>
      <c r="DH379">
        <v>9.3309999999999995</v>
      </c>
      <c r="DI379">
        <v>0.51100000000000001</v>
      </c>
      <c r="DJ379">
        <v>421</v>
      </c>
      <c r="DK379">
        <v>25</v>
      </c>
      <c r="DL379">
        <v>1.93</v>
      </c>
      <c r="DM379">
        <v>0.15</v>
      </c>
      <c r="DN379">
        <v>-18.306546341463399</v>
      </c>
      <c r="DO379">
        <v>-50.742537282230003</v>
      </c>
      <c r="DP379">
        <v>5.2605184563694598</v>
      </c>
      <c r="DQ379">
        <v>0</v>
      </c>
      <c r="DR379">
        <v>3.0276397560975599</v>
      </c>
      <c r="DS379">
        <v>-2.80283623693382E-2</v>
      </c>
      <c r="DT379">
        <v>1.3642663442091099E-2</v>
      </c>
      <c r="DU379">
        <v>1</v>
      </c>
      <c r="DV379">
        <v>1</v>
      </c>
      <c r="DW379">
        <v>2</v>
      </c>
      <c r="DX379" t="s">
        <v>355</v>
      </c>
      <c r="DY379">
        <v>2.96495</v>
      </c>
      <c r="DZ379">
        <v>2.75495</v>
      </c>
      <c r="EA379">
        <v>7.5149499999999994E-2</v>
      </c>
      <c r="EB379">
        <v>8.05757E-2</v>
      </c>
      <c r="EC379">
        <v>9.7903500000000004E-2</v>
      </c>
      <c r="ED379">
        <v>9.1397599999999996E-2</v>
      </c>
      <c r="EE379">
        <v>35547.800000000003</v>
      </c>
      <c r="EF379">
        <v>38594.5</v>
      </c>
      <c r="EG379">
        <v>34885.4</v>
      </c>
      <c r="EH379">
        <v>38128.400000000001</v>
      </c>
      <c r="EI379">
        <v>44741.4</v>
      </c>
      <c r="EJ379">
        <v>50063.8</v>
      </c>
      <c r="EK379">
        <v>54658.400000000001</v>
      </c>
      <c r="EL379">
        <v>61194.9</v>
      </c>
      <c r="EM379">
        <v>1.845</v>
      </c>
      <c r="EN379">
        <v>2.0253999999999999</v>
      </c>
      <c r="EO379">
        <v>-3.2633500000000003E-2</v>
      </c>
      <c r="EP379">
        <v>0</v>
      </c>
      <c r="EQ379">
        <v>31.347799999999999</v>
      </c>
      <c r="ER379">
        <v>999.9</v>
      </c>
      <c r="ES379">
        <v>30.241</v>
      </c>
      <c r="ET379">
        <v>43.155000000000001</v>
      </c>
      <c r="EU379">
        <v>34.714599999999997</v>
      </c>
      <c r="EV379">
        <v>54.2348</v>
      </c>
      <c r="EW379">
        <v>38.770000000000003</v>
      </c>
      <c r="EX379">
        <v>2</v>
      </c>
      <c r="EY379">
        <v>0.76597599999999999</v>
      </c>
      <c r="EZ379">
        <v>5.0537299999999998</v>
      </c>
      <c r="FA379">
        <v>20.075199999999999</v>
      </c>
      <c r="FB379">
        <v>5.1993200000000002</v>
      </c>
      <c r="FC379">
        <v>12.0099</v>
      </c>
      <c r="FD379">
        <v>4.976</v>
      </c>
      <c r="FE379">
        <v>3.294</v>
      </c>
      <c r="FF379">
        <v>9999</v>
      </c>
      <c r="FG379">
        <v>9999</v>
      </c>
      <c r="FH379">
        <v>9999</v>
      </c>
      <c r="FI379">
        <v>549.1</v>
      </c>
      <c r="FJ379">
        <v>1.8632500000000001</v>
      </c>
      <c r="FK379">
        <v>1.86798</v>
      </c>
      <c r="FL379">
        <v>1.86768</v>
      </c>
      <c r="FM379">
        <v>1.8689</v>
      </c>
      <c r="FN379">
        <v>1.8696600000000001</v>
      </c>
      <c r="FO379">
        <v>1.8656600000000001</v>
      </c>
      <c r="FP379">
        <v>1.8666100000000001</v>
      </c>
      <c r="FQ379">
        <v>1.86798</v>
      </c>
      <c r="FR379">
        <v>5</v>
      </c>
      <c r="FS379">
        <v>0</v>
      </c>
      <c r="FT379">
        <v>0</v>
      </c>
      <c r="FU379">
        <v>0</v>
      </c>
      <c r="FV379" t="s">
        <v>356</v>
      </c>
      <c r="FW379" t="s">
        <v>357</v>
      </c>
      <c r="FX379" t="s">
        <v>358</v>
      </c>
      <c r="FY379" t="s">
        <v>358</v>
      </c>
      <c r="FZ379" t="s">
        <v>358</v>
      </c>
      <c r="GA379" t="s">
        <v>358</v>
      </c>
      <c r="GB379">
        <v>0</v>
      </c>
      <c r="GC379">
        <v>100</v>
      </c>
      <c r="GD379">
        <v>100</v>
      </c>
      <c r="GE379">
        <v>9.5739999999999998</v>
      </c>
      <c r="GF379">
        <v>0.5232</v>
      </c>
      <c r="GG379">
        <v>5.6659111101770199</v>
      </c>
      <c r="GH379">
        <v>9.7043563482216103E-3</v>
      </c>
      <c r="GI379">
        <v>-6.1047874590071599E-7</v>
      </c>
      <c r="GJ379">
        <v>-2.0035481135848299E-10</v>
      </c>
      <c r="GK379">
        <v>-3.5135532291547797E-2</v>
      </c>
      <c r="GL379">
        <v>-2.6720997246463701E-3</v>
      </c>
      <c r="GM379">
        <v>1.0346449865754101E-3</v>
      </c>
      <c r="GN379">
        <v>-8.7332016154656395E-6</v>
      </c>
      <c r="GO379">
        <v>13</v>
      </c>
      <c r="GP379">
        <v>1798</v>
      </c>
      <c r="GQ379">
        <v>1</v>
      </c>
      <c r="GR379">
        <v>47</v>
      </c>
      <c r="GS379">
        <v>1665.5</v>
      </c>
      <c r="GT379">
        <v>13041.4</v>
      </c>
      <c r="GU379">
        <v>1.4428700000000001</v>
      </c>
      <c r="GV379">
        <v>2.6928700000000001</v>
      </c>
      <c r="GW379">
        <v>2.2485400000000002</v>
      </c>
      <c r="GX379">
        <v>2.7014200000000002</v>
      </c>
      <c r="GY379">
        <v>1.9958499999999999</v>
      </c>
      <c r="GZ379">
        <v>2.3815900000000001</v>
      </c>
      <c r="HA379">
        <v>45.261899999999997</v>
      </c>
      <c r="HB379">
        <v>13.8081</v>
      </c>
      <c r="HC379">
        <v>18</v>
      </c>
      <c r="HD379">
        <v>485.66399999999999</v>
      </c>
      <c r="HE379">
        <v>613.54499999999996</v>
      </c>
      <c r="HF379">
        <v>23.002400000000002</v>
      </c>
      <c r="HG379">
        <v>36.416499999999999</v>
      </c>
      <c r="HH379">
        <v>30.000499999999999</v>
      </c>
      <c r="HI379">
        <v>36.269399999999997</v>
      </c>
      <c r="HJ379">
        <v>36.163499999999999</v>
      </c>
      <c r="HK379">
        <v>28.976600000000001</v>
      </c>
      <c r="HL379">
        <v>19.974799999999998</v>
      </c>
      <c r="HM379">
        <v>0</v>
      </c>
      <c r="HN379">
        <v>23</v>
      </c>
      <c r="HO379">
        <v>473.93799999999999</v>
      </c>
      <c r="HP379">
        <v>25.9788</v>
      </c>
      <c r="HQ379">
        <v>101.301</v>
      </c>
      <c r="HR379">
        <v>101.83499999999999</v>
      </c>
    </row>
    <row r="380" spans="1:226" x14ac:dyDescent="0.2">
      <c r="A380">
        <v>467</v>
      </c>
      <c r="B380">
        <v>1656181704.0999999</v>
      </c>
      <c r="C380">
        <v>12400.0999999046</v>
      </c>
      <c r="D380" t="s">
        <v>1090</v>
      </c>
      <c r="E380" t="s">
        <v>1091</v>
      </c>
      <c r="F380">
        <v>5</v>
      </c>
      <c r="G380" t="s">
        <v>1037</v>
      </c>
      <c r="H380" t="s">
        <v>352</v>
      </c>
      <c r="I380">
        <v>1656181696.31429</v>
      </c>
      <c r="J380">
        <f t="shared" si="204"/>
        <v>2.6022220887857456E-3</v>
      </c>
      <c r="K380">
        <f t="shared" si="205"/>
        <v>2.6022220887857457</v>
      </c>
      <c r="L380">
        <f t="shared" si="206"/>
        <v>9.2423324753638738</v>
      </c>
      <c r="M380">
        <f t="shared" si="207"/>
        <v>419.69092857142903</v>
      </c>
      <c r="N380">
        <f t="shared" si="208"/>
        <v>201.50887252425048</v>
      </c>
      <c r="O380">
        <f t="shared" si="209"/>
        <v>15.394340613579974</v>
      </c>
      <c r="P380">
        <f t="shared" si="210"/>
        <v>32.062434898893656</v>
      </c>
      <c r="Q380">
        <f t="shared" si="211"/>
        <v>7.47590338109171E-2</v>
      </c>
      <c r="R380">
        <f t="shared" si="212"/>
        <v>2.4820102208914188</v>
      </c>
      <c r="S380">
        <f t="shared" si="213"/>
        <v>7.3530238620281782E-2</v>
      </c>
      <c r="T380">
        <f t="shared" si="214"/>
        <v>4.6065119100219834E-2</v>
      </c>
      <c r="U380">
        <f t="shared" si="215"/>
        <v>321.51593399999933</v>
      </c>
      <c r="V380">
        <f t="shared" si="216"/>
        <v>32.052482633628557</v>
      </c>
      <c r="W380">
        <f t="shared" si="217"/>
        <v>32.052482633628557</v>
      </c>
      <c r="X380">
        <f t="shared" si="218"/>
        <v>4.7892861915721419</v>
      </c>
      <c r="Y380">
        <f t="shared" si="219"/>
        <v>50.007478405508877</v>
      </c>
      <c r="Z380">
        <f t="shared" si="220"/>
        <v>2.2095114635130977</v>
      </c>
      <c r="AA380">
        <f t="shared" si="221"/>
        <v>4.4183620809596666</v>
      </c>
      <c r="AB380">
        <f t="shared" si="222"/>
        <v>2.5797747280590442</v>
      </c>
      <c r="AC380">
        <f t="shared" si="223"/>
        <v>-114.75799411545138</v>
      </c>
      <c r="AD380">
        <f t="shared" si="224"/>
        <v>-189.66016159316888</v>
      </c>
      <c r="AE380">
        <f t="shared" si="225"/>
        <v>-17.217871122945983</v>
      </c>
      <c r="AF380">
        <f t="shared" si="226"/>
        <v>-0.12009283156692163</v>
      </c>
      <c r="AG380">
        <f t="shared" si="227"/>
        <v>20.784185705067774</v>
      </c>
      <c r="AH380">
        <f t="shared" si="228"/>
        <v>2.5922393459064943</v>
      </c>
      <c r="AI380">
        <f t="shared" si="229"/>
        <v>9.2423324753638738</v>
      </c>
      <c r="AJ380">
        <v>471.98180080461901</v>
      </c>
      <c r="AK380">
        <v>449.39024242424199</v>
      </c>
      <c r="AL380">
        <v>2.7710399703844399</v>
      </c>
      <c r="AM380">
        <v>66.935965493682502</v>
      </c>
      <c r="AN380">
        <f t="shared" si="230"/>
        <v>2.6022220887857457</v>
      </c>
      <c r="AO380">
        <v>25.882736792638401</v>
      </c>
      <c r="AP380">
        <v>28.916834545454499</v>
      </c>
      <c r="AQ380">
        <v>-3.7586319162517199E-4</v>
      </c>
      <c r="AR380">
        <v>77.480407657215693</v>
      </c>
      <c r="AS380">
        <v>0</v>
      </c>
      <c r="AT380">
        <v>0</v>
      </c>
      <c r="AU380">
        <f t="shared" si="231"/>
        <v>1</v>
      </c>
      <c r="AV380">
        <f t="shared" si="232"/>
        <v>0</v>
      </c>
      <c r="AW380">
        <f t="shared" si="233"/>
        <v>39905.562359097938</v>
      </c>
      <c r="AX380">
        <f t="shared" si="234"/>
        <v>2000.0032142857101</v>
      </c>
      <c r="AY380">
        <f t="shared" si="235"/>
        <v>1681.2023999999967</v>
      </c>
      <c r="AZ380">
        <f t="shared" si="236"/>
        <v>0.84059984903595697</v>
      </c>
      <c r="BA380">
        <f t="shared" si="237"/>
        <v>0.16075770863939684</v>
      </c>
      <c r="BB380">
        <v>6</v>
      </c>
      <c r="BC380">
        <v>0.5</v>
      </c>
      <c r="BD380" t="s">
        <v>353</v>
      </c>
      <c r="BE380">
        <v>2</v>
      </c>
      <c r="BF380" t="b">
        <v>1</v>
      </c>
      <c r="BG380">
        <v>1656181696.31429</v>
      </c>
      <c r="BH380">
        <v>419.69092857142903</v>
      </c>
      <c r="BI380">
        <v>445.93721428571399</v>
      </c>
      <c r="BJ380">
        <v>28.922067857142899</v>
      </c>
      <c r="BK380">
        <v>25.901378571428602</v>
      </c>
      <c r="BL380">
        <v>410.16125</v>
      </c>
      <c r="BM380">
        <v>28.3986642857143</v>
      </c>
      <c r="BN380">
        <v>500.00503571428601</v>
      </c>
      <c r="BO380">
        <v>76.295328571428598</v>
      </c>
      <c r="BP380">
        <v>0.10002028214285701</v>
      </c>
      <c r="BQ380">
        <v>30.635100000000001</v>
      </c>
      <c r="BR380">
        <v>30.837800000000001</v>
      </c>
      <c r="BS380">
        <v>999.9</v>
      </c>
      <c r="BT380">
        <v>0</v>
      </c>
      <c r="BU380">
        <v>0</v>
      </c>
      <c r="BV380">
        <v>10011.964285714301</v>
      </c>
      <c r="BW380">
        <v>0</v>
      </c>
      <c r="BX380">
        <v>1195.7342857142901</v>
      </c>
      <c r="BY380">
        <v>-26.246107142857099</v>
      </c>
      <c r="BZ380">
        <v>432.190857142857</v>
      </c>
      <c r="CA380">
        <v>457.79471428571401</v>
      </c>
      <c r="CB380">
        <v>3.0206832142857101</v>
      </c>
      <c r="CC380">
        <v>445.93721428571399</v>
      </c>
      <c r="CD380">
        <v>25.901378571428602</v>
      </c>
      <c r="CE380">
        <v>2.2066189285714302</v>
      </c>
      <c r="CF380">
        <v>1.9761535714285701</v>
      </c>
      <c r="CG380">
        <v>19.010435714285698</v>
      </c>
      <c r="CH380">
        <v>17.254549999999998</v>
      </c>
      <c r="CI380">
        <v>2000.0032142857101</v>
      </c>
      <c r="CJ380">
        <v>0.98000617857142902</v>
      </c>
      <c r="CK380">
        <v>1.9994042857142898E-2</v>
      </c>
      <c r="CL380">
        <v>0</v>
      </c>
      <c r="CM380">
        <v>2.2437642857142901</v>
      </c>
      <c r="CN380">
        <v>0</v>
      </c>
      <c r="CO380">
        <v>5187.4264285714298</v>
      </c>
      <c r="CP380">
        <v>17300.2214285714</v>
      </c>
      <c r="CQ380">
        <v>45.75</v>
      </c>
      <c r="CR380">
        <v>46.75</v>
      </c>
      <c r="CS380">
        <v>45.669285714285699</v>
      </c>
      <c r="CT380">
        <v>44.738750000000003</v>
      </c>
      <c r="CU380">
        <v>44.903785714285704</v>
      </c>
      <c r="CV380">
        <v>1960.0132142857101</v>
      </c>
      <c r="CW380">
        <v>39.99</v>
      </c>
      <c r="CX380">
        <v>0</v>
      </c>
      <c r="CY380">
        <v>1656181704.2</v>
      </c>
      <c r="CZ380">
        <v>0</v>
      </c>
      <c r="DA380">
        <v>0</v>
      </c>
      <c r="DB380" t="s">
        <v>354</v>
      </c>
      <c r="DC380">
        <v>1656081770.5</v>
      </c>
      <c r="DD380">
        <v>1655399214.5999999</v>
      </c>
      <c r="DE380">
        <v>0</v>
      </c>
      <c r="DF380">
        <v>0.13400000000000001</v>
      </c>
      <c r="DG380">
        <v>-0.06</v>
      </c>
      <c r="DH380">
        <v>9.3309999999999995</v>
      </c>
      <c r="DI380">
        <v>0.51100000000000001</v>
      </c>
      <c r="DJ380">
        <v>421</v>
      </c>
      <c r="DK380">
        <v>25</v>
      </c>
      <c r="DL380">
        <v>1.93</v>
      </c>
      <c r="DM380">
        <v>0.15</v>
      </c>
      <c r="DN380">
        <v>-23.244219512195102</v>
      </c>
      <c r="DO380">
        <v>-61.261672473867598</v>
      </c>
      <c r="DP380">
        <v>6.1044725854449204</v>
      </c>
      <c r="DQ380">
        <v>0</v>
      </c>
      <c r="DR380">
        <v>3.02008121951219</v>
      </c>
      <c r="DS380">
        <v>-3.27844599303087E-2</v>
      </c>
      <c r="DT380">
        <v>1.8504558989363599E-2</v>
      </c>
      <c r="DU380">
        <v>1</v>
      </c>
      <c r="DV380">
        <v>1</v>
      </c>
      <c r="DW380">
        <v>2</v>
      </c>
      <c r="DX380" t="s">
        <v>355</v>
      </c>
      <c r="DY380">
        <v>2.9641999999999999</v>
      </c>
      <c r="DZ380">
        <v>2.7536900000000002</v>
      </c>
      <c r="EA380">
        <v>7.6990799999999998E-2</v>
      </c>
      <c r="EB380">
        <v>8.2696699999999998E-2</v>
      </c>
      <c r="EC380">
        <v>9.7898799999999994E-2</v>
      </c>
      <c r="ED380">
        <v>9.1631599999999994E-2</v>
      </c>
      <c r="EE380">
        <v>35477.1</v>
      </c>
      <c r="EF380">
        <v>38504.199999999997</v>
      </c>
      <c r="EG380">
        <v>34885.4</v>
      </c>
      <c r="EH380">
        <v>38127.1</v>
      </c>
      <c r="EI380">
        <v>44741.5</v>
      </c>
      <c r="EJ380">
        <v>50050.3</v>
      </c>
      <c r="EK380">
        <v>54658.1</v>
      </c>
      <c r="EL380">
        <v>61194.1</v>
      </c>
      <c r="EM380">
        <v>1.8442000000000001</v>
      </c>
      <c r="EN380">
        <v>2.0259999999999998</v>
      </c>
      <c r="EO380">
        <v>-3.21865E-2</v>
      </c>
      <c r="EP380">
        <v>0</v>
      </c>
      <c r="EQ380">
        <v>31.3428</v>
      </c>
      <c r="ER380">
        <v>999.9</v>
      </c>
      <c r="ES380">
        <v>30.241</v>
      </c>
      <c r="ET380">
        <v>43.155000000000001</v>
      </c>
      <c r="EU380">
        <v>34.717399999999998</v>
      </c>
      <c r="EV380">
        <v>54.424799999999998</v>
      </c>
      <c r="EW380">
        <v>38.725999999999999</v>
      </c>
      <c r="EX380">
        <v>2</v>
      </c>
      <c r="EY380">
        <v>0.76650399999999996</v>
      </c>
      <c r="EZ380">
        <v>5.0691499999999996</v>
      </c>
      <c r="FA380">
        <v>20.075199999999999</v>
      </c>
      <c r="FB380">
        <v>5.1981200000000003</v>
      </c>
      <c r="FC380">
        <v>12.0099</v>
      </c>
      <c r="FD380">
        <v>4.976</v>
      </c>
      <c r="FE380">
        <v>3.2942</v>
      </c>
      <c r="FF380">
        <v>9999</v>
      </c>
      <c r="FG380">
        <v>9999</v>
      </c>
      <c r="FH380">
        <v>9999</v>
      </c>
      <c r="FI380">
        <v>549.1</v>
      </c>
      <c r="FJ380">
        <v>1.8632500000000001</v>
      </c>
      <c r="FK380">
        <v>1.8678900000000001</v>
      </c>
      <c r="FL380">
        <v>1.86768</v>
      </c>
      <c r="FM380">
        <v>1.8689</v>
      </c>
      <c r="FN380">
        <v>1.8696600000000001</v>
      </c>
      <c r="FO380">
        <v>1.8656900000000001</v>
      </c>
      <c r="FP380">
        <v>1.8666100000000001</v>
      </c>
      <c r="FQ380">
        <v>1.86798</v>
      </c>
      <c r="FR380">
        <v>5</v>
      </c>
      <c r="FS380">
        <v>0</v>
      </c>
      <c r="FT380">
        <v>0</v>
      </c>
      <c r="FU380">
        <v>0</v>
      </c>
      <c r="FV380" t="s">
        <v>356</v>
      </c>
      <c r="FW380" t="s">
        <v>357</v>
      </c>
      <c r="FX380" t="s">
        <v>358</v>
      </c>
      <c r="FY380" t="s">
        <v>358</v>
      </c>
      <c r="FZ380" t="s">
        <v>358</v>
      </c>
      <c r="GA380" t="s">
        <v>358</v>
      </c>
      <c r="GB380">
        <v>0</v>
      </c>
      <c r="GC380">
        <v>100</v>
      </c>
      <c r="GD380">
        <v>100</v>
      </c>
      <c r="GE380">
        <v>9.6950000000000003</v>
      </c>
      <c r="GF380">
        <v>0.52310000000000001</v>
      </c>
      <c r="GG380">
        <v>5.6659111101770199</v>
      </c>
      <c r="GH380">
        <v>9.7043563482216103E-3</v>
      </c>
      <c r="GI380">
        <v>-6.1047874590071599E-7</v>
      </c>
      <c r="GJ380">
        <v>-2.0035481135848299E-10</v>
      </c>
      <c r="GK380">
        <v>-3.5135532291547797E-2</v>
      </c>
      <c r="GL380">
        <v>-2.6720997246463701E-3</v>
      </c>
      <c r="GM380">
        <v>1.0346449865754101E-3</v>
      </c>
      <c r="GN380">
        <v>-8.7332016154656395E-6</v>
      </c>
      <c r="GO380">
        <v>13</v>
      </c>
      <c r="GP380">
        <v>1798</v>
      </c>
      <c r="GQ380">
        <v>1</v>
      </c>
      <c r="GR380">
        <v>47</v>
      </c>
      <c r="GS380">
        <v>1665.6</v>
      </c>
      <c r="GT380">
        <v>13041.5</v>
      </c>
      <c r="GU380">
        <v>1.48682</v>
      </c>
      <c r="GV380">
        <v>2.6965300000000001</v>
      </c>
      <c r="GW380">
        <v>2.2485400000000002</v>
      </c>
      <c r="GX380">
        <v>2.7014200000000002</v>
      </c>
      <c r="GY380">
        <v>1.9958499999999999</v>
      </c>
      <c r="GZ380">
        <v>2.36572</v>
      </c>
      <c r="HA380">
        <v>45.261899999999997</v>
      </c>
      <c r="HB380">
        <v>13.8081</v>
      </c>
      <c r="HC380">
        <v>18</v>
      </c>
      <c r="HD380">
        <v>485.12099999999998</v>
      </c>
      <c r="HE380">
        <v>614.029</v>
      </c>
      <c r="HF380">
        <v>23.003</v>
      </c>
      <c r="HG380">
        <v>36.416499999999999</v>
      </c>
      <c r="HH380">
        <v>30.000599999999999</v>
      </c>
      <c r="HI380">
        <v>36.269399999999997</v>
      </c>
      <c r="HJ380">
        <v>36.163499999999999</v>
      </c>
      <c r="HK380">
        <v>29.769300000000001</v>
      </c>
      <c r="HL380">
        <v>19.703700000000001</v>
      </c>
      <c r="HM380">
        <v>0</v>
      </c>
      <c r="HN380">
        <v>23</v>
      </c>
      <c r="HO380">
        <v>494.101</v>
      </c>
      <c r="HP380">
        <v>25.985299999999999</v>
      </c>
      <c r="HQ380">
        <v>101.301</v>
      </c>
      <c r="HR380">
        <v>101.833</v>
      </c>
    </row>
    <row r="381" spans="1:226" x14ac:dyDescent="0.2">
      <c r="A381">
        <v>468</v>
      </c>
      <c r="B381">
        <v>1656181709.0999999</v>
      </c>
      <c r="C381">
        <v>12405.0999999046</v>
      </c>
      <c r="D381" t="s">
        <v>1092</v>
      </c>
      <c r="E381" t="s">
        <v>1093</v>
      </c>
      <c r="F381">
        <v>5</v>
      </c>
      <c r="G381" t="s">
        <v>1037</v>
      </c>
      <c r="H381" t="s">
        <v>352</v>
      </c>
      <c r="I381">
        <v>1656181701.5999999</v>
      </c>
      <c r="J381">
        <f t="shared" si="204"/>
        <v>2.5792470314953014E-3</v>
      </c>
      <c r="K381">
        <f t="shared" si="205"/>
        <v>2.5792470314953015</v>
      </c>
      <c r="L381">
        <f t="shared" si="206"/>
        <v>9.6094609221253968</v>
      </c>
      <c r="M381">
        <f t="shared" si="207"/>
        <v>431.65203703703702</v>
      </c>
      <c r="N381">
        <f t="shared" si="208"/>
        <v>203.32423943368818</v>
      </c>
      <c r="O381">
        <f t="shared" si="209"/>
        <v>15.532912854334992</v>
      </c>
      <c r="P381">
        <f t="shared" si="210"/>
        <v>32.975967318835949</v>
      </c>
      <c r="Q381">
        <f t="shared" si="211"/>
        <v>7.4113341242054959E-2</v>
      </c>
      <c r="R381">
        <f t="shared" si="212"/>
        <v>2.4814644410692819</v>
      </c>
      <c r="S381">
        <f t="shared" si="213"/>
        <v>7.2905234702024438E-2</v>
      </c>
      <c r="T381">
        <f t="shared" si="214"/>
        <v>4.5672674854596744E-2</v>
      </c>
      <c r="U381">
        <f t="shared" si="215"/>
        <v>321.51388933333334</v>
      </c>
      <c r="V381">
        <f t="shared" si="216"/>
        <v>32.050501351071574</v>
      </c>
      <c r="W381">
        <f t="shared" si="217"/>
        <v>32.050501351071574</v>
      </c>
      <c r="X381">
        <f t="shared" si="218"/>
        <v>4.7887493454134997</v>
      </c>
      <c r="Y381">
        <f t="shared" si="219"/>
        <v>50.041417502212326</v>
      </c>
      <c r="Z381">
        <f t="shared" si="220"/>
        <v>2.2098469483053278</v>
      </c>
      <c r="AA381">
        <f t="shared" si="221"/>
        <v>4.4160358730997791</v>
      </c>
      <c r="AB381">
        <f t="shared" si="222"/>
        <v>2.5789023971081719</v>
      </c>
      <c r="AC381">
        <f t="shared" si="223"/>
        <v>-113.7447940889428</v>
      </c>
      <c r="AD381">
        <f t="shared" si="224"/>
        <v>-190.58566801465074</v>
      </c>
      <c r="AE381">
        <f t="shared" si="225"/>
        <v>-17.304742907322968</v>
      </c>
      <c r="AF381">
        <f t="shared" si="226"/>
        <v>-0.12131567758316919</v>
      </c>
      <c r="AG381">
        <f t="shared" si="227"/>
        <v>24.052802986378502</v>
      </c>
      <c r="AH381">
        <f t="shared" si="228"/>
        <v>2.5718639615144272</v>
      </c>
      <c r="AI381">
        <f t="shared" si="229"/>
        <v>9.6094609221253968</v>
      </c>
      <c r="AJ381">
        <v>488.67265824344798</v>
      </c>
      <c r="AK381">
        <v>464.42626666666598</v>
      </c>
      <c r="AL381">
        <v>3.0680911615869499</v>
      </c>
      <c r="AM381">
        <v>66.935965493682502</v>
      </c>
      <c r="AN381">
        <f t="shared" si="230"/>
        <v>2.5792470314953015</v>
      </c>
      <c r="AO381">
        <v>25.985213929000601</v>
      </c>
      <c r="AP381">
        <v>28.959189090909099</v>
      </c>
      <c r="AQ381">
        <v>6.7380720058026599E-3</v>
      </c>
      <c r="AR381">
        <v>77.480407657215693</v>
      </c>
      <c r="AS381">
        <v>0</v>
      </c>
      <c r="AT381">
        <v>0</v>
      </c>
      <c r="AU381">
        <f t="shared" si="231"/>
        <v>1</v>
      </c>
      <c r="AV381">
        <f t="shared" si="232"/>
        <v>0</v>
      </c>
      <c r="AW381">
        <f t="shared" si="233"/>
        <v>39893.33642306579</v>
      </c>
      <c r="AX381">
        <f t="shared" si="234"/>
        <v>1999.99</v>
      </c>
      <c r="AY381">
        <f t="shared" si="235"/>
        <v>1681.1913333333332</v>
      </c>
      <c r="AZ381">
        <f t="shared" si="236"/>
        <v>0.84059986966601496</v>
      </c>
      <c r="BA381">
        <f t="shared" si="237"/>
        <v>0.16075774845540894</v>
      </c>
      <c r="BB381">
        <v>6</v>
      </c>
      <c r="BC381">
        <v>0.5</v>
      </c>
      <c r="BD381" t="s">
        <v>353</v>
      </c>
      <c r="BE381">
        <v>2</v>
      </c>
      <c r="BF381" t="b">
        <v>1</v>
      </c>
      <c r="BG381">
        <v>1656181701.5999999</v>
      </c>
      <c r="BH381">
        <v>431.65203703703702</v>
      </c>
      <c r="BI381">
        <v>461.848111111111</v>
      </c>
      <c r="BJ381">
        <v>28.926670370370399</v>
      </c>
      <c r="BK381">
        <v>25.929655555555598</v>
      </c>
      <c r="BL381">
        <v>422.01466666666698</v>
      </c>
      <c r="BM381">
        <v>28.403114814814799</v>
      </c>
      <c r="BN381">
        <v>499.99122222222201</v>
      </c>
      <c r="BO381">
        <v>76.294818518518497</v>
      </c>
      <c r="BP381">
        <v>9.9972862962962997E-2</v>
      </c>
      <c r="BQ381">
        <v>30.625888888888898</v>
      </c>
      <c r="BR381">
        <v>30.8220925925926</v>
      </c>
      <c r="BS381">
        <v>999.9</v>
      </c>
      <c r="BT381">
        <v>0</v>
      </c>
      <c r="BU381">
        <v>0</v>
      </c>
      <c r="BV381">
        <v>10008.5185185185</v>
      </c>
      <c r="BW381">
        <v>0</v>
      </c>
      <c r="BX381">
        <v>1254.8433333333301</v>
      </c>
      <c r="BY381">
        <v>-30.195985185185201</v>
      </c>
      <c r="BZ381">
        <v>444.51048148148101</v>
      </c>
      <c r="CA381">
        <v>474.14307407407398</v>
      </c>
      <c r="CB381">
        <v>2.99699962962963</v>
      </c>
      <c r="CC381">
        <v>461.848111111111</v>
      </c>
      <c r="CD381">
        <v>25.929655555555598</v>
      </c>
      <c r="CE381">
        <v>2.2069551851851901</v>
      </c>
      <c r="CF381">
        <v>1.97829851851852</v>
      </c>
      <c r="CG381">
        <v>19.0128814814815</v>
      </c>
      <c r="CH381">
        <v>17.271685185185198</v>
      </c>
      <c r="CI381">
        <v>1999.99</v>
      </c>
      <c r="CJ381">
        <v>0.98000588888888895</v>
      </c>
      <c r="CK381">
        <v>1.9994303703703701E-2</v>
      </c>
      <c r="CL381">
        <v>0</v>
      </c>
      <c r="CM381">
        <v>2.2512148148148099</v>
      </c>
      <c r="CN381">
        <v>0</v>
      </c>
      <c r="CO381">
        <v>5222.5540740740798</v>
      </c>
      <c r="CP381">
        <v>17300.103703703699</v>
      </c>
      <c r="CQ381">
        <v>45.75</v>
      </c>
      <c r="CR381">
        <v>46.75</v>
      </c>
      <c r="CS381">
        <v>45.661740740740697</v>
      </c>
      <c r="CT381">
        <v>44.763777777777797</v>
      </c>
      <c r="CU381">
        <v>44.923222222222201</v>
      </c>
      <c r="CV381">
        <v>1959.99888888889</v>
      </c>
      <c r="CW381">
        <v>39.991111111111103</v>
      </c>
      <c r="CX381">
        <v>0</v>
      </c>
      <c r="CY381">
        <v>1656181709</v>
      </c>
      <c r="CZ381">
        <v>0</v>
      </c>
      <c r="DA381">
        <v>0</v>
      </c>
      <c r="DB381" t="s">
        <v>354</v>
      </c>
      <c r="DC381">
        <v>1656081770.5</v>
      </c>
      <c r="DD381">
        <v>1655399214.5999999</v>
      </c>
      <c r="DE381">
        <v>0</v>
      </c>
      <c r="DF381">
        <v>0.13400000000000001</v>
      </c>
      <c r="DG381">
        <v>-0.06</v>
      </c>
      <c r="DH381">
        <v>9.3309999999999995</v>
      </c>
      <c r="DI381">
        <v>0.51100000000000001</v>
      </c>
      <c r="DJ381">
        <v>421</v>
      </c>
      <c r="DK381">
        <v>25</v>
      </c>
      <c r="DL381">
        <v>1.93</v>
      </c>
      <c r="DM381">
        <v>0.15</v>
      </c>
      <c r="DN381">
        <v>-26.881760975609801</v>
      </c>
      <c r="DO381">
        <v>-49.028832752613198</v>
      </c>
      <c r="DP381">
        <v>4.9319661539636499</v>
      </c>
      <c r="DQ381">
        <v>0</v>
      </c>
      <c r="DR381">
        <v>3.0079026829268298</v>
      </c>
      <c r="DS381">
        <v>-0.252422090592334</v>
      </c>
      <c r="DT381">
        <v>3.3818067044932697E-2</v>
      </c>
      <c r="DU381">
        <v>0</v>
      </c>
      <c r="DV381">
        <v>0</v>
      </c>
      <c r="DW381">
        <v>2</v>
      </c>
      <c r="DX381" t="s">
        <v>359</v>
      </c>
      <c r="DY381">
        <v>2.9635500000000001</v>
      </c>
      <c r="DZ381">
        <v>2.7542399999999998</v>
      </c>
      <c r="EA381">
        <v>7.8972000000000001E-2</v>
      </c>
      <c r="EB381">
        <v>8.4878300000000004E-2</v>
      </c>
      <c r="EC381">
        <v>9.7993399999999994E-2</v>
      </c>
      <c r="ED381">
        <v>9.1635099999999997E-2</v>
      </c>
      <c r="EE381">
        <v>35400.300000000003</v>
      </c>
      <c r="EF381">
        <v>38412.300000000003</v>
      </c>
      <c r="EG381">
        <v>34884.800000000003</v>
      </c>
      <c r="EH381">
        <v>38126.800000000003</v>
      </c>
      <c r="EI381">
        <v>44736.3</v>
      </c>
      <c r="EJ381">
        <v>50050.3</v>
      </c>
      <c r="EK381">
        <v>54657.5</v>
      </c>
      <c r="EL381">
        <v>61194.400000000001</v>
      </c>
      <c r="EM381">
        <v>1.8442000000000001</v>
      </c>
      <c r="EN381">
        <v>2.0259999999999998</v>
      </c>
      <c r="EO381">
        <v>-3.0994399999999998E-2</v>
      </c>
      <c r="EP381">
        <v>0</v>
      </c>
      <c r="EQ381">
        <v>31.338999999999999</v>
      </c>
      <c r="ER381">
        <v>999.9</v>
      </c>
      <c r="ES381">
        <v>30.241</v>
      </c>
      <c r="ET381">
        <v>43.155000000000001</v>
      </c>
      <c r="EU381">
        <v>34.715699999999998</v>
      </c>
      <c r="EV381">
        <v>54.1648</v>
      </c>
      <c r="EW381">
        <v>38.762</v>
      </c>
      <c r="EX381">
        <v>2</v>
      </c>
      <c r="EY381">
        <v>0.76652399999999998</v>
      </c>
      <c r="EZ381">
        <v>5.0904400000000001</v>
      </c>
      <c r="FA381">
        <v>20.074400000000001</v>
      </c>
      <c r="FB381">
        <v>5.1993200000000002</v>
      </c>
      <c r="FC381">
        <v>12.0099</v>
      </c>
      <c r="FD381">
        <v>4.9740000000000002</v>
      </c>
      <c r="FE381">
        <v>3.2942</v>
      </c>
      <c r="FF381">
        <v>9999</v>
      </c>
      <c r="FG381">
        <v>9999</v>
      </c>
      <c r="FH381">
        <v>9999</v>
      </c>
      <c r="FI381">
        <v>549.1</v>
      </c>
      <c r="FJ381">
        <v>1.8632500000000001</v>
      </c>
      <c r="FK381">
        <v>1.8678900000000001</v>
      </c>
      <c r="FL381">
        <v>1.86768</v>
      </c>
      <c r="FM381">
        <v>1.8689</v>
      </c>
      <c r="FN381">
        <v>1.8696299999999999</v>
      </c>
      <c r="FO381">
        <v>1.8656900000000001</v>
      </c>
      <c r="FP381">
        <v>1.8666100000000001</v>
      </c>
      <c r="FQ381">
        <v>1.8680099999999999</v>
      </c>
      <c r="FR381">
        <v>5</v>
      </c>
      <c r="FS381">
        <v>0</v>
      </c>
      <c r="FT381">
        <v>0</v>
      </c>
      <c r="FU381">
        <v>0</v>
      </c>
      <c r="FV381" t="s">
        <v>356</v>
      </c>
      <c r="FW381" t="s">
        <v>357</v>
      </c>
      <c r="FX381" t="s">
        <v>358</v>
      </c>
      <c r="FY381" t="s">
        <v>358</v>
      </c>
      <c r="FZ381" t="s">
        <v>358</v>
      </c>
      <c r="GA381" t="s">
        <v>358</v>
      </c>
      <c r="GB381">
        <v>0</v>
      </c>
      <c r="GC381">
        <v>100</v>
      </c>
      <c r="GD381">
        <v>100</v>
      </c>
      <c r="GE381">
        <v>9.8249999999999993</v>
      </c>
      <c r="GF381">
        <v>0.52449999999999997</v>
      </c>
      <c r="GG381">
        <v>5.6659111101770199</v>
      </c>
      <c r="GH381">
        <v>9.7043563482216103E-3</v>
      </c>
      <c r="GI381">
        <v>-6.1047874590071599E-7</v>
      </c>
      <c r="GJ381">
        <v>-2.0035481135848299E-10</v>
      </c>
      <c r="GK381">
        <v>-3.5135532291547797E-2</v>
      </c>
      <c r="GL381">
        <v>-2.6720997246463701E-3</v>
      </c>
      <c r="GM381">
        <v>1.0346449865754101E-3</v>
      </c>
      <c r="GN381">
        <v>-8.7332016154656395E-6</v>
      </c>
      <c r="GO381">
        <v>13</v>
      </c>
      <c r="GP381">
        <v>1798</v>
      </c>
      <c r="GQ381">
        <v>1</v>
      </c>
      <c r="GR381">
        <v>47</v>
      </c>
      <c r="GS381">
        <v>1665.6</v>
      </c>
      <c r="GT381">
        <v>13041.6</v>
      </c>
      <c r="GU381">
        <v>1.5270999999999999</v>
      </c>
      <c r="GV381">
        <v>2.6965300000000001</v>
      </c>
      <c r="GW381">
        <v>2.2485400000000002</v>
      </c>
      <c r="GX381">
        <v>2.7014200000000002</v>
      </c>
      <c r="GY381">
        <v>1.9958499999999999</v>
      </c>
      <c r="GZ381">
        <v>2.3706100000000001</v>
      </c>
      <c r="HA381">
        <v>45.261899999999997</v>
      </c>
      <c r="HB381">
        <v>13.8081</v>
      </c>
      <c r="HC381">
        <v>18</v>
      </c>
      <c r="HD381">
        <v>485.14600000000002</v>
      </c>
      <c r="HE381">
        <v>614.04899999999998</v>
      </c>
      <c r="HF381">
        <v>23.003799999999998</v>
      </c>
      <c r="HG381">
        <v>36.416499999999999</v>
      </c>
      <c r="HH381">
        <v>30.000399999999999</v>
      </c>
      <c r="HI381">
        <v>36.2727</v>
      </c>
      <c r="HJ381">
        <v>36.166200000000003</v>
      </c>
      <c r="HK381">
        <v>30.650400000000001</v>
      </c>
      <c r="HL381">
        <v>19.703700000000001</v>
      </c>
      <c r="HM381">
        <v>0</v>
      </c>
      <c r="HN381">
        <v>23</v>
      </c>
      <c r="HO381">
        <v>507.548</v>
      </c>
      <c r="HP381">
        <v>25.9739</v>
      </c>
      <c r="HQ381">
        <v>101.3</v>
      </c>
      <c r="HR381">
        <v>101.833</v>
      </c>
    </row>
    <row r="382" spans="1:226" x14ac:dyDescent="0.2">
      <c r="A382">
        <v>469</v>
      </c>
      <c r="B382">
        <v>1656181714.0999999</v>
      </c>
      <c r="C382">
        <v>12410.0999999046</v>
      </c>
      <c r="D382" t="s">
        <v>1094</v>
      </c>
      <c r="E382" t="s">
        <v>1095</v>
      </c>
      <c r="F382">
        <v>5</v>
      </c>
      <c r="G382" t="s">
        <v>1037</v>
      </c>
      <c r="H382" t="s">
        <v>352</v>
      </c>
      <c r="I382">
        <v>1656181706.31429</v>
      </c>
      <c r="J382">
        <f t="shared" si="204"/>
        <v>2.5770441431530134E-3</v>
      </c>
      <c r="K382">
        <f t="shared" si="205"/>
        <v>2.5770441431530133</v>
      </c>
      <c r="L382">
        <f t="shared" si="206"/>
        <v>10.010358177850199</v>
      </c>
      <c r="M382">
        <f t="shared" si="207"/>
        <v>444.64699999999999</v>
      </c>
      <c r="N382">
        <f t="shared" si="208"/>
        <v>207.05102724224662</v>
      </c>
      <c r="O382">
        <f t="shared" si="209"/>
        <v>15.817495474168631</v>
      </c>
      <c r="P382">
        <f t="shared" si="210"/>
        <v>33.968447313588634</v>
      </c>
      <c r="Q382">
        <f t="shared" si="211"/>
        <v>7.4102738485325795E-2</v>
      </c>
      <c r="R382">
        <f t="shared" si="212"/>
        <v>2.4810163618765166</v>
      </c>
      <c r="S382">
        <f t="shared" si="213"/>
        <v>7.289476025844209E-2</v>
      </c>
      <c r="T382">
        <f t="shared" si="214"/>
        <v>4.5666116912752415E-2</v>
      </c>
      <c r="U382">
        <f t="shared" si="215"/>
        <v>321.51349265793533</v>
      </c>
      <c r="V382">
        <f t="shared" si="216"/>
        <v>32.04755930850488</v>
      </c>
      <c r="W382">
        <f t="shared" si="217"/>
        <v>32.04755930850488</v>
      </c>
      <c r="X382">
        <f t="shared" si="218"/>
        <v>4.787952269420428</v>
      </c>
      <c r="Y382">
        <f t="shared" si="219"/>
        <v>50.076458690397864</v>
      </c>
      <c r="Z382">
        <f t="shared" si="220"/>
        <v>2.210908149758025</v>
      </c>
      <c r="AA382">
        <f t="shared" si="221"/>
        <v>4.4150648979137292</v>
      </c>
      <c r="AB382">
        <f t="shared" si="222"/>
        <v>2.577044119662403</v>
      </c>
      <c r="AC382">
        <f t="shared" si="223"/>
        <v>-113.64764671304789</v>
      </c>
      <c r="AD382">
        <f t="shared" si="224"/>
        <v>-190.672168349158</v>
      </c>
      <c r="AE382">
        <f t="shared" si="225"/>
        <v>-17.315144452539275</v>
      </c>
      <c r="AF382">
        <f t="shared" si="226"/>
        <v>-0.12146685680986025</v>
      </c>
      <c r="AG382">
        <f t="shared" si="227"/>
        <v>25.94018104216244</v>
      </c>
      <c r="AH382">
        <f t="shared" si="228"/>
        <v>2.5609180760554913</v>
      </c>
      <c r="AI382">
        <f t="shared" si="229"/>
        <v>10.010358177850199</v>
      </c>
      <c r="AJ382">
        <v>505.939165735708</v>
      </c>
      <c r="AK382">
        <v>480.54064848484899</v>
      </c>
      <c r="AL382">
        <v>3.23083935171501</v>
      </c>
      <c r="AM382">
        <v>66.935965493682502</v>
      </c>
      <c r="AN382">
        <f t="shared" si="230"/>
        <v>2.5770441431530133</v>
      </c>
      <c r="AO382">
        <v>25.9837224507862</v>
      </c>
      <c r="AP382">
        <v>28.968496969697</v>
      </c>
      <c r="AQ382">
        <v>3.8678332987308801E-3</v>
      </c>
      <c r="AR382">
        <v>77.480407657215693</v>
      </c>
      <c r="AS382">
        <v>0</v>
      </c>
      <c r="AT382">
        <v>0</v>
      </c>
      <c r="AU382">
        <f t="shared" si="231"/>
        <v>1</v>
      </c>
      <c r="AV382">
        <f t="shared" si="232"/>
        <v>0</v>
      </c>
      <c r="AW382">
        <f t="shared" si="233"/>
        <v>39882.806968986617</v>
      </c>
      <c r="AX382">
        <f t="shared" si="234"/>
        <v>1999.98714285714</v>
      </c>
      <c r="AY382">
        <f t="shared" si="235"/>
        <v>1681.1889640714669</v>
      </c>
      <c r="AZ382">
        <f t="shared" si="236"/>
        <v>0.84059988589214396</v>
      </c>
      <c r="BA382">
        <f t="shared" si="237"/>
        <v>0.16075777977183786</v>
      </c>
      <c r="BB382">
        <v>6</v>
      </c>
      <c r="BC382">
        <v>0.5</v>
      </c>
      <c r="BD382" t="s">
        <v>353</v>
      </c>
      <c r="BE382">
        <v>2</v>
      </c>
      <c r="BF382" t="b">
        <v>1</v>
      </c>
      <c r="BG382">
        <v>1656181706.31429</v>
      </c>
      <c r="BH382">
        <v>444.64699999999999</v>
      </c>
      <c r="BI382">
        <v>477.14178571428602</v>
      </c>
      <c r="BJ382">
        <v>28.940789285714299</v>
      </c>
      <c r="BK382">
        <v>25.956614285714299</v>
      </c>
      <c r="BL382">
        <v>434.892857142857</v>
      </c>
      <c r="BM382">
        <v>28.416771428571401</v>
      </c>
      <c r="BN382">
        <v>499.99810714285701</v>
      </c>
      <c r="BO382">
        <v>76.294214285714304</v>
      </c>
      <c r="BP382">
        <v>9.9975517857142898E-2</v>
      </c>
      <c r="BQ382">
        <v>30.622042857142901</v>
      </c>
      <c r="BR382">
        <v>30.816500000000001</v>
      </c>
      <c r="BS382">
        <v>999.9</v>
      </c>
      <c r="BT382">
        <v>0</v>
      </c>
      <c r="BU382">
        <v>0</v>
      </c>
      <c r="BV382">
        <v>10005.714285714301</v>
      </c>
      <c r="BW382">
        <v>0</v>
      </c>
      <c r="BX382">
        <v>1300.1535714285701</v>
      </c>
      <c r="BY382">
        <v>-32.494789285714297</v>
      </c>
      <c r="BZ382">
        <v>457.89928571428601</v>
      </c>
      <c r="CA382">
        <v>489.857392857143</v>
      </c>
      <c r="CB382">
        <v>2.9841725000000001</v>
      </c>
      <c r="CC382">
        <v>477.14178571428602</v>
      </c>
      <c r="CD382">
        <v>25.956614285714299</v>
      </c>
      <c r="CE382">
        <v>2.2080153571428598</v>
      </c>
      <c r="CF382">
        <v>1.98034</v>
      </c>
      <c r="CG382">
        <v>19.020571428571401</v>
      </c>
      <c r="CH382">
        <v>17.2879928571429</v>
      </c>
      <c r="CI382">
        <v>1999.98714285714</v>
      </c>
      <c r="CJ382">
        <v>0.98000564285714298</v>
      </c>
      <c r="CK382">
        <v>1.9994521428571398E-2</v>
      </c>
      <c r="CL382">
        <v>0</v>
      </c>
      <c r="CM382">
        <v>2.2810857142857102</v>
      </c>
      <c r="CN382">
        <v>0</v>
      </c>
      <c r="CO382">
        <v>5244.0314285714303</v>
      </c>
      <c r="CP382">
        <v>17300.075000000001</v>
      </c>
      <c r="CQ382">
        <v>45.758857142857103</v>
      </c>
      <c r="CR382">
        <v>46.75</v>
      </c>
      <c r="CS382">
        <v>45.664857142857102</v>
      </c>
      <c r="CT382">
        <v>44.783214285714301</v>
      </c>
      <c r="CU382">
        <v>44.930357142857098</v>
      </c>
      <c r="CV382">
        <v>1959.99535714286</v>
      </c>
      <c r="CW382">
        <v>39.992142857142902</v>
      </c>
      <c r="CX382">
        <v>0</v>
      </c>
      <c r="CY382">
        <v>1656181713.8</v>
      </c>
      <c r="CZ382">
        <v>0</v>
      </c>
      <c r="DA382">
        <v>0</v>
      </c>
      <c r="DB382" t="s">
        <v>354</v>
      </c>
      <c r="DC382">
        <v>1656081770.5</v>
      </c>
      <c r="DD382">
        <v>1655399214.5999999</v>
      </c>
      <c r="DE382">
        <v>0</v>
      </c>
      <c r="DF382">
        <v>0.13400000000000001</v>
      </c>
      <c r="DG382">
        <v>-0.06</v>
      </c>
      <c r="DH382">
        <v>9.3309999999999995</v>
      </c>
      <c r="DI382">
        <v>0.51100000000000001</v>
      </c>
      <c r="DJ382">
        <v>421</v>
      </c>
      <c r="DK382">
        <v>25</v>
      </c>
      <c r="DL382">
        <v>1.93</v>
      </c>
      <c r="DM382">
        <v>0.15</v>
      </c>
      <c r="DN382">
        <v>-30.925009756097602</v>
      </c>
      <c r="DO382">
        <v>-30.537547735191598</v>
      </c>
      <c r="DP382">
        <v>3.0966438112981498</v>
      </c>
      <c r="DQ382">
        <v>0</v>
      </c>
      <c r="DR382">
        <v>2.99444195121951</v>
      </c>
      <c r="DS382">
        <v>-0.21731999999999399</v>
      </c>
      <c r="DT382">
        <v>3.2905279598584698E-2</v>
      </c>
      <c r="DU382">
        <v>0</v>
      </c>
      <c r="DV382">
        <v>0</v>
      </c>
      <c r="DW382">
        <v>2</v>
      </c>
      <c r="DX382" t="s">
        <v>359</v>
      </c>
      <c r="DY382">
        <v>2.9641199999999999</v>
      </c>
      <c r="DZ382">
        <v>2.7534000000000001</v>
      </c>
      <c r="EA382">
        <v>8.1053899999999998E-2</v>
      </c>
      <c r="EB382">
        <v>8.7030399999999994E-2</v>
      </c>
      <c r="EC382">
        <v>9.8025699999999993E-2</v>
      </c>
      <c r="ED382">
        <v>9.1619400000000004E-2</v>
      </c>
      <c r="EE382">
        <v>35319.5</v>
      </c>
      <c r="EF382">
        <v>38321.800000000003</v>
      </c>
      <c r="EG382">
        <v>34884</v>
      </c>
      <c r="EH382">
        <v>38126.699999999997</v>
      </c>
      <c r="EI382">
        <v>44734.400000000001</v>
      </c>
      <c r="EJ382">
        <v>50050.7</v>
      </c>
      <c r="EK382">
        <v>54657</v>
      </c>
      <c r="EL382">
        <v>61193.7</v>
      </c>
      <c r="EM382">
        <v>1.8446</v>
      </c>
      <c r="EN382">
        <v>2.0257999999999998</v>
      </c>
      <c r="EO382">
        <v>-3.2484499999999999E-2</v>
      </c>
      <c r="EP382">
        <v>0</v>
      </c>
      <c r="EQ382">
        <v>31.334</v>
      </c>
      <c r="ER382">
        <v>999.9</v>
      </c>
      <c r="ES382">
        <v>30.216000000000001</v>
      </c>
      <c r="ET382">
        <v>43.155000000000001</v>
      </c>
      <c r="EU382">
        <v>34.688600000000001</v>
      </c>
      <c r="EV382">
        <v>54.4148</v>
      </c>
      <c r="EW382">
        <v>38.697899999999997</v>
      </c>
      <c r="EX382">
        <v>2</v>
      </c>
      <c r="EY382">
        <v>0.76678900000000005</v>
      </c>
      <c r="EZ382">
        <v>5.10839</v>
      </c>
      <c r="FA382">
        <v>20.072800000000001</v>
      </c>
      <c r="FB382">
        <v>5.1981200000000003</v>
      </c>
      <c r="FC382">
        <v>12.0099</v>
      </c>
      <c r="FD382">
        <v>4.9752000000000001</v>
      </c>
      <c r="FE382">
        <v>3.294</v>
      </c>
      <c r="FF382">
        <v>9999</v>
      </c>
      <c r="FG382">
        <v>9999</v>
      </c>
      <c r="FH382">
        <v>9999</v>
      </c>
      <c r="FI382">
        <v>549.1</v>
      </c>
      <c r="FJ382">
        <v>1.8632500000000001</v>
      </c>
      <c r="FK382">
        <v>1.86792</v>
      </c>
      <c r="FL382">
        <v>1.86768</v>
      </c>
      <c r="FM382">
        <v>1.8689</v>
      </c>
      <c r="FN382">
        <v>1.8696600000000001</v>
      </c>
      <c r="FO382">
        <v>1.8656900000000001</v>
      </c>
      <c r="FP382">
        <v>1.8666100000000001</v>
      </c>
      <c r="FQ382">
        <v>1.86798</v>
      </c>
      <c r="FR382">
        <v>5</v>
      </c>
      <c r="FS382">
        <v>0</v>
      </c>
      <c r="FT382">
        <v>0</v>
      </c>
      <c r="FU382">
        <v>0</v>
      </c>
      <c r="FV382" t="s">
        <v>356</v>
      </c>
      <c r="FW382" t="s">
        <v>357</v>
      </c>
      <c r="FX382" t="s">
        <v>358</v>
      </c>
      <c r="FY382" t="s">
        <v>358</v>
      </c>
      <c r="FZ382" t="s">
        <v>358</v>
      </c>
      <c r="GA382" t="s">
        <v>358</v>
      </c>
      <c r="GB382">
        <v>0</v>
      </c>
      <c r="GC382">
        <v>100</v>
      </c>
      <c r="GD382">
        <v>100</v>
      </c>
      <c r="GE382">
        <v>9.9649999999999999</v>
      </c>
      <c r="GF382">
        <v>0.52490000000000003</v>
      </c>
      <c r="GG382">
        <v>5.6659111101770199</v>
      </c>
      <c r="GH382">
        <v>9.7043563482216103E-3</v>
      </c>
      <c r="GI382">
        <v>-6.1047874590071599E-7</v>
      </c>
      <c r="GJ382">
        <v>-2.0035481135848299E-10</v>
      </c>
      <c r="GK382">
        <v>-3.5135532291547797E-2</v>
      </c>
      <c r="GL382">
        <v>-2.6720997246463701E-3</v>
      </c>
      <c r="GM382">
        <v>1.0346449865754101E-3</v>
      </c>
      <c r="GN382">
        <v>-8.7332016154656395E-6</v>
      </c>
      <c r="GO382">
        <v>13</v>
      </c>
      <c r="GP382">
        <v>1798</v>
      </c>
      <c r="GQ382">
        <v>1</v>
      </c>
      <c r="GR382">
        <v>47</v>
      </c>
      <c r="GS382">
        <v>1665.7</v>
      </c>
      <c r="GT382">
        <v>13041.7</v>
      </c>
      <c r="GU382">
        <v>1.57104</v>
      </c>
      <c r="GV382">
        <v>2.6940900000000001</v>
      </c>
      <c r="GW382">
        <v>2.2485400000000002</v>
      </c>
      <c r="GX382">
        <v>2.7026400000000002</v>
      </c>
      <c r="GY382">
        <v>1.9958499999999999</v>
      </c>
      <c r="GZ382">
        <v>2.3754900000000001</v>
      </c>
      <c r="HA382">
        <v>45.261899999999997</v>
      </c>
      <c r="HB382">
        <v>13.8081</v>
      </c>
      <c r="HC382">
        <v>18</v>
      </c>
      <c r="HD382">
        <v>485.41699999999997</v>
      </c>
      <c r="HE382">
        <v>613.9</v>
      </c>
      <c r="HF382">
        <v>23.003599999999999</v>
      </c>
      <c r="HG382">
        <v>36.42</v>
      </c>
      <c r="HH382">
        <v>30.000299999999999</v>
      </c>
      <c r="HI382">
        <v>36.2727</v>
      </c>
      <c r="HJ382">
        <v>36.166800000000002</v>
      </c>
      <c r="HK382">
        <v>31.4544</v>
      </c>
      <c r="HL382">
        <v>19.703700000000001</v>
      </c>
      <c r="HM382">
        <v>0</v>
      </c>
      <c r="HN382">
        <v>23</v>
      </c>
      <c r="HO382">
        <v>527.63900000000001</v>
      </c>
      <c r="HP382">
        <v>25.9739</v>
      </c>
      <c r="HQ382">
        <v>101.298</v>
      </c>
      <c r="HR382">
        <v>101.83199999999999</v>
      </c>
    </row>
    <row r="383" spans="1:226" x14ac:dyDescent="0.2">
      <c r="A383">
        <v>470</v>
      </c>
      <c r="B383">
        <v>1656181719.0999999</v>
      </c>
      <c r="C383">
        <v>12415.0999999046</v>
      </c>
      <c r="D383" t="s">
        <v>1096</v>
      </c>
      <c r="E383" t="s">
        <v>1097</v>
      </c>
      <c r="F383">
        <v>5</v>
      </c>
      <c r="G383" t="s">
        <v>1037</v>
      </c>
      <c r="H383" t="s">
        <v>352</v>
      </c>
      <c r="I383">
        <v>1656181711.5999999</v>
      </c>
      <c r="J383">
        <f t="shared" si="204"/>
        <v>2.563675948185515E-3</v>
      </c>
      <c r="K383">
        <f t="shared" si="205"/>
        <v>2.5636759481855149</v>
      </c>
      <c r="L383">
        <f t="shared" si="206"/>
        <v>10.404639162502265</v>
      </c>
      <c r="M383">
        <f t="shared" si="207"/>
        <v>460.51281481481499</v>
      </c>
      <c r="N383">
        <f t="shared" si="208"/>
        <v>212.62937200442869</v>
      </c>
      <c r="O383">
        <f t="shared" si="209"/>
        <v>16.243719068122527</v>
      </c>
      <c r="P383">
        <f t="shared" si="210"/>
        <v>35.180655995947653</v>
      </c>
      <c r="Q383">
        <f t="shared" si="211"/>
        <v>7.3755235150271825E-2</v>
      </c>
      <c r="R383">
        <f t="shared" si="212"/>
        <v>2.4805392895222367</v>
      </c>
      <c r="S383">
        <f t="shared" si="213"/>
        <v>7.2558235160257931E-2</v>
      </c>
      <c r="T383">
        <f t="shared" si="214"/>
        <v>4.5454824460179344E-2</v>
      </c>
      <c r="U383">
        <f t="shared" si="215"/>
        <v>321.51106638016068</v>
      </c>
      <c r="V383">
        <f t="shared" si="216"/>
        <v>32.047359473856027</v>
      </c>
      <c r="W383">
        <f t="shared" si="217"/>
        <v>32.047359473856027</v>
      </c>
      <c r="X383">
        <f t="shared" si="218"/>
        <v>4.7878981331959789</v>
      </c>
      <c r="Y383">
        <f t="shared" si="219"/>
        <v>50.121841264468479</v>
      </c>
      <c r="Z383">
        <f t="shared" si="220"/>
        <v>2.2123445903146193</v>
      </c>
      <c r="AA383">
        <f t="shared" si="221"/>
        <v>4.4139331965901993</v>
      </c>
      <c r="AB383">
        <f t="shared" si="222"/>
        <v>2.5755535428813596</v>
      </c>
      <c r="AC383">
        <f t="shared" si="223"/>
        <v>-113.05810931498121</v>
      </c>
      <c r="AD383">
        <f t="shared" si="224"/>
        <v>-191.20837540407774</v>
      </c>
      <c r="AE383">
        <f t="shared" si="225"/>
        <v>-17.366777190456869</v>
      </c>
      <c r="AF383">
        <f t="shared" si="226"/>
        <v>-0.12219552935511047</v>
      </c>
      <c r="AG383">
        <f t="shared" si="227"/>
        <v>27.321913415639113</v>
      </c>
      <c r="AH383">
        <f t="shared" si="228"/>
        <v>2.5553206201302383</v>
      </c>
      <c r="AI383">
        <f t="shared" si="229"/>
        <v>10.404639162502265</v>
      </c>
      <c r="AJ383">
        <v>523.12513701849798</v>
      </c>
      <c r="AK383">
        <v>496.98164848484799</v>
      </c>
      <c r="AL383">
        <v>3.2945067530429699</v>
      </c>
      <c r="AM383">
        <v>66.935965493682502</v>
      </c>
      <c r="AN383">
        <f t="shared" si="230"/>
        <v>2.5636759481855149</v>
      </c>
      <c r="AO383">
        <v>25.979271197573699</v>
      </c>
      <c r="AP383">
        <v>28.965712727272699</v>
      </c>
      <c r="AQ383">
        <v>2.1396537433061101E-4</v>
      </c>
      <c r="AR383">
        <v>77.480407657215693</v>
      </c>
      <c r="AS383">
        <v>0</v>
      </c>
      <c r="AT383">
        <v>0</v>
      </c>
      <c r="AU383">
        <f t="shared" si="231"/>
        <v>1</v>
      </c>
      <c r="AV383">
        <f t="shared" si="232"/>
        <v>0</v>
      </c>
      <c r="AW383">
        <f t="shared" si="233"/>
        <v>39871.669805933132</v>
      </c>
      <c r="AX383">
        <f t="shared" si="234"/>
        <v>1999.9711111111101</v>
      </c>
      <c r="AY383">
        <f t="shared" si="235"/>
        <v>1681.1755660000824</v>
      </c>
      <c r="AZ383">
        <f t="shared" si="236"/>
        <v>0.8405999249989583</v>
      </c>
      <c r="BA383">
        <f t="shared" si="237"/>
        <v>0.16075785524798955</v>
      </c>
      <c r="BB383">
        <v>6</v>
      </c>
      <c r="BC383">
        <v>0.5</v>
      </c>
      <c r="BD383" t="s">
        <v>353</v>
      </c>
      <c r="BE383">
        <v>2</v>
      </c>
      <c r="BF383" t="b">
        <v>1</v>
      </c>
      <c r="BG383">
        <v>1656181711.5999999</v>
      </c>
      <c r="BH383">
        <v>460.51281481481499</v>
      </c>
      <c r="BI383">
        <v>494.71285185185201</v>
      </c>
      <c r="BJ383">
        <v>28.9594666666667</v>
      </c>
      <c r="BK383">
        <v>25.981740740740701</v>
      </c>
      <c r="BL383">
        <v>450.616407407407</v>
      </c>
      <c r="BM383">
        <v>28.4348148148148</v>
      </c>
      <c r="BN383">
        <v>499.97614814814801</v>
      </c>
      <c r="BO383">
        <v>76.294611111111095</v>
      </c>
      <c r="BP383">
        <v>9.9910092592592606E-2</v>
      </c>
      <c r="BQ383">
        <v>30.617559259259298</v>
      </c>
      <c r="BR383">
        <v>30.810603703703698</v>
      </c>
      <c r="BS383">
        <v>999.9</v>
      </c>
      <c r="BT383">
        <v>0</v>
      </c>
      <c r="BU383">
        <v>0</v>
      </c>
      <c r="BV383">
        <v>10002.5925925926</v>
      </c>
      <c r="BW383">
        <v>0</v>
      </c>
      <c r="BX383">
        <v>1315.2414814814799</v>
      </c>
      <c r="BY383">
        <v>-34.200111111111099</v>
      </c>
      <c r="BZ383">
        <v>474.24692592592601</v>
      </c>
      <c r="CA383">
        <v>507.90937037037003</v>
      </c>
      <c r="CB383">
        <v>2.9777274074074098</v>
      </c>
      <c r="CC383">
        <v>494.71285185185201</v>
      </c>
      <c r="CD383">
        <v>25.981740740740701</v>
      </c>
      <c r="CE383">
        <v>2.2094511111111101</v>
      </c>
      <c r="CF383">
        <v>1.98226740740741</v>
      </c>
      <c r="CG383">
        <v>19.0310037037037</v>
      </c>
      <c r="CH383">
        <v>17.303392592592601</v>
      </c>
      <c r="CI383">
        <v>1999.9711111111101</v>
      </c>
      <c r="CJ383">
        <v>0.98000474074074095</v>
      </c>
      <c r="CK383">
        <v>1.9995362962963E-2</v>
      </c>
      <c r="CL383">
        <v>0</v>
      </c>
      <c r="CM383">
        <v>2.3274518518518499</v>
      </c>
      <c r="CN383">
        <v>0</v>
      </c>
      <c r="CO383">
        <v>5249.6792592592601</v>
      </c>
      <c r="CP383">
        <v>17299.925925925902</v>
      </c>
      <c r="CQ383">
        <v>45.759185185185203</v>
      </c>
      <c r="CR383">
        <v>46.75</v>
      </c>
      <c r="CS383">
        <v>45.673222222222201</v>
      </c>
      <c r="CT383">
        <v>44.805111111111103</v>
      </c>
      <c r="CU383">
        <v>44.936999999999998</v>
      </c>
      <c r="CV383">
        <v>1959.9777777777799</v>
      </c>
      <c r="CW383">
        <v>39.994444444444397</v>
      </c>
      <c r="CX383">
        <v>0</v>
      </c>
      <c r="CY383">
        <v>1656181718.5999999</v>
      </c>
      <c r="CZ383">
        <v>0</v>
      </c>
      <c r="DA383">
        <v>0</v>
      </c>
      <c r="DB383" t="s">
        <v>354</v>
      </c>
      <c r="DC383">
        <v>1656081770.5</v>
      </c>
      <c r="DD383">
        <v>1655399214.5999999</v>
      </c>
      <c r="DE383">
        <v>0</v>
      </c>
      <c r="DF383">
        <v>0.13400000000000001</v>
      </c>
      <c r="DG383">
        <v>-0.06</v>
      </c>
      <c r="DH383">
        <v>9.3309999999999995</v>
      </c>
      <c r="DI383">
        <v>0.51100000000000001</v>
      </c>
      <c r="DJ383">
        <v>421</v>
      </c>
      <c r="DK383">
        <v>25</v>
      </c>
      <c r="DL383">
        <v>1.93</v>
      </c>
      <c r="DM383">
        <v>0.15</v>
      </c>
      <c r="DN383">
        <v>-33.045827500000001</v>
      </c>
      <c r="DO383">
        <v>-19.803436772983101</v>
      </c>
      <c r="DP383">
        <v>1.9544358065676499</v>
      </c>
      <c r="DQ383">
        <v>0</v>
      </c>
      <c r="DR383">
        <v>2.9851645000000002</v>
      </c>
      <c r="DS383">
        <v>-4.9598499061913201E-2</v>
      </c>
      <c r="DT383">
        <v>2.6988885763402699E-2</v>
      </c>
      <c r="DU383">
        <v>1</v>
      </c>
      <c r="DV383">
        <v>1</v>
      </c>
      <c r="DW383">
        <v>2</v>
      </c>
      <c r="DX383" t="s">
        <v>355</v>
      </c>
      <c r="DY383">
        <v>2.9636300000000002</v>
      </c>
      <c r="DZ383">
        <v>2.7536399999999999</v>
      </c>
      <c r="EA383">
        <v>8.3178100000000005E-2</v>
      </c>
      <c r="EB383">
        <v>8.9178400000000005E-2</v>
      </c>
      <c r="EC383">
        <v>9.8028599999999994E-2</v>
      </c>
      <c r="ED383">
        <v>9.1625499999999999E-2</v>
      </c>
      <c r="EE383">
        <v>35237.800000000003</v>
      </c>
      <c r="EF383">
        <v>38231.300000000003</v>
      </c>
      <c r="EG383">
        <v>34884</v>
      </c>
      <c r="EH383">
        <v>38126.400000000001</v>
      </c>
      <c r="EI383">
        <v>44733.5</v>
      </c>
      <c r="EJ383">
        <v>50050.400000000001</v>
      </c>
      <c r="EK383">
        <v>54656</v>
      </c>
      <c r="EL383">
        <v>61193.7</v>
      </c>
      <c r="EM383">
        <v>1.8442000000000001</v>
      </c>
      <c r="EN383">
        <v>2.0261999999999998</v>
      </c>
      <c r="EO383">
        <v>-3.2335500000000003E-2</v>
      </c>
      <c r="EP383">
        <v>0</v>
      </c>
      <c r="EQ383">
        <v>31.3307</v>
      </c>
      <c r="ER383">
        <v>999.9</v>
      </c>
      <c r="ES383">
        <v>30.216000000000001</v>
      </c>
      <c r="ET383">
        <v>43.155000000000001</v>
      </c>
      <c r="EU383">
        <v>34.689399999999999</v>
      </c>
      <c r="EV383">
        <v>54.334800000000001</v>
      </c>
      <c r="EW383">
        <v>38.802100000000003</v>
      </c>
      <c r="EX383">
        <v>2</v>
      </c>
      <c r="EY383">
        <v>0.76701200000000003</v>
      </c>
      <c r="EZ383">
        <v>5.1277799999999996</v>
      </c>
      <c r="FA383">
        <v>20.073499999999999</v>
      </c>
      <c r="FB383">
        <v>5.1993200000000002</v>
      </c>
      <c r="FC383">
        <v>12.0099</v>
      </c>
      <c r="FD383">
        <v>4.9728000000000003</v>
      </c>
      <c r="FE383">
        <v>3.294</v>
      </c>
      <c r="FF383">
        <v>9999</v>
      </c>
      <c r="FG383">
        <v>9999</v>
      </c>
      <c r="FH383">
        <v>9999</v>
      </c>
      <c r="FI383">
        <v>549.1</v>
      </c>
      <c r="FJ383">
        <v>1.8632500000000001</v>
      </c>
      <c r="FK383">
        <v>1.86795</v>
      </c>
      <c r="FL383">
        <v>1.86768</v>
      </c>
      <c r="FM383">
        <v>1.8689</v>
      </c>
      <c r="FN383">
        <v>1.8696600000000001</v>
      </c>
      <c r="FO383">
        <v>1.8656900000000001</v>
      </c>
      <c r="FP383">
        <v>1.8666100000000001</v>
      </c>
      <c r="FQ383">
        <v>1.86798</v>
      </c>
      <c r="FR383">
        <v>5</v>
      </c>
      <c r="FS383">
        <v>0</v>
      </c>
      <c r="FT383">
        <v>0</v>
      </c>
      <c r="FU383">
        <v>0</v>
      </c>
      <c r="FV383" t="s">
        <v>356</v>
      </c>
      <c r="FW383" t="s">
        <v>357</v>
      </c>
      <c r="FX383" t="s">
        <v>358</v>
      </c>
      <c r="FY383" t="s">
        <v>358</v>
      </c>
      <c r="FZ383" t="s">
        <v>358</v>
      </c>
      <c r="GA383" t="s">
        <v>358</v>
      </c>
      <c r="GB383">
        <v>0</v>
      </c>
      <c r="GC383">
        <v>100</v>
      </c>
      <c r="GD383">
        <v>100</v>
      </c>
      <c r="GE383">
        <v>10.109</v>
      </c>
      <c r="GF383">
        <v>0.52500000000000002</v>
      </c>
      <c r="GG383">
        <v>5.6659111101770199</v>
      </c>
      <c r="GH383">
        <v>9.7043563482216103E-3</v>
      </c>
      <c r="GI383">
        <v>-6.1047874590071599E-7</v>
      </c>
      <c r="GJ383">
        <v>-2.0035481135848299E-10</v>
      </c>
      <c r="GK383">
        <v>-3.5135532291547797E-2</v>
      </c>
      <c r="GL383">
        <v>-2.6720997246463701E-3</v>
      </c>
      <c r="GM383">
        <v>1.0346449865754101E-3</v>
      </c>
      <c r="GN383">
        <v>-8.7332016154656395E-6</v>
      </c>
      <c r="GO383">
        <v>13</v>
      </c>
      <c r="GP383">
        <v>1798</v>
      </c>
      <c r="GQ383">
        <v>1</v>
      </c>
      <c r="GR383">
        <v>47</v>
      </c>
      <c r="GS383">
        <v>1665.8</v>
      </c>
      <c r="GT383">
        <v>13041.7</v>
      </c>
      <c r="GU383">
        <v>1.6113299999999999</v>
      </c>
      <c r="GV383">
        <v>2.6940900000000001</v>
      </c>
      <c r="GW383">
        <v>2.2485400000000002</v>
      </c>
      <c r="GX383">
        <v>2.7014200000000002</v>
      </c>
      <c r="GY383">
        <v>1.9958499999999999</v>
      </c>
      <c r="GZ383">
        <v>2.36328</v>
      </c>
      <c r="HA383">
        <v>45.261899999999997</v>
      </c>
      <c r="HB383">
        <v>13.8081</v>
      </c>
      <c r="HC383">
        <v>18</v>
      </c>
      <c r="HD383">
        <v>485.14600000000002</v>
      </c>
      <c r="HE383">
        <v>614.22299999999996</v>
      </c>
      <c r="HF383">
        <v>23.004000000000001</v>
      </c>
      <c r="HG383">
        <v>36.42</v>
      </c>
      <c r="HH383">
        <v>30.000299999999999</v>
      </c>
      <c r="HI383">
        <v>36.2727</v>
      </c>
      <c r="HJ383">
        <v>36.166800000000002</v>
      </c>
      <c r="HK383">
        <v>32.330800000000004</v>
      </c>
      <c r="HL383">
        <v>19.703700000000001</v>
      </c>
      <c r="HM383">
        <v>0</v>
      </c>
      <c r="HN383">
        <v>23</v>
      </c>
      <c r="HO383">
        <v>541.04700000000003</v>
      </c>
      <c r="HP383">
        <v>25.9739</v>
      </c>
      <c r="HQ383">
        <v>101.297</v>
      </c>
      <c r="HR383">
        <v>101.83199999999999</v>
      </c>
    </row>
    <row r="384" spans="1:226" x14ac:dyDescent="0.2">
      <c r="A384">
        <v>471</v>
      </c>
      <c r="B384">
        <v>1656181724.0999999</v>
      </c>
      <c r="C384">
        <v>12420.0999999046</v>
      </c>
      <c r="D384" t="s">
        <v>1098</v>
      </c>
      <c r="E384" t="s">
        <v>1099</v>
      </c>
      <c r="F384">
        <v>5</v>
      </c>
      <c r="G384" t="s">
        <v>1037</v>
      </c>
      <c r="H384" t="s">
        <v>352</v>
      </c>
      <c r="I384">
        <v>1656181716.31429</v>
      </c>
      <c r="J384">
        <f t="shared" si="204"/>
        <v>2.5698059595322068E-3</v>
      </c>
      <c r="K384">
        <f t="shared" si="205"/>
        <v>2.5698059595322067</v>
      </c>
      <c r="L384">
        <f t="shared" si="206"/>
        <v>10.64038831825567</v>
      </c>
      <c r="M384">
        <f t="shared" si="207"/>
        <v>475.39292857142902</v>
      </c>
      <c r="N384">
        <f t="shared" si="208"/>
        <v>222.41253243472707</v>
      </c>
      <c r="O384">
        <f t="shared" si="209"/>
        <v>16.991026544043411</v>
      </c>
      <c r="P384">
        <f t="shared" si="210"/>
        <v>36.317260451940669</v>
      </c>
      <c r="Q384">
        <f t="shared" si="211"/>
        <v>7.4001251116509681E-2</v>
      </c>
      <c r="R384">
        <f t="shared" si="212"/>
        <v>2.4805439844521815</v>
      </c>
      <c r="S384">
        <f t="shared" si="213"/>
        <v>7.2796325011527455E-2</v>
      </c>
      <c r="T384">
        <f t="shared" si="214"/>
        <v>4.560432670113039E-2</v>
      </c>
      <c r="U384">
        <f t="shared" si="215"/>
        <v>321.51419597367669</v>
      </c>
      <c r="V384">
        <f t="shared" si="216"/>
        <v>32.041294898755368</v>
      </c>
      <c r="W384">
        <f t="shared" si="217"/>
        <v>32.041294898755368</v>
      </c>
      <c r="X384">
        <f t="shared" si="218"/>
        <v>4.7862554623500362</v>
      </c>
      <c r="Y384">
        <f t="shared" si="219"/>
        <v>50.148400863556432</v>
      </c>
      <c r="Z384">
        <f t="shared" si="220"/>
        <v>2.2129810606021869</v>
      </c>
      <c r="AA384">
        <f t="shared" si="221"/>
        <v>4.4128646626704144</v>
      </c>
      <c r="AB384">
        <f t="shared" si="222"/>
        <v>2.5732744017478493</v>
      </c>
      <c r="AC384">
        <f t="shared" si="223"/>
        <v>-113.32844281537032</v>
      </c>
      <c r="AD384">
        <f t="shared" si="224"/>
        <v>-190.96396717764102</v>
      </c>
      <c r="AE384">
        <f t="shared" si="225"/>
        <v>-17.343664976730839</v>
      </c>
      <c r="AF384">
        <f t="shared" si="226"/>
        <v>-0.12187899606550445</v>
      </c>
      <c r="AG384">
        <f t="shared" si="227"/>
        <v>28.080209252169613</v>
      </c>
      <c r="AH384">
        <f t="shared" si="228"/>
        <v>2.5656682902296795</v>
      </c>
      <c r="AI384">
        <f t="shared" si="229"/>
        <v>10.64038831825567</v>
      </c>
      <c r="AJ384">
        <v>540.42914087489396</v>
      </c>
      <c r="AK384">
        <v>513.76529090909105</v>
      </c>
      <c r="AL384">
        <v>3.35172281046759</v>
      </c>
      <c r="AM384">
        <v>66.935965493682502</v>
      </c>
      <c r="AN384">
        <f t="shared" si="230"/>
        <v>2.5698059595322067</v>
      </c>
      <c r="AO384">
        <v>25.974418469614601</v>
      </c>
      <c r="AP384">
        <v>28.9684060606061</v>
      </c>
      <c r="AQ384">
        <v>8.8517804400772303E-5</v>
      </c>
      <c r="AR384">
        <v>77.480407657215693</v>
      </c>
      <c r="AS384">
        <v>0</v>
      </c>
      <c r="AT384">
        <v>0</v>
      </c>
      <c r="AU384">
        <f t="shared" si="231"/>
        <v>1</v>
      </c>
      <c r="AV384">
        <f t="shared" si="232"/>
        <v>0</v>
      </c>
      <c r="AW384">
        <f t="shared" si="233"/>
        <v>39872.332245119265</v>
      </c>
      <c r="AX384">
        <f t="shared" si="234"/>
        <v>1999.99</v>
      </c>
      <c r="AY384">
        <f t="shared" si="235"/>
        <v>1681.1914922143403</v>
      </c>
      <c r="AZ384">
        <f t="shared" si="236"/>
        <v>0.84059994910691571</v>
      </c>
      <c r="BA384">
        <f t="shared" si="237"/>
        <v>0.16075790177634722</v>
      </c>
      <c r="BB384">
        <v>6</v>
      </c>
      <c r="BC384">
        <v>0.5</v>
      </c>
      <c r="BD384" t="s">
        <v>353</v>
      </c>
      <c r="BE384">
        <v>2</v>
      </c>
      <c r="BF384" t="b">
        <v>1</v>
      </c>
      <c r="BG384">
        <v>1656181716.31429</v>
      </c>
      <c r="BH384">
        <v>475.39292857142902</v>
      </c>
      <c r="BI384">
        <v>510.552428571429</v>
      </c>
      <c r="BJ384">
        <v>28.967921428571401</v>
      </c>
      <c r="BK384">
        <v>25.978339285714299</v>
      </c>
      <c r="BL384">
        <v>465.36335714285701</v>
      </c>
      <c r="BM384">
        <v>28.442985714285701</v>
      </c>
      <c r="BN384">
        <v>500.00557142857099</v>
      </c>
      <c r="BO384">
        <v>76.294185714285703</v>
      </c>
      <c r="BP384">
        <v>0.100010053571429</v>
      </c>
      <c r="BQ384">
        <v>30.613325</v>
      </c>
      <c r="BR384">
        <v>30.812528571428601</v>
      </c>
      <c r="BS384">
        <v>999.9</v>
      </c>
      <c r="BT384">
        <v>0</v>
      </c>
      <c r="BU384">
        <v>0</v>
      </c>
      <c r="BV384">
        <v>10002.6785714286</v>
      </c>
      <c r="BW384">
        <v>0</v>
      </c>
      <c r="BX384">
        <v>1358.11785714286</v>
      </c>
      <c r="BY384">
        <v>-35.159617857142898</v>
      </c>
      <c r="BZ384">
        <v>489.574821428571</v>
      </c>
      <c r="CA384">
        <v>524.16960714285699</v>
      </c>
      <c r="CB384">
        <v>2.98957964285714</v>
      </c>
      <c r="CC384">
        <v>510.552428571429</v>
      </c>
      <c r="CD384">
        <v>25.978339285714299</v>
      </c>
      <c r="CE384">
        <v>2.21008392857143</v>
      </c>
      <c r="CF384">
        <v>1.9819971428571399</v>
      </c>
      <c r="CG384">
        <v>19.035589285714298</v>
      </c>
      <c r="CH384">
        <v>17.301235714285699</v>
      </c>
      <c r="CI384">
        <v>1999.99</v>
      </c>
      <c r="CJ384">
        <v>0.98000389285714296</v>
      </c>
      <c r="CK384">
        <v>1.9996167857142901E-2</v>
      </c>
      <c r="CL384">
        <v>0</v>
      </c>
      <c r="CM384">
        <v>2.3365321428571399</v>
      </c>
      <c r="CN384">
        <v>0</v>
      </c>
      <c r="CO384">
        <v>5281.84</v>
      </c>
      <c r="CP384">
        <v>17300.0821428571</v>
      </c>
      <c r="CQ384">
        <v>45.772142857142903</v>
      </c>
      <c r="CR384">
        <v>46.75</v>
      </c>
      <c r="CS384">
        <v>45.673714285714297</v>
      </c>
      <c r="CT384">
        <v>44.823250000000002</v>
      </c>
      <c r="CU384">
        <v>44.936999999999998</v>
      </c>
      <c r="CV384">
        <v>1959.99464285714</v>
      </c>
      <c r="CW384">
        <v>39.996428571428602</v>
      </c>
      <c r="CX384">
        <v>0</v>
      </c>
      <c r="CY384">
        <v>1656181724</v>
      </c>
      <c r="CZ384">
        <v>0</v>
      </c>
      <c r="DA384">
        <v>0</v>
      </c>
      <c r="DB384" t="s">
        <v>354</v>
      </c>
      <c r="DC384">
        <v>1656081770.5</v>
      </c>
      <c r="DD384">
        <v>1655399214.5999999</v>
      </c>
      <c r="DE384">
        <v>0</v>
      </c>
      <c r="DF384">
        <v>0.13400000000000001</v>
      </c>
      <c r="DG384">
        <v>-0.06</v>
      </c>
      <c r="DH384">
        <v>9.3309999999999995</v>
      </c>
      <c r="DI384">
        <v>0.51100000000000001</v>
      </c>
      <c r="DJ384">
        <v>421</v>
      </c>
      <c r="DK384">
        <v>25</v>
      </c>
      <c r="DL384">
        <v>1.93</v>
      </c>
      <c r="DM384">
        <v>0.15</v>
      </c>
      <c r="DN384">
        <v>-34.269490243902403</v>
      </c>
      <c r="DO384">
        <v>-14.0088752613241</v>
      </c>
      <c r="DP384">
        <v>1.42792439264981</v>
      </c>
      <c r="DQ384">
        <v>0</v>
      </c>
      <c r="DR384">
        <v>2.9786939024390202</v>
      </c>
      <c r="DS384">
        <v>0.14827400696864099</v>
      </c>
      <c r="DT384">
        <v>1.8479728759234301E-2</v>
      </c>
      <c r="DU384">
        <v>0</v>
      </c>
      <c r="DV384">
        <v>0</v>
      </c>
      <c r="DW384">
        <v>2</v>
      </c>
      <c r="DX384" t="s">
        <v>359</v>
      </c>
      <c r="DY384">
        <v>2.9636399999999998</v>
      </c>
      <c r="DZ384">
        <v>2.7542900000000001</v>
      </c>
      <c r="EA384">
        <v>8.5264300000000001E-2</v>
      </c>
      <c r="EB384">
        <v>9.1247999999999996E-2</v>
      </c>
      <c r="EC384">
        <v>9.8019899999999993E-2</v>
      </c>
      <c r="ED384">
        <v>9.1597700000000004E-2</v>
      </c>
      <c r="EE384">
        <v>35158</v>
      </c>
      <c r="EF384">
        <v>38144.5</v>
      </c>
      <c r="EG384">
        <v>34884.300000000003</v>
      </c>
      <c r="EH384">
        <v>38126.5</v>
      </c>
      <c r="EI384">
        <v>44734.6</v>
      </c>
      <c r="EJ384">
        <v>50051.8</v>
      </c>
      <c r="EK384">
        <v>54656.7</v>
      </c>
      <c r="EL384">
        <v>61193.4</v>
      </c>
      <c r="EM384">
        <v>1.8448</v>
      </c>
      <c r="EN384">
        <v>2.0266000000000002</v>
      </c>
      <c r="EO384">
        <v>-3.1292399999999998E-2</v>
      </c>
      <c r="EP384">
        <v>0</v>
      </c>
      <c r="EQ384">
        <v>31.325800000000001</v>
      </c>
      <c r="ER384">
        <v>999.9</v>
      </c>
      <c r="ES384">
        <v>30.216000000000001</v>
      </c>
      <c r="ET384">
        <v>43.155000000000001</v>
      </c>
      <c r="EU384">
        <v>34.684899999999999</v>
      </c>
      <c r="EV384">
        <v>54.134799999999998</v>
      </c>
      <c r="EW384">
        <v>38.713900000000002</v>
      </c>
      <c r="EX384">
        <v>2</v>
      </c>
      <c r="EY384">
        <v>0.76735799999999998</v>
      </c>
      <c r="EZ384">
        <v>5.1512599999999997</v>
      </c>
      <c r="FA384">
        <v>20.072299999999998</v>
      </c>
      <c r="FB384">
        <v>5.1981200000000003</v>
      </c>
      <c r="FC384">
        <v>12.0099</v>
      </c>
      <c r="FD384">
        <v>4.9748000000000001</v>
      </c>
      <c r="FE384">
        <v>3.294</v>
      </c>
      <c r="FF384">
        <v>9999</v>
      </c>
      <c r="FG384">
        <v>9999</v>
      </c>
      <c r="FH384">
        <v>9999</v>
      </c>
      <c r="FI384">
        <v>549.1</v>
      </c>
      <c r="FJ384">
        <v>1.8632500000000001</v>
      </c>
      <c r="FK384">
        <v>1.86792</v>
      </c>
      <c r="FL384">
        <v>1.86768</v>
      </c>
      <c r="FM384">
        <v>1.8689</v>
      </c>
      <c r="FN384">
        <v>1.8696600000000001</v>
      </c>
      <c r="FO384">
        <v>1.8656600000000001</v>
      </c>
      <c r="FP384">
        <v>1.8666100000000001</v>
      </c>
      <c r="FQ384">
        <v>1.86798</v>
      </c>
      <c r="FR384">
        <v>5</v>
      </c>
      <c r="FS384">
        <v>0</v>
      </c>
      <c r="FT384">
        <v>0</v>
      </c>
      <c r="FU384">
        <v>0</v>
      </c>
      <c r="FV384" t="s">
        <v>356</v>
      </c>
      <c r="FW384" t="s">
        <v>357</v>
      </c>
      <c r="FX384" t="s">
        <v>358</v>
      </c>
      <c r="FY384" t="s">
        <v>358</v>
      </c>
      <c r="FZ384" t="s">
        <v>358</v>
      </c>
      <c r="GA384" t="s">
        <v>358</v>
      </c>
      <c r="GB384">
        <v>0</v>
      </c>
      <c r="GC384">
        <v>100</v>
      </c>
      <c r="GD384">
        <v>100</v>
      </c>
      <c r="GE384">
        <v>10.253</v>
      </c>
      <c r="GF384">
        <v>0.52500000000000002</v>
      </c>
      <c r="GG384">
        <v>5.6659111101770199</v>
      </c>
      <c r="GH384">
        <v>9.7043563482216103E-3</v>
      </c>
      <c r="GI384">
        <v>-6.1047874590071599E-7</v>
      </c>
      <c r="GJ384">
        <v>-2.0035481135848299E-10</v>
      </c>
      <c r="GK384">
        <v>-3.5135532291547797E-2</v>
      </c>
      <c r="GL384">
        <v>-2.6720997246463701E-3</v>
      </c>
      <c r="GM384">
        <v>1.0346449865754101E-3</v>
      </c>
      <c r="GN384">
        <v>-8.7332016154656395E-6</v>
      </c>
      <c r="GO384">
        <v>13</v>
      </c>
      <c r="GP384">
        <v>1798</v>
      </c>
      <c r="GQ384">
        <v>1</v>
      </c>
      <c r="GR384">
        <v>47</v>
      </c>
      <c r="GS384">
        <v>1665.9</v>
      </c>
      <c r="GT384">
        <v>13041.8</v>
      </c>
      <c r="GU384">
        <v>1.65161</v>
      </c>
      <c r="GV384">
        <v>2.6892100000000001</v>
      </c>
      <c r="GW384">
        <v>2.2485400000000002</v>
      </c>
      <c r="GX384">
        <v>2.7014200000000002</v>
      </c>
      <c r="GY384">
        <v>1.9958499999999999</v>
      </c>
      <c r="GZ384">
        <v>2.3754900000000001</v>
      </c>
      <c r="HA384">
        <v>45.261899999999997</v>
      </c>
      <c r="HB384">
        <v>13.799300000000001</v>
      </c>
      <c r="HC384">
        <v>18</v>
      </c>
      <c r="HD384">
        <v>485.577</v>
      </c>
      <c r="HE384">
        <v>614.57799999999997</v>
      </c>
      <c r="HF384">
        <v>23.0046</v>
      </c>
      <c r="HG384">
        <v>36.42</v>
      </c>
      <c r="HH384">
        <v>30.0002</v>
      </c>
      <c r="HI384">
        <v>36.2761</v>
      </c>
      <c r="HJ384">
        <v>36.170200000000001</v>
      </c>
      <c r="HK384">
        <v>33.139699999999998</v>
      </c>
      <c r="HL384">
        <v>19.703700000000001</v>
      </c>
      <c r="HM384">
        <v>0</v>
      </c>
      <c r="HN384">
        <v>23</v>
      </c>
      <c r="HO384">
        <v>554.69100000000003</v>
      </c>
      <c r="HP384">
        <v>25.9739</v>
      </c>
      <c r="HQ384">
        <v>101.298</v>
      </c>
      <c r="HR384">
        <v>101.83199999999999</v>
      </c>
    </row>
    <row r="385" spans="1:226" x14ac:dyDescent="0.2">
      <c r="A385">
        <v>472</v>
      </c>
      <c r="B385">
        <v>1656181729.0999999</v>
      </c>
      <c r="C385">
        <v>12425.0999999046</v>
      </c>
      <c r="D385" t="s">
        <v>1100</v>
      </c>
      <c r="E385" t="s">
        <v>1101</v>
      </c>
      <c r="F385">
        <v>5</v>
      </c>
      <c r="G385" t="s">
        <v>1037</v>
      </c>
      <c r="H385" t="s">
        <v>352</v>
      </c>
      <c r="I385">
        <v>1656181721.5999999</v>
      </c>
      <c r="J385">
        <f t="shared" si="204"/>
        <v>2.5642919674037806E-3</v>
      </c>
      <c r="K385">
        <f t="shared" si="205"/>
        <v>2.5642919674037805</v>
      </c>
      <c r="L385">
        <f t="shared" si="206"/>
        <v>11.239971016553495</v>
      </c>
      <c r="M385">
        <f t="shared" si="207"/>
        <v>492.357296296296</v>
      </c>
      <c r="N385">
        <f t="shared" si="208"/>
        <v>225.26638559114485</v>
      </c>
      <c r="O385">
        <f t="shared" si="209"/>
        <v>17.20902892224305</v>
      </c>
      <c r="P385">
        <f t="shared" si="210"/>
        <v>37.61320593751924</v>
      </c>
      <c r="Q385">
        <f t="shared" si="211"/>
        <v>7.3875262815487869E-2</v>
      </c>
      <c r="R385">
        <f t="shared" si="212"/>
        <v>2.4807875306598941</v>
      </c>
      <c r="S385">
        <f t="shared" si="213"/>
        <v>7.2674515965648279E-2</v>
      </c>
      <c r="T385">
        <f t="shared" si="214"/>
        <v>4.5527829105044562E-2</v>
      </c>
      <c r="U385">
        <f t="shared" si="215"/>
        <v>321.51485299810616</v>
      </c>
      <c r="V385">
        <f t="shared" si="216"/>
        <v>32.036779919262266</v>
      </c>
      <c r="W385">
        <f t="shared" si="217"/>
        <v>32.036779919262266</v>
      </c>
      <c r="X385">
        <f t="shared" si="218"/>
        <v>4.7850328387015324</v>
      </c>
      <c r="Y385">
        <f t="shared" si="219"/>
        <v>50.165240958106139</v>
      </c>
      <c r="Z385">
        <f t="shared" si="220"/>
        <v>2.2129565006327887</v>
      </c>
      <c r="AA385">
        <f t="shared" si="221"/>
        <v>4.4113343390114821</v>
      </c>
      <c r="AB385">
        <f t="shared" si="222"/>
        <v>2.5720763380687437</v>
      </c>
      <c r="AC385">
        <f t="shared" si="223"/>
        <v>-113.08527576250673</v>
      </c>
      <c r="AD385">
        <f t="shared" si="224"/>
        <v>-191.19012186194934</v>
      </c>
      <c r="AE385">
        <f t="shared" si="225"/>
        <v>-17.36159477500523</v>
      </c>
      <c r="AF385">
        <f t="shared" si="226"/>
        <v>-0.122139401355156</v>
      </c>
      <c r="AG385">
        <f t="shared" si="227"/>
        <v>28.579320366084723</v>
      </c>
      <c r="AH385">
        <f t="shared" si="228"/>
        <v>2.5693960314719675</v>
      </c>
      <c r="AI385">
        <f t="shared" si="229"/>
        <v>11.239971016553495</v>
      </c>
      <c r="AJ385">
        <v>557.13837091925404</v>
      </c>
      <c r="AK385">
        <v>530.13431515151501</v>
      </c>
      <c r="AL385">
        <v>3.2533148589163901</v>
      </c>
      <c r="AM385">
        <v>66.935965493682502</v>
      </c>
      <c r="AN385">
        <f t="shared" si="230"/>
        <v>2.5642919674037805</v>
      </c>
      <c r="AO385">
        <v>25.9713469605284</v>
      </c>
      <c r="AP385">
        <v>28.958189696969701</v>
      </c>
      <c r="AQ385">
        <v>2.33039468270217E-4</v>
      </c>
      <c r="AR385">
        <v>77.480407657215693</v>
      </c>
      <c r="AS385">
        <v>0</v>
      </c>
      <c r="AT385">
        <v>0</v>
      </c>
      <c r="AU385">
        <f t="shared" si="231"/>
        <v>1</v>
      </c>
      <c r="AV385">
        <f t="shared" si="232"/>
        <v>0</v>
      </c>
      <c r="AW385">
        <f t="shared" si="233"/>
        <v>39879.117292000425</v>
      </c>
      <c r="AX385">
        <f t="shared" si="234"/>
        <v>1999.99444444444</v>
      </c>
      <c r="AY385">
        <f t="shared" si="235"/>
        <v>1681.1951984446109</v>
      </c>
      <c r="AZ385">
        <f t="shared" si="236"/>
        <v>0.84059993422212465</v>
      </c>
      <c r="BA385">
        <f t="shared" si="237"/>
        <v>0.16075787304870079</v>
      </c>
      <c r="BB385">
        <v>6</v>
      </c>
      <c r="BC385">
        <v>0.5</v>
      </c>
      <c r="BD385" t="s">
        <v>353</v>
      </c>
      <c r="BE385">
        <v>2</v>
      </c>
      <c r="BF385" t="b">
        <v>1</v>
      </c>
      <c r="BG385">
        <v>1656181721.5999999</v>
      </c>
      <c r="BH385">
        <v>492.357296296296</v>
      </c>
      <c r="BI385">
        <v>528.16925925925898</v>
      </c>
      <c r="BJ385">
        <v>28.967625925925901</v>
      </c>
      <c r="BK385">
        <v>25.9737740740741</v>
      </c>
      <c r="BL385">
        <v>482.17655555555598</v>
      </c>
      <c r="BM385">
        <v>28.4426925925926</v>
      </c>
      <c r="BN385">
        <v>500.01807407407398</v>
      </c>
      <c r="BO385">
        <v>76.294081481481498</v>
      </c>
      <c r="BP385">
        <v>0.10004575185185199</v>
      </c>
      <c r="BQ385">
        <v>30.607259259259301</v>
      </c>
      <c r="BR385">
        <v>30.809529629629601</v>
      </c>
      <c r="BS385">
        <v>999.9</v>
      </c>
      <c r="BT385">
        <v>0</v>
      </c>
      <c r="BU385">
        <v>0</v>
      </c>
      <c r="BV385">
        <v>10004.259259259299</v>
      </c>
      <c r="BW385">
        <v>0</v>
      </c>
      <c r="BX385">
        <v>1392.09</v>
      </c>
      <c r="BY385">
        <v>-35.812014814814802</v>
      </c>
      <c r="BZ385">
        <v>507.04500000000002</v>
      </c>
      <c r="CA385">
        <v>542.25359259259301</v>
      </c>
      <c r="CB385">
        <v>2.9938433333333299</v>
      </c>
      <c r="CC385">
        <v>528.16925925925898</v>
      </c>
      <c r="CD385">
        <v>25.9737740740741</v>
      </c>
      <c r="CE385">
        <v>2.2100577777777799</v>
      </c>
      <c r="CF385">
        <v>1.98164518518518</v>
      </c>
      <c r="CG385">
        <v>19.035399999999999</v>
      </c>
      <c r="CH385">
        <v>17.298429629629599</v>
      </c>
      <c r="CI385">
        <v>1999.99444444444</v>
      </c>
      <c r="CJ385">
        <v>0.98000437037037103</v>
      </c>
      <c r="CK385">
        <v>1.9995674074074099E-2</v>
      </c>
      <c r="CL385">
        <v>0</v>
      </c>
      <c r="CM385">
        <v>2.31617037037037</v>
      </c>
      <c r="CN385">
        <v>0</v>
      </c>
      <c r="CO385">
        <v>5312.3262962962999</v>
      </c>
      <c r="CP385">
        <v>17300.133333333299</v>
      </c>
      <c r="CQ385">
        <v>45.784444444444397</v>
      </c>
      <c r="CR385">
        <v>46.75</v>
      </c>
      <c r="CS385">
        <v>45.668629629629599</v>
      </c>
      <c r="CT385">
        <v>44.844666666666697</v>
      </c>
      <c r="CU385">
        <v>44.936999999999998</v>
      </c>
      <c r="CV385">
        <v>1960.0014814814799</v>
      </c>
      <c r="CW385">
        <v>39.995555555555498</v>
      </c>
      <c r="CX385">
        <v>0</v>
      </c>
      <c r="CY385">
        <v>1656181728.8</v>
      </c>
      <c r="CZ385">
        <v>0</v>
      </c>
      <c r="DA385">
        <v>0</v>
      </c>
      <c r="DB385" t="s">
        <v>354</v>
      </c>
      <c r="DC385">
        <v>1656081770.5</v>
      </c>
      <c r="DD385">
        <v>1655399214.5999999</v>
      </c>
      <c r="DE385">
        <v>0</v>
      </c>
      <c r="DF385">
        <v>0.13400000000000001</v>
      </c>
      <c r="DG385">
        <v>-0.06</v>
      </c>
      <c r="DH385">
        <v>9.3309999999999995</v>
      </c>
      <c r="DI385">
        <v>0.51100000000000001</v>
      </c>
      <c r="DJ385">
        <v>421</v>
      </c>
      <c r="DK385">
        <v>25</v>
      </c>
      <c r="DL385">
        <v>1.93</v>
      </c>
      <c r="DM385">
        <v>0.15</v>
      </c>
      <c r="DN385">
        <v>-35.234409756097598</v>
      </c>
      <c r="DO385">
        <v>-8.5081672473868295</v>
      </c>
      <c r="DP385">
        <v>0.91365106292439002</v>
      </c>
      <c r="DQ385">
        <v>0</v>
      </c>
      <c r="DR385">
        <v>2.9891887804878099</v>
      </c>
      <c r="DS385">
        <v>6.8009477351914593E-2</v>
      </c>
      <c r="DT385">
        <v>8.3033937214417493E-3</v>
      </c>
      <c r="DU385">
        <v>1</v>
      </c>
      <c r="DV385">
        <v>1</v>
      </c>
      <c r="DW385">
        <v>2</v>
      </c>
      <c r="DX385" t="s">
        <v>355</v>
      </c>
      <c r="DY385">
        <v>2.9637600000000002</v>
      </c>
      <c r="DZ385">
        <v>2.7540100000000001</v>
      </c>
      <c r="EA385">
        <v>8.7305800000000003E-2</v>
      </c>
      <c r="EB385">
        <v>9.3293000000000001E-2</v>
      </c>
      <c r="EC385">
        <v>9.8002599999999995E-2</v>
      </c>
      <c r="ED385">
        <v>9.1582200000000002E-2</v>
      </c>
      <c r="EE385">
        <v>35079.9</v>
      </c>
      <c r="EF385">
        <v>38057.800000000003</v>
      </c>
      <c r="EG385">
        <v>34884.6</v>
      </c>
      <c r="EH385">
        <v>38125.699999999997</v>
      </c>
      <c r="EI385">
        <v>44735.6</v>
      </c>
      <c r="EJ385">
        <v>50052</v>
      </c>
      <c r="EK385">
        <v>54657</v>
      </c>
      <c r="EL385">
        <v>61192.6</v>
      </c>
      <c r="EM385">
        <v>1.845</v>
      </c>
      <c r="EN385">
        <v>2.0266000000000002</v>
      </c>
      <c r="EO385">
        <v>-3.21865E-2</v>
      </c>
      <c r="EP385">
        <v>0</v>
      </c>
      <c r="EQ385">
        <v>31.322500000000002</v>
      </c>
      <c r="ER385">
        <v>999.9</v>
      </c>
      <c r="ES385">
        <v>30.192</v>
      </c>
      <c r="ET385">
        <v>43.155000000000001</v>
      </c>
      <c r="EU385">
        <v>34.660499999999999</v>
      </c>
      <c r="EV385">
        <v>54.204799999999999</v>
      </c>
      <c r="EW385">
        <v>38.689900000000002</v>
      </c>
      <c r="EX385">
        <v>2</v>
      </c>
      <c r="EY385">
        <v>0.76796699999999996</v>
      </c>
      <c r="EZ385">
        <v>5.1680000000000001</v>
      </c>
      <c r="FA385">
        <v>20.072600000000001</v>
      </c>
      <c r="FB385">
        <v>5.1993200000000002</v>
      </c>
      <c r="FC385">
        <v>12.0099</v>
      </c>
      <c r="FD385">
        <v>4.9748000000000001</v>
      </c>
      <c r="FE385">
        <v>3.2944</v>
      </c>
      <c r="FF385">
        <v>9999</v>
      </c>
      <c r="FG385">
        <v>9999</v>
      </c>
      <c r="FH385">
        <v>9999</v>
      </c>
      <c r="FI385">
        <v>549.1</v>
      </c>
      <c r="FJ385">
        <v>1.8632500000000001</v>
      </c>
      <c r="FK385">
        <v>1.8678600000000001</v>
      </c>
      <c r="FL385">
        <v>1.86768</v>
      </c>
      <c r="FM385">
        <v>1.8689</v>
      </c>
      <c r="FN385">
        <v>1.8696600000000001</v>
      </c>
      <c r="FO385">
        <v>1.8656299999999999</v>
      </c>
      <c r="FP385">
        <v>1.8666100000000001</v>
      </c>
      <c r="FQ385">
        <v>1.86798</v>
      </c>
      <c r="FR385">
        <v>5</v>
      </c>
      <c r="FS385">
        <v>0</v>
      </c>
      <c r="FT385">
        <v>0</v>
      </c>
      <c r="FU385">
        <v>0</v>
      </c>
      <c r="FV385" t="s">
        <v>356</v>
      </c>
      <c r="FW385" t="s">
        <v>357</v>
      </c>
      <c r="FX385" t="s">
        <v>358</v>
      </c>
      <c r="FY385" t="s">
        <v>358</v>
      </c>
      <c r="FZ385" t="s">
        <v>358</v>
      </c>
      <c r="GA385" t="s">
        <v>358</v>
      </c>
      <c r="GB385">
        <v>0</v>
      </c>
      <c r="GC385">
        <v>100</v>
      </c>
      <c r="GD385">
        <v>100</v>
      </c>
      <c r="GE385">
        <v>10.395</v>
      </c>
      <c r="GF385">
        <v>0.52470000000000006</v>
      </c>
      <c r="GG385">
        <v>5.6659111101770199</v>
      </c>
      <c r="GH385">
        <v>9.7043563482216103E-3</v>
      </c>
      <c r="GI385">
        <v>-6.1047874590071599E-7</v>
      </c>
      <c r="GJ385">
        <v>-2.0035481135848299E-10</v>
      </c>
      <c r="GK385">
        <v>-3.5135532291547797E-2</v>
      </c>
      <c r="GL385">
        <v>-2.6720997246463701E-3</v>
      </c>
      <c r="GM385">
        <v>1.0346449865754101E-3</v>
      </c>
      <c r="GN385">
        <v>-8.7332016154656395E-6</v>
      </c>
      <c r="GO385">
        <v>13</v>
      </c>
      <c r="GP385">
        <v>1798</v>
      </c>
      <c r="GQ385">
        <v>1</v>
      </c>
      <c r="GR385">
        <v>47</v>
      </c>
      <c r="GS385">
        <v>1666</v>
      </c>
      <c r="GT385">
        <v>13041.9</v>
      </c>
      <c r="GU385">
        <v>1.69434</v>
      </c>
      <c r="GV385">
        <v>2.6879900000000001</v>
      </c>
      <c r="GW385">
        <v>2.2485400000000002</v>
      </c>
      <c r="GX385">
        <v>2.7014200000000002</v>
      </c>
      <c r="GY385">
        <v>1.9958499999999999</v>
      </c>
      <c r="GZ385">
        <v>2.34741</v>
      </c>
      <c r="HA385">
        <v>45.261899999999997</v>
      </c>
      <c r="HB385">
        <v>13.799300000000001</v>
      </c>
      <c r="HC385">
        <v>18</v>
      </c>
      <c r="HD385">
        <v>485.71300000000002</v>
      </c>
      <c r="HE385">
        <v>614.57799999999997</v>
      </c>
      <c r="HF385">
        <v>23.003799999999998</v>
      </c>
      <c r="HG385">
        <v>36.423299999999998</v>
      </c>
      <c r="HH385">
        <v>30.000599999999999</v>
      </c>
      <c r="HI385">
        <v>36.2761</v>
      </c>
      <c r="HJ385">
        <v>36.170200000000001</v>
      </c>
      <c r="HK385">
        <v>33.989800000000002</v>
      </c>
      <c r="HL385">
        <v>19.703700000000001</v>
      </c>
      <c r="HM385">
        <v>0</v>
      </c>
      <c r="HN385">
        <v>23</v>
      </c>
      <c r="HO385">
        <v>574.86300000000006</v>
      </c>
      <c r="HP385">
        <v>25.9739</v>
      </c>
      <c r="HQ385">
        <v>101.29900000000001</v>
      </c>
      <c r="HR385">
        <v>101.83</v>
      </c>
    </row>
    <row r="386" spans="1:226" x14ac:dyDescent="0.2">
      <c r="A386">
        <v>473</v>
      </c>
      <c r="B386">
        <v>1656181734.0999999</v>
      </c>
      <c r="C386">
        <v>12430.0999999046</v>
      </c>
      <c r="D386" t="s">
        <v>1102</v>
      </c>
      <c r="E386" t="s">
        <v>1103</v>
      </c>
      <c r="F386">
        <v>5</v>
      </c>
      <c r="G386" t="s">
        <v>1037</v>
      </c>
      <c r="H386" t="s">
        <v>352</v>
      </c>
      <c r="I386">
        <v>1656181726.31429</v>
      </c>
      <c r="J386">
        <f t="shared" si="204"/>
        <v>2.5602863014255101E-3</v>
      </c>
      <c r="K386">
        <f t="shared" si="205"/>
        <v>2.5602863014255099</v>
      </c>
      <c r="L386">
        <f t="shared" si="206"/>
        <v>11.596032238784948</v>
      </c>
      <c r="M386">
        <f t="shared" si="207"/>
        <v>507.53957142857098</v>
      </c>
      <c r="N386">
        <f t="shared" si="208"/>
        <v>231.68874492026279</v>
      </c>
      <c r="O386">
        <f t="shared" si="209"/>
        <v>17.699506662276622</v>
      </c>
      <c r="P386">
        <f t="shared" si="210"/>
        <v>38.772707879964734</v>
      </c>
      <c r="Q386">
        <f t="shared" si="211"/>
        <v>7.3776851085753978E-2</v>
      </c>
      <c r="R386">
        <f t="shared" si="212"/>
        <v>2.4801947595986005</v>
      </c>
      <c r="S386">
        <f t="shared" si="213"/>
        <v>7.2578992046882077E-2</v>
      </c>
      <c r="T386">
        <f t="shared" si="214"/>
        <v>4.546787284827683E-2</v>
      </c>
      <c r="U386">
        <f t="shared" si="215"/>
        <v>321.51385273306676</v>
      </c>
      <c r="V386">
        <f t="shared" si="216"/>
        <v>32.033087974553354</v>
      </c>
      <c r="W386">
        <f t="shared" si="217"/>
        <v>32.033087974553354</v>
      </c>
      <c r="X386">
        <f t="shared" si="218"/>
        <v>4.7840332889579376</v>
      </c>
      <c r="Y386">
        <f t="shared" si="219"/>
        <v>50.171989497529253</v>
      </c>
      <c r="Z386">
        <f t="shared" si="220"/>
        <v>2.2125941011909034</v>
      </c>
      <c r="AA386">
        <f t="shared" si="221"/>
        <v>4.4100186644977741</v>
      </c>
      <c r="AB386">
        <f t="shared" si="222"/>
        <v>2.5714391877670342</v>
      </c>
      <c r="AC386">
        <f t="shared" si="223"/>
        <v>-112.908625892865</v>
      </c>
      <c r="AD386">
        <f t="shared" si="224"/>
        <v>-191.34827663844703</v>
      </c>
      <c r="AE386">
        <f t="shared" si="225"/>
        <v>-17.379346453777281</v>
      </c>
      <c r="AF386">
        <f t="shared" si="226"/>
        <v>-0.12239625202255411</v>
      </c>
      <c r="AG386">
        <f t="shared" si="227"/>
        <v>29.115884230765715</v>
      </c>
      <c r="AH386">
        <f t="shared" si="228"/>
        <v>2.5695112313006527</v>
      </c>
      <c r="AI386">
        <f t="shared" si="229"/>
        <v>11.596032238784948</v>
      </c>
      <c r="AJ386">
        <v>574.99995129679905</v>
      </c>
      <c r="AK386">
        <v>546.96230303030302</v>
      </c>
      <c r="AL386">
        <v>3.4005472277265598</v>
      </c>
      <c r="AM386">
        <v>66.935965493682502</v>
      </c>
      <c r="AN386">
        <f t="shared" si="230"/>
        <v>2.5602863014255099</v>
      </c>
      <c r="AO386">
        <v>25.9641614063619</v>
      </c>
      <c r="AP386">
        <v>28.951043030303001</v>
      </c>
      <c r="AQ386">
        <v>-7.7978790959491999E-4</v>
      </c>
      <c r="AR386">
        <v>77.480407657215693</v>
      </c>
      <c r="AS386">
        <v>0</v>
      </c>
      <c r="AT386">
        <v>0</v>
      </c>
      <c r="AU386">
        <f t="shared" si="231"/>
        <v>1</v>
      </c>
      <c r="AV386">
        <f t="shared" si="232"/>
        <v>0</v>
      </c>
      <c r="AW386">
        <f t="shared" si="233"/>
        <v>39865.206984335018</v>
      </c>
      <c r="AX386">
        <f t="shared" si="234"/>
        <v>1999.9878571428601</v>
      </c>
      <c r="AY386">
        <f t="shared" si="235"/>
        <v>1681.1896915715392</v>
      </c>
      <c r="AZ386">
        <f t="shared" si="236"/>
        <v>0.8405999494283185</v>
      </c>
      <c r="BA386">
        <f t="shared" si="237"/>
        <v>0.16075790239665483</v>
      </c>
      <c r="BB386">
        <v>6</v>
      </c>
      <c r="BC386">
        <v>0.5</v>
      </c>
      <c r="BD386" t="s">
        <v>353</v>
      </c>
      <c r="BE386">
        <v>2</v>
      </c>
      <c r="BF386" t="b">
        <v>1</v>
      </c>
      <c r="BG386">
        <v>1656181726.31429</v>
      </c>
      <c r="BH386">
        <v>507.53957142857098</v>
      </c>
      <c r="BI386">
        <v>544.04157142857105</v>
      </c>
      <c r="BJ386">
        <v>28.963132142857098</v>
      </c>
      <c r="BK386">
        <v>25.9691892857143</v>
      </c>
      <c r="BL386">
        <v>497.22396428571398</v>
      </c>
      <c r="BM386">
        <v>28.43835</v>
      </c>
      <c r="BN386">
        <v>500.02760714285699</v>
      </c>
      <c r="BO386">
        <v>76.293392857142905</v>
      </c>
      <c r="BP386">
        <v>0.10007488928571399</v>
      </c>
      <c r="BQ386">
        <v>30.602042857142902</v>
      </c>
      <c r="BR386">
        <v>30.804317857142902</v>
      </c>
      <c r="BS386">
        <v>999.9</v>
      </c>
      <c r="BT386">
        <v>0</v>
      </c>
      <c r="BU386">
        <v>0</v>
      </c>
      <c r="BV386">
        <v>10000.535714285699</v>
      </c>
      <c r="BW386">
        <v>0</v>
      </c>
      <c r="BX386">
        <v>1458.73</v>
      </c>
      <c r="BY386">
        <v>-36.502096428571399</v>
      </c>
      <c r="BZ386">
        <v>522.67767857142803</v>
      </c>
      <c r="CA386">
        <v>558.54657142857104</v>
      </c>
      <c r="CB386">
        <v>2.9939360714285699</v>
      </c>
      <c r="CC386">
        <v>544.04157142857105</v>
      </c>
      <c r="CD386">
        <v>25.9691892857143</v>
      </c>
      <c r="CE386">
        <v>2.2096953571428601</v>
      </c>
      <c r="CF386">
        <v>1.9812771428571401</v>
      </c>
      <c r="CG386">
        <v>19.032771428571401</v>
      </c>
      <c r="CH386">
        <v>17.295496428571401</v>
      </c>
      <c r="CI386">
        <v>1999.9878571428601</v>
      </c>
      <c r="CJ386">
        <v>0.98000389285714296</v>
      </c>
      <c r="CK386">
        <v>1.9996167857142901E-2</v>
      </c>
      <c r="CL386">
        <v>0</v>
      </c>
      <c r="CM386">
        <v>2.2726321428571401</v>
      </c>
      <c r="CN386">
        <v>0</v>
      </c>
      <c r="CO386">
        <v>5362.8639285714298</v>
      </c>
      <c r="CP386">
        <v>17300.078571428599</v>
      </c>
      <c r="CQ386">
        <v>45.803142857142802</v>
      </c>
      <c r="CR386">
        <v>46.75</v>
      </c>
      <c r="CS386">
        <v>45.653785714285704</v>
      </c>
      <c r="CT386">
        <v>44.863750000000003</v>
      </c>
      <c r="CU386">
        <v>44.936999999999998</v>
      </c>
      <c r="CV386">
        <v>1959.99357142857</v>
      </c>
      <c r="CW386">
        <v>39.996428571428602</v>
      </c>
      <c r="CX386">
        <v>0</v>
      </c>
      <c r="CY386">
        <v>1656181733.5999999</v>
      </c>
      <c r="CZ386">
        <v>0</v>
      </c>
      <c r="DA386">
        <v>0</v>
      </c>
      <c r="DB386" t="s">
        <v>354</v>
      </c>
      <c r="DC386">
        <v>1656081770.5</v>
      </c>
      <c r="DD386">
        <v>1655399214.5999999</v>
      </c>
      <c r="DE386">
        <v>0</v>
      </c>
      <c r="DF386">
        <v>0.13400000000000001</v>
      </c>
      <c r="DG386">
        <v>-0.06</v>
      </c>
      <c r="DH386">
        <v>9.3309999999999995</v>
      </c>
      <c r="DI386">
        <v>0.51100000000000001</v>
      </c>
      <c r="DJ386">
        <v>421</v>
      </c>
      <c r="DK386">
        <v>25</v>
      </c>
      <c r="DL386">
        <v>1.93</v>
      </c>
      <c r="DM386">
        <v>0.15</v>
      </c>
      <c r="DN386">
        <v>-36.0142658536585</v>
      </c>
      <c r="DO386">
        <v>-7.6566648083623798</v>
      </c>
      <c r="DP386">
        <v>0.84214618324610302</v>
      </c>
      <c r="DQ386">
        <v>0</v>
      </c>
      <c r="DR386">
        <v>2.9933341463414598</v>
      </c>
      <c r="DS386">
        <v>1.2794006968640401E-2</v>
      </c>
      <c r="DT386">
        <v>3.36937496961992E-3</v>
      </c>
      <c r="DU386">
        <v>1</v>
      </c>
      <c r="DV386">
        <v>1</v>
      </c>
      <c r="DW386">
        <v>2</v>
      </c>
      <c r="DX386" t="s">
        <v>355</v>
      </c>
      <c r="DY386">
        <v>2.9635699999999998</v>
      </c>
      <c r="DZ386">
        <v>2.75406</v>
      </c>
      <c r="EA386">
        <v>8.9349200000000004E-2</v>
      </c>
      <c r="EB386">
        <v>9.5369800000000005E-2</v>
      </c>
      <c r="EC386">
        <v>9.79767E-2</v>
      </c>
      <c r="ED386">
        <v>9.1572799999999996E-2</v>
      </c>
      <c r="EE386">
        <v>35000.300000000003</v>
      </c>
      <c r="EF386">
        <v>37971</v>
      </c>
      <c r="EG386">
        <v>34883.599999999999</v>
      </c>
      <c r="EH386">
        <v>38126.1</v>
      </c>
      <c r="EI386">
        <v>44735.8</v>
      </c>
      <c r="EJ386">
        <v>50052.5</v>
      </c>
      <c r="EK386">
        <v>54655.6</v>
      </c>
      <c r="EL386">
        <v>61192.5</v>
      </c>
      <c r="EM386">
        <v>1.8446</v>
      </c>
      <c r="EN386">
        <v>2.0266000000000002</v>
      </c>
      <c r="EO386">
        <v>-3.2037499999999997E-2</v>
      </c>
      <c r="EP386">
        <v>0</v>
      </c>
      <c r="EQ386">
        <v>31.317</v>
      </c>
      <c r="ER386">
        <v>999.9</v>
      </c>
      <c r="ES386">
        <v>30.192</v>
      </c>
      <c r="ET386">
        <v>43.155000000000001</v>
      </c>
      <c r="EU386">
        <v>34.660299999999999</v>
      </c>
      <c r="EV386">
        <v>54.3048</v>
      </c>
      <c r="EW386">
        <v>38.709899999999998</v>
      </c>
      <c r="EX386">
        <v>2</v>
      </c>
      <c r="EY386">
        <v>0.76800800000000002</v>
      </c>
      <c r="EZ386">
        <v>5.1713100000000001</v>
      </c>
      <c r="FA386">
        <v>20.0717</v>
      </c>
      <c r="FB386">
        <v>5.1993200000000002</v>
      </c>
      <c r="FC386">
        <v>12.0099</v>
      </c>
      <c r="FD386">
        <v>4.9748000000000001</v>
      </c>
      <c r="FE386">
        <v>3.2942</v>
      </c>
      <c r="FF386">
        <v>9999</v>
      </c>
      <c r="FG386">
        <v>9999</v>
      </c>
      <c r="FH386">
        <v>9999</v>
      </c>
      <c r="FI386">
        <v>549.1</v>
      </c>
      <c r="FJ386">
        <v>1.8632500000000001</v>
      </c>
      <c r="FK386">
        <v>1.8678900000000001</v>
      </c>
      <c r="FL386">
        <v>1.86768</v>
      </c>
      <c r="FM386">
        <v>1.8689</v>
      </c>
      <c r="FN386">
        <v>1.8696600000000001</v>
      </c>
      <c r="FO386">
        <v>1.8656900000000001</v>
      </c>
      <c r="FP386">
        <v>1.8666100000000001</v>
      </c>
      <c r="FQ386">
        <v>1.8680099999999999</v>
      </c>
      <c r="FR386">
        <v>5</v>
      </c>
      <c r="FS386">
        <v>0</v>
      </c>
      <c r="FT386">
        <v>0</v>
      </c>
      <c r="FU386">
        <v>0</v>
      </c>
      <c r="FV386" t="s">
        <v>356</v>
      </c>
      <c r="FW386" t="s">
        <v>357</v>
      </c>
      <c r="FX386" t="s">
        <v>358</v>
      </c>
      <c r="FY386" t="s">
        <v>358</v>
      </c>
      <c r="FZ386" t="s">
        <v>358</v>
      </c>
      <c r="GA386" t="s">
        <v>358</v>
      </c>
      <c r="GB386">
        <v>0</v>
      </c>
      <c r="GC386">
        <v>100</v>
      </c>
      <c r="GD386">
        <v>100</v>
      </c>
      <c r="GE386">
        <v>10.538</v>
      </c>
      <c r="GF386">
        <v>0.52429999999999999</v>
      </c>
      <c r="GG386">
        <v>5.6659111101770199</v>
      </c>
      <c r="GH386">
        <v>9.7043563482216103E-3</v>
      </c>
      <c r="GI386">
        <v>-6.1047874590071599E-7</v>
      </c>
      <c r="GJ386">
        <v>-2.0035481135848299E-10</v>
      </c>
      <c r="GK386">
        <v>-3.5135532291547797E-2</v>
      </c>
      <c r="GL386">
        <v>-2.6720997246463701E-3</v>
      </c>
      <c r="GM386">
        <v>1.0346449865754101E-3</v>
      </c>
      <c r="GN386">
        <v>-8.7332016154656395E-6</v>
      </c>
      <c r="GO386">
        <v>13</v>
      </c>
      <c r="GP386">
        <v>1798</v>
      </c>
      <c r="GQ386">
        <v>1</v>
      </c>
      <c r="GR386">
        <v>47</v>
      </c>
      <c r="GS386">
        <v>1666.1</v>
      </c>
      <c r="GT386">
        <v>13042</v>
      </c>
      <c r="GU386">
        <v>1.7346200000000001</v>
      </c>
      <c r="GV386">
        <v>2.6916500000000001</v>
      </c>
      <c r="GW386">
        <v>2.2485400000000002</v>
      </c>
      <c r="GX386">
        <v>2.7014200000000002</v>
      </c>
      <c r="GY386">
        <v>1.9958499999999999</v>
      </c>
      <c r="GZ386">
        <v>2.3718300000000001</v>
      </c>
      <c r="HA386">
        <v>45.261899999999997</v>
      </c>
      <c r="HB386">
        <v>13.799300000000001</v>
      </c>
      <c r="HC386">
        <v>18</v>
      </c>
      <c r="HD386">
        <v>485.46699999999998</v>
      </c>
      <c r="HE386">
        <v>614.57799999999997</v>
      </c>
      <c r="HF386">
        <v>23.0017</v>
      </c>
      <c r="HG386">
        <v>36.423299999999998</v>
      </c>
      <c r="HH386">
        <v>30.000299999999999</v>
      </c>
      <c r="HI386">
        <v>36.279499999999999</v>
      </c>
      <c r="HJ386">
        <v>36.170200000000001</v>
      </c>
      <c r="HK386">
        <v>34.793799999999997</v>
      </c>
      <c r="HL386">
        <v>19.703700000000001</v>
      </c>
      <c r="HM386">
        <v>0</v>
      </c>
      <c r="HN386">
        <v>23</v>
      </c>
      <c r="HO386">
        <v>588.32299999999998</v>
      </c>
      <c r="HP386">
        <v>25.9739</v>
      </c>
      <c r="HQ386">
        <v>101.29600000000001</v>
      </c>
      <c r="HR386">
        <v>101.831</v>
      </c>
    </row>
    <row r="387" spans="1:226" x14ac:dyDescent="0.2">
      <c r="A387">
        <v>474</v>
      </c>
      <c r="B387">
        <v>1656181739.0999999</v>
      </c>
      <c r="C387">
        <v>12435.0999999046</v>
      </c>
      <c r="D387" t="s">
        <v>1104</v>
      </c>
      <c r="E387" t="s">
        <v>1105</v>
      </c>
      <c r="F387">
        <v>5</v>
      </c>
      <c r="G387" t="s">
        <v>1037</v>
      </c>
      <c r="H387" t="s">
        <v>352</v>
      </c>
      <c r="I387">
        <v>1656181731.5999999</v>
      </c>
      <c r="J387">
        <f t="shared" si="204"/>
        <v>2.5600042967536397E-3</v>
      </c>
      <c r="K387">
        <f t="shared" si="205"/>
        <v>2.5600042967536396</v>
      </c>
      <c r="L387">
        <f t="shared" si="206"/>
        <v>11.951330275008251</v>
      </c>
      <c r="M387">
        <f t="shared" si="207"/>
        <v>524.679296296296</v>
      </c>
      <c r="N387">
        <f t="shared" si="208"/>
        <v>240.28920434245936</v>
      </c>
      <c r="O387">
        <f t="shared" si="209"/>
        <v>18.356409502009075</v>
      </c>
      <c r="P387">
        <f t="shared" si="210"/>
        <v>40.081817434937157</v>
      </c>
      <c r="Q387">
        <f t="shared" si="211"/>
        <v>7.3776008522234343E-2</v>
      </c>
      <c r="R387">
        <f t="shared" si="212"/>
        <v>2.480534788883991</v>
      </c>
      <c r="S387">
        <f t="shared" si="213"/>
        <v>7.2578337927685796E-2</v>
      </c>
      <c r="T387">
        <f t="shared" si="214"/>
        <v>4.5467447583811681E-2</v>
      </c>
      <c r="U387">
        <f t="shared" si="215"/>
        <v>321.51095209358351</v>
      </c>
      <c r="V387">
        <f t="shared" si="216"/>
        <v>32.030370669433267</v>
      </c>
      <c r="W387">
        <f t="shared" si="217"/>
        <v>32.030370669433267</v>
      </c>
      <c r="X387">
        <f t="shared" si="218"/>
        <v>4.7832977273189794</v>
      </c>
      <c r="Y387">
        <f t="shared" si="219"/>
        <v>50.168582805404071</v>
      </c>
      <c r="Z387">
        <f t="shared" si="220"/>
        <v>2.2121142033182388</v>
      </c>
      <c r="AA387">
        <f t="shared" si="221"/>
        <v>4.409361555814078</v>
      </c>
      <c r="AB387">
        <f t="shared" si="222"/>
        <v>2.5711835240007406</v>
      </c>
      <c r="AC387">
        <f t="shared" si="223"/>
        <v>-112.89618948683551</v>
      </c>
      <c r="AD387">
        <f t="shared" si="224"/>
        <v>-191.3596011124209</v>
      </c>
      <c r="AE387">
        <f t="shared" si="225"/>
        <v>-17.377536549270346</v>
      </c>
      <c r="AF387">
        <f t="shared" si="226"/>
        <v>-0.12237505494326228</v>
      </c>
      <c r="AG387">
        <f t="shared" si="227"/>
        <v>29.535187453833974</v>
      </c>
      <c r="AH387">
        <f t="shared" si="228"/>
        <v>2.5686525670169367</v>
      </c>
      <c r="AI387">
        <f t="shared" si="229"/>
        <v>11.951330275008251</v>
      </c>
      <c r="AJ387">
        <v>591.90700060695497</v>
      </c>
      <c r="AK387">
        <v>563.74833333333402</v>
      </c>
      <c r="AL387">
        <v>3.3220470047302699</v>
      </c>
      <c r="AM387">
        <v>66.935965493682502</v>
      </c>
      <c r="AN387">
        <f t="shared" si="230"/>
        <v>2.5600042967536396</v>
      </c>
      <c r="AO387">
        <v>25.9615576502596</v>
      </c>
      <c r="AP387">
        <v>28.944221212121199</v>
      </c>
      <c r="AQ387">
        <v>7.40808633436217E-5</v>
      </c>
      <c r="AR387">
        <v>77.480407657215693</v>
      </c>
      <c r="AS387">
        <v>0</v>
      </c>
      <c r="AT387">
        <v>0</v>
      </c>
      <c r="AU387">
        <f t="shared" si="231"/>
        <v>1</v>
      </c>
      <c r="AV387">
        <f t="shared" si="232"/>
        <v>0</v>
      </c>
      <c r="AW387">
        <f t="shared" si="233"/>
        <v>39873.904142375155</v>
      </c>
      <c r="AX387">
        <f t="shared" si="234"/>
        <v>1999.97</v>
      </c>
      <c r="AY387">
        <f t="shared" si="235"/>
        <v>1681.1746653334628</v>
      </c>
      <c r="AZ387">
        <f t="shared" si="236"/>
        <v>0.84059994166585639</v>
      </c>
      <c r="BA387">
        <f t="shared" si="237"/>
        <v>0.16075788741510297</v>
      </c>
      <c r="BB387">
        <v>6</v>
      </c>
      <c r="BC387">
        <v>0.5</v>
      </c>
      <c r="BD387" t="s">
        <v>353</v>
      </c>
      <c r="BE387">
        <v>2</v>
      </c>
      <c r="BF387" t="b">
        <v>1</v>
      </c>
      <c r="BG387">
        <v>1656181731.5999999</v>
      </c>
      <c r="BH387">
        <v>524.679296296296</v>
      </c>
      <c r="BI387">
        <v>561.73781481481501</v>
      </c>
      <c r="BJ387">
        <v>28.9570333333333</v>
      </c>
      <c r="BK387">
        <v>25.963985185185201</v>
      </c>
      <c r="BL387">
        <v>514.21199999999999</v>
      </c>
      <c r="BM387">
        <v>28.4324592592593</v>
      </c>
      <c r="BN387">
        <v>500.01307407407398</v>
      </c>
      <c r="BO387">
        <v>76.292977777777807</v>
      </c>
      <c r="BP387">
        <v>0.100006885185185</v>
      </c>
      <c r="BQ387">
        <v>30.599437037036999</v>
      </c>
      <c r="BR387">
        <v>30.800544444444402</v>
      </c>
      <c r="BS387">
        <v>999.9</v>
      </c>
      <c r="BT387">
        <v>0</v>
      </c>
      <c r="BU387">
        <v>0</v>
      </c>
      <c r="BV387">
        <v>10002.777777777799</v>
      </c>
      <c r="BW387">
        <v>0</v>
      </c>
      <c r="BX387">
        <v>1534.8433333333301</v>
      </c>
      <c r="BY387">
        <v>-37.058537037036999</v>
      </c>
      <c r="BZ387">
        <v>540.32522222222201</v>
      </c>
      <c r="CA387">
        <v>576.71137037036999</v>
      </c>
      <c r="CB387">
        <v>2.99305703703704</v>
      </c>
      <c r="CC387">
        <v>561.73781481481501</v>
      </c>
      <c r="CD387">
        <v>25.963985185185201</v>
      </c>
      <c r="CE387">
        <v>2.2092181481481501</v>
      </c>
      <c r="CF387">
        <v>1.98086814814815</v>
      </c>
      <c r="CG387">
        <v>19.029318518518501</v>
      </c>
      <c r="CH387">
        <v>17.292237037037001</v>
      </c>
      <c r="CI387">
        <v>1999.97</v>
      </c>
      <c r="CJ387">
        <v>0.98000418518518495</v>
      </c>
      <c r="CK387">
        <v>1.99959074074074E-2</v>
      </c>
      <c r="CL387">
        <v>0</v>
      </c>
      <c r="CM387">
        <v>2.24077777777778</v>
      </c>
      <c r="CN387">
        <v>0</v>
      </c>
      <c r="CO387">
        <v>5428.54185185185</v>
      </c>
      <c r="CP387">
        <v>17299.925925925902</v>
      </c>
      <c r="CQ387">
        <v>45.811999999999998</v>
      </c>
      <c r="CR387">
        <v>46.75</v>
      </c>
      <c r="CS387">
        <v>45.659444444444397</v>
      </c>
      <c r="CT387">
        <v>44.875</v>
      </c>
      <c r="CU387">
        <v>44.941666666666698</v>
      </c>
      <c r="CV387">
        <v>1959.9766666666701</v>
      </c>
      <c r="CW387">
        <v>39.995555555555498</v>
      </c>
      <c r="CX387">
        <v>0</v>
      </c>
      <c r="CY387">
        <v>1656181739</v>
      </c>
      <c r="CZ387">
        <v>0</v>
      </c>
      <c r="DA387">
        <v>0</v>
      </c>
      <c r="DB387" t="s">
        <v>354</v>
      </c>
      <c r="DC387">
        <v>1656081770.5</v>
      </c>
      <c r="DD387">
        <v>1655399214.5999999</v>
      </c>
      <c r="DE387">
        <v>0</v>
      </c>
      <c r="DF387">
        <v>0.13400000000000001</v>
      </c>
      <c r="DG387">
        <v>-0.06</v>
      </c>
      <c r="DH387">
        <v>9.3309999999999995</v>
      </c>
      <c r="DI387">
        <v>0.51100000000000001</v>
      </c>
      <c r="DJ387">
        <v>421</v>
      </c>
      <c r="DK387">
        <v>25</v>
      </c>
      <c r="DL387">
        <v>1.93</v>
      </c>
      <c r="DM387">
        <v>0.15</v>
      </c>
      <c r="DN387">
        <v>-36.641209756097602</v>
      </c>
      <c r="DO387">
        <v>-7.24691080139372</v>
      </c>
      <c r="DP387">
        <v>0.85565550875391205</v>
      </c>
      <c r="DQ387">
        <v>0</v>
      </c>
      <c r="DR387">
        <v>2.99316195121951</v>
      </c>
      <c r="DS387">
        <v>-6.4871080139399396E-3</v>
      </c>
      <c r="DT387">
        <v>3.3783530548884598E-3</v>
      </c>
      <c r="DU387">
        <v>1</v>
      </c>
      <c r="DV387">
        <v>1</v>
      </c>
      <c r="DW387">
        <v>2</v>
      </c>
      <c r="DX387" t="s">
        <v>355</v>
      </c>
      <c r="DY387">
        <v>2.9637199999999999</v>
      </c>
      <c r="DZ387">
        <v>2.7536900000000002</v>
      </c>
      <c r="EA387">
        <v>9.13688E-2</v>
      </c>
      <c r="EB387">
        <v>9.7367800000000004E-2</v>
      </c>
      <c r="EC387">
        <v>9.7977999999999996E-2</v>
      </c>
      <c r="ED387">
        <v>9.1565800000000003E-2</v>
      </c>
      <c r="EE387">
        <v>34923</v>
      </c>
      <c r="EF387">
        <v>37886.300000000003</v>
      </c>
      <c r="EG387">
        <v>34883.9</v>
      </c>
      <c r="EH387">
        <v>38125.300000000003</v>
      </c>
      <c r="EI387">
        <v>44736.4</v>
      </c>
      <c r="EJ387">
        <v>50052.4</v>
      </c>
      <c r="EK387">
        <v>54656.3</v>
      </c>
      <c r="EL387">
        <v>61191.9</v>
      </c>
      <c r="EM387">
        <v>1.8442000000000001</v>
      </c>
      <c r="EN387">
        <v>2.0264000000000002</v>
      </c>
      <c r="EO387">
        <v>-3.2484499999999999E-2</v>
      </c>
      <c r="EP387">
        <v>0</v>
      </c>
      <c r="EQ387">
        <v>31.314299999999999</v>
      </c>
      <c r="ER387">
        <v>999.9</v>
      </c>
      <c r="ES387">
        <v>30.192</v>
      </c>
      <c r="ET387">
        <v>43.155000000000001</v>
      </c>
      <c r="EU387">
        <v>34.660299999999999</v>
      </c>
      <c r="EV387">
        <v>54.074800000000003</v>
      </c>
      <c r="EW387">
        <v>38.693899999999999</v>
      </c>
      <c r="EX387">
        <v>2</v>
      </c>
      <c r="EY387">
        <v>0.76841499999999996</v>
      </c>
      <c r="EZ387">
        <v>5.1695000000000002</v>
      </c>
      <c r="FA387">
        <v>20.073599999999999</v>
      </c>
      <c r="FB387">
        <v>5.1981200000000003</v>
      </c>
      <c r="FC387">
        <v>12.0099</v>
      </c>
      <c r="FD387">
        <v>4.9748000000000001</v>
      </c>
      <c r="FE387">
        <v>3.2944</v>
      </c>
      <c r="FF387">
        <v>9999</v>
      </c>
      <c r="FG387">
        <v>9999</v>
      </c>
      <c r="FH387">
        <v>9999</v>
      </c>
      <c r="FI387">
        <v>549.1</v>
      </c>
      <c r="FJ387">
        <v>1.8632500000000001</v>
      </c>
      <c r="FK387">
        <v>1.8678600000000001</v>
      </c>
      <c r="FL387">
        <v>1.86768</v>
      </c>
      <c r="FM387">
        <v>1.8689</v>
      </c>
      <c r="FN387">
        <v>1.8696299999999999</v>
      </c>
      <c r="FO387">
        <v>1.8656900000000001</v>
      </c>
      <c r="FP387">
        <v>1.8666100000000001</v>
      </c>
      <c r="FQ387">
        <v>1.86798</v>
      </c>
      <c r="FR387">
        <v>5</v>
      </c>
      <c r="FS387">
        <v>0</v>
      </c>
      <c r="FT387">
        <v>0</v>
      </c>
      <c r="FU387">
        <v>0</v>
      </c>
      <c r="FV387" t="s">
        <v>356</v>
      </c>
      <c r="FW387" t="s">
        <v>357</v>
      </c>
      <c r="FX387" t="s">
        <v>358</v>
      </c>
      <c r="FY387" t="s">
        <v>358</v>
      </c>
      <c r="FZ387" t="s">
        <v>358</v>
      </c>
      <c r="GA387" t="s">
        <v>358</v>
      </c>
      <c r="GB387">
        <v>0</v>
      </c>
      <c r="GC387">
        <v>100</v>
      </c>
      <c r="GD387">
        <v>100</v>
      </c>
      <c r="GE387">
        <v>10.682</v>
      </c>
      <c r="GF387">
        <v>0.52429999999999999</v>
      </c>
      <c r="GG387">
        <v>5.6659111101770199</v>
      </c>
      <c r="GH387">
        <v>9.7043563482216103E-3</v>
      </c>
      <c r="GI387">
        <v>-6.1047874590071599E-7</v>
      </c>
      <c r="GJ387">
        <v>-2.0035481135848299E-10</v>
      </c>
      <c r="GK387">
        <v>-3.5135532291547797E-2</v>
      </c>
      <c r="GL387">
        <v>-2.6720997246463701E-3</v>
      </c>
      <c r="GM387">
        <v>1.0346449865754101E-3</v>
      </c>
      <c r="GN387">
        <v>-8.7332016154656395E-6</v>
      </c>
      <c r="GO387">
        <v>13</v>
      </c>
      <c r="GP387">
        <v>1798</v>
      </c>
      <c r="GQ387">
        <v>1</v>
      </c>
      <c r="GR387">
        <v>47</v>
      </c>
      <c r="GS387">
        <v>1666.1</v>
      </c>
      <c r="GT387">
        <v>13042.1</v>
      </c>
      <c r="GU387">
        <v>1.7761199999999999</v>
      </c>
      <c r="GV387">
        <v>2.6892100000000001</v>
      </c>
      <c r="GW387">
        <v>2.2485400000000002</v>
      </c>
      <c r="GX387">
        <v>2.7026400000000002</v>
      </c>
      <c r="GY387">
        <v>1.9958499999999999</v>
      </c>
      <c r="GZ387">
        <v>2.36694</v>
      </c>
      <c r="HA387">
        <v>45.261899999999997</v>
      </c>
      <c r="HB387">
        <v>13.799300000000001</v>
      </c>
      <c r="HC387">
        <v>18</v>
      </c>
      <c r="HD387">
        <v>485.19600000000003</v>
      </c>
      <c r="HE387">
        <v>614.44799999999998</v>
      </c>
      <c r="HF387">
        <v>23.000299999999999</v>
      </c>
      <c r="HG387">
        <v>36.426699999999997</v>
      </c>
      <c r="HH387">
        <v>30.000499999999999</v>
      </c>
      <c r="HI387">
        <v>36.279499999999999</v>
      </c>
      <c r="HJ387">
        <v>36.173499999999997</v>
      </c>
      <c r="HK387">
        <v>35.631599999999999</v>
      </c>
      <c r="HL387">
        <v>19.703700000000001</v>
      </c>
      <c r="HM387">
        <v>0</v>
      </c>
      <c r="HN387">
        <v>23</v>
      </c>
      <c r="HO387">
        <v>608.47299999999996</v>
      </c>
      <c r="HP387">
        <v>25.9739</v>
      </c>
      <c r="HQ387">
        <v>101.297</v>
      </c>
      <c r="HR387">
        <v>101.82899999999999</v>
      </c>
    </row>
    <row r="388" spans="1:226" x14ac:dyDescent="0.2">
      <c r="A388">
        <v>475</v>
      </c>
      <c r="B388">
        <v>1656181744.0999999</v>
      </c>
      <c r="C388">
        <v>12440.0999999046</v>
      </c>
      <c r="D388" t="s">
        <v>1106</v>
      </c>
      <c r="E388" t="s">
        <v>1107</v>
      </c>
      <c r="F388">
        <v>5</v>
      </c>
      <c r="G388" t="s">
        <v>1037</v>
      </c>
      <c r="H388" t="s">
        <v>352</v>
      </c>
      <c r="I388">
        <v>1656181736.31429</v>
      </c>
      <c r="J388">
        <f t="shared" si="204"/>
        <v>2.5568380929979098E-3</v>
      </c>
      <c r="K388">
        <f t="shared" si="205"/>
        <v>2.5568380929979098</v>
      </c>
      <c r="L388">
        <f t="shared" si="206"/>
        <v>12.427865041198597</v>
      </c>
      <c r="M388">
        <f t="shared" si="207"/>
        <v>539.97307142857096</v>
      </c>
      <c r="N388">
        <f t="shared" si="208"/>
        <v>244.13155218231509</v>
      </c>
      <c r="O388">
        <f t="shared" si="209"/>
        <v>18.649941377265236</v>
      </c>
      <c r="P388">
        <f t="shared" si="210"/>
        <v>41.250162207317537</v>
      </c>
      <c r="Q388">
        <f t="shared" si="211"/>
        <v>7.3660289216064351E-2</v>
      </c>
      <c r="R388">
        <f t="shared" si="212"/>
        <v>2.4795486501273052</v>
      </c>
      <c r="S388">
        <f t="shared" si="213"/>
        <v>7.2465873500621933E-2</v>
      </c>
      <c r="T388">
        <f t="shared" si="214"/>
        <v>4.5396871137926384E-2</v>
      </c>
      <c r="U388">
        <f t="shared" si="215"/>
        <v>321.51065231581947</v>
      </c>
      <c r="V388">
        <f t="shared" si="216"/>
        <v>32.031287338854114</v>
      </c>
      <c r="W388">
        <f t="shared" si="217"/>
        <v>32.031287338854114</v>
      </c>
      <c r="X388">
        <f t="shared" si="218"/>
        <v>4.7835458543888416</v>
      </c>
      <c r="Y388">
        <f t="shared" si="219"/>
        <v>50.157418594444948</v>
      </c>
      <c r="Z388">
        <f t="shared" si="220"/>
        <v>2.2115508510595201</v>
      </c>
      <c r="AA388">
        <f t="shared" si="221"/>
        <v>4.409219838328073</v>
      </c>
      <c r="AB388">
        <f t="shared" si="222"/>
        <v>2.5719950033293215</v>
      </c>
      <c r="AC388">
        <f t="shared" si="223"/>
        <v>-112.75655990120782</v>
      </c>
      <c r="AD388">
        <f t="shared" si="224"/>
        <v>-191.481195611348</v>
      </c>
      <c r="AE388">
        <f t="shared" si="225"/>
        <v>-17.395524854719838</v>
      </c>
      <c r="AF388">
        <f t="shared" si="226"/>
        <v>-0.12262805145618927</v>
      </c>
      <c r="AG388">
        <f t="shared" si="227"/>
        <v>30.179219934284312</v>
      </c>
      <c r="AH388">
        <f t="shared" si="228"/>
        <v>2.5668565749657</v>
      </c>
      <c r="AI388">
        <f t="shared" si="229"/>
        <v>12.427865041198597</v>
      </c>
      <c r="AJ388">
        <v>609.73845540001196</v>
      </c>
      <c r="AK388">
        <v>580.61367878787803</v>
      </c>
      <c r="AL388">
        <v>3.4158762838157202</v>
      </c>
      <c r="AM388">
        <v>66.935965493682502</v>
      </c>
      <c r="AN388">
        <f t="shared" si="230"/>
        <v>2.5568380929979098</v>
      </c>
      <c r="AO388">
        <v>25.9549508404716</v>
      </c>
      <c r="AP388">
        <v>28.932773333333301</v>
      </c>
      <c r="AQ388">
        <v>3.1933532475550902E-4</v>
      </c>
      <c r="AR388">
        <v>77.480407657215693</v>
      </c>
      <c r="AS388">
        <v>0</v>
      </c>
      <c r="AT388">
        <v>0</v>
      </c>
      <c r="AU388">
        <f t="shared" si="231"/>
        <v>1</v>
      </c>
      <c r="AV388">
        <f t="shared" si="232"/>
        <v>0</v>
      </c>
      <c r="AW388">
        <f t="shared" si="233"/>
        <v>39849.723034917064</v>
      </c>
      <c r="AX388">
        <f t="shared" si="234"/>
        <v>1999.9685714285699</v>
      </c>
      <c r="AY388">
        <f t="shared" si="235"/>
        <v>1681.1734281429103</v>
      </c>
      <c r="AZ388">
        <f t="shared" si="236"/>
        <v>0.84059992349882506</v>
      </c>
      <c r="BA388">
        <f t="shared" si="237"/>
        <v>0.16075785235273254</v>
      </c>
      <c r="BB388">
        <v>6</v>
      </c>
      <c r="BC388">
        <v>0.5</v>
      </c>
      <c r="BD388" t="s">
        <v>353</v>
      </c>
      <c r="BE388">
        <v>2</v>
      </c>
      <c r="BF388" t="b">
        <v>1</v>
      </c>
      <c r="BG388">
        <v>1656181736.31429</v>
      </c>
      <c r="BH388">
        <v>539.97307142857096</v>
      </c>
      <c r="BI388">
        <v>577.849892857143</v>
      </c>
      <c r="BJ388">
        <v>28.949653571428598</v>
      </c>
      <c r="BK388">
        <v>25.958714285714301</v>
      </c>
      <c r="BL388">
        <v>529.37096428571397</v>
      </c>
      <c r="BM388">
        <v>28.425328571428601</v>
      </c>
      <c r="BN388">
        <v>500.019571428571</v>
      </c>
      <c r="BO388">
        <v>76.2930178571429</v>
      </c>
      <c r="BP388">
        <v>9.9980960714285694E-2</v>
      </c>
      <c r="BQ388">
        <v>30.598875</v>
      </c>
      <c r="BR388">
        <v>30.802185714285699</v>
      </c>
      <c r="BS388">
        <v>999.9</v>
      </c>
      <c r="BT388">
        <v>0</v>
      </c>
      <c r="BU388">
        <v>0</v>
      </c>
      <c r="BV388">
        <v>9996.4285714285706</v>
      </c>
      <c r="BW388">
        <v>0</v>
      </c>
      <c r="BX388">
        <v>1665.2071428571401</v>
      </c>
      <c r="BY388">
        <v>-37.876785714285703</v>
      </c>
      <c r="BZ388">
        <v>556.07100000000003</v>
      </c>
      <c r="CA388">
        <v>593.24974999999995</v>
      </c>
      <c r="CB388">
        <v>2.99094964285714</v>
      </c>
      <c r="CC388">
        <v>577.849892857143</v>
      </c>
      <c r="CD388">
        <v>25.958714285714301</v>
      </c>
      <c r="CE388">
        <v>2.2086560714285701</v>
      </c>
      <c r="CF388">
        <v>1.9804675</v>
      </c>
      <c r="CG388">
        <v>19.02525</v>
      </c>
      <c r="CH388">
        <v>17.289039285714299</v>
      </c>
      <c r="CI388">
        <v>1999.9685714285699</v>
      </c>
      <c r="CJ388">
        <v>0.98000467857142903</v>
      </c>
      <c r="CK388">
        <v>1.9995457142857099E-2</v>
      </c>
      <c r="CL388">
        <v>0</v>
      </c>
      <c r="CM388">
        <v>2.23274642857143</v>
      </c>
      <c r="CN388">
        <v>0</v>
      </c>
      <c r="CO388">
        <v>5526.6892857142902</v>
      </c>
      <c r="CP388">
        <v>17299.9035714286</v>
      </c>
      <c r="CQ388">
        <v>45.811999999999998</v>
      </c>
      <c r="CR388">
        <v>46.75</v>
      </c>
      <c r="CS388">
        <v>45.667071428571397</v>
      </c>
      <c r="CT388">
        <v>44.875</v>
      </c>
      <c r="CU388">
        <v>44.957250000000002</v>
      </c>
      <c r="CV388">
        <v>1959.9749999999999</v>
      </c>
      <c r="CW388">
        <v>39.994285714285702</v>
      </c>
      <c r="CX388">
        <v>0</v>
      </c>
      <c r="CY388">
        <v>1656181743.8</v>
      </c>
      <c r="CZ388">
        <v>0</v>
      </c>
      <c r="DA388">
        <v>0</v>
      </c>
      <c r="DB388" t="s">
        <v>354</v>
      </c>
      <c r="DC388">
        <v>1656081770.5</v>
      </c>
      <c r="DD388">
        <v>1655399214.5999999</v>
      </c>
      <c r="DE388">
        <v>0</v>
      </c>
      <c r="DF388">
        <v>0.13400000000000001</v>
      </c>
      <c r="DG388">
        <v>-0.06</v>
      </c>
      <c r="DH388">
        <v>9.3309999999999995</v>
      </c>
      <c r="DI388">
        <v>0.51100000000000001</v>
      </c>
      <c r="DJ388">
        <v>421</v>
      </c>
      <c r="DK388">
        <v>25</v>
      </c>
      <c r="DL388">
        <v>1.93</v>
      </c>
      <c r="DM388">
        <v>0.15</v>
      </c>
      <c r="DN388">
        <v>-37.285139024390197</v>
      </c>
      <c r="DO388">
        <v>-8.1378000000000696</v>
      </c>
      <c r="DP388">
        <v>0.93990426909471103</v>
      </c>
      <c r="DQ388">
        <v>0</v>
      </c>
      <c r="DR388">
        <v>2.9925963414634098</v>
      </c>
      <c r="DS388">
        <v>-2.3901114982568299E-2</v>
      </c>
      <c r="DT388">
        <v>3.7496951135230099E-3</v>
      </c>
      <c r="DU388">
        <v>1</v>
      </c>
      <c r="DV388">
        <v>1</v>
      </c>
      <c r="DW388">
        <v>2</v>
      </c>
      <c r="DX388" t="s">
        <v>355</v>
      </c>
      <c r="DY388">
        <v>2.96454</v>
      </c>
      <c r="DZ388">
        <v>2.75345</v>
      </c>
      <c r="EA388">
        <v>9.3394000000000005E-2</v>
      </c>
      <c r="EB388">
        <v>9.9387100000000006E-2</v>
      </c>
      <c r="EC388">
        <v>9.7936800000000004E-2</v>
      </c>
      <c r="ED388">
        <v>9.1543799999999995E-2</v>
      </c>
      <c r="EE388">
        <v>34845</v>
      </c>
      <c r="EF388">
        <v>37801.1</v>
      </c>
      <c r="EG388">
        <v>34883.800000000003</v>
      </c>
      <c r="EH388">
        <v>38125</v>
      </c>
      <c r="EI388">
        <v>44737.7</v>
      </c>
      <c r="EJ388">
        <v>50053.2</v>
      </c>
      <c r="EK388">
        <v>54655.4</v>
      </c>
      <c r="EL388">
        <v>61191.199999999997</v>
      </c>
      <c r="EM388">
        <v>1.8446</v>
      </c>
      <c r="EN388">
        <v>2.0264000000000002</v>
      </c>
      <c r="EO388">
        <v>-3.0547399999999999E-2</v>
      </c>
      <c r="EP388">
        <v>0</v>
      </c>
      <c r="EQ388">
        <v>31.317</v>
      </c>
      <c r="ER388">
        <v>999.9</v>
      </c>
      <c r="ES388">
        <v>30.192</v>
      </c>
      <c r="ET388">
        <v>43.155000000000001</v>
      </c>
      <c r="EU388">
        <v>34.659199999999998</v>
      </c>
      <c r="EV388">
        <v>54.264800000000001</v>
      </c>
      <c r="EW388">
        <v>38.605800000000002</v>
      </c>
      <c r="EX388">
        <v>2</v>
      </c>
      <c r="EY388">
        <v>0.76853700000000003</v>
      </c>
      <c r="EZ388">
        <v>5.1644899999999998</v>
      </c>
      <c r="FA388">
        <v>20.072500000000002</v>
      </c>
      <c r="FB388">
        <v>5.1981200000000003</v>
      </c>
      <c r="FC388">
        <v>12.0099</v>
      </c>
      <c r="FD388">
        <v>4.9748000000000001</v>
      </c>
      <c r="FE388">
        <v>3.2942</v>
      </c>
      <c r="FF388">
        <v>9999</v>
      </c>
      <c r="FG388">
        <v>9999</v>
      </c>
      <c r="FH388">
        <v>9999</v>
      </c>
      <c r="FI388">
        <v>549.1</v>
      </c>
      <c r="FJ388">
        <v>1.8632500000000001</v>
      </c>
      <c r="FK388">
        <v>1.8678600000000001</v>
      </c>
      <c r="FL388">
        <v>1.86768</v>
      </c>
      <c r="FM388">
        <v>1.86887</v>
      </c>
      <c r="FN388">
        <v>1.8696600000000001</v>
      </c>
      <c r="FO388">
        <v>1.8656299999999999</v>
      </c>
      <c r="FP388">
        <v>1.8666100000000001</v>
      </c>
      <c r="FQ388">
        <v>1.86798</v>
      </c>
      <c r="FR388">
        <v>5</v>
      </c>
      <c r="FS388">
        <v>0</v>
      </c>
      <c r="FT388">
        <v>0</v>
      </c>
      <c r="FU388">
        <v>0</v>
      </c>
      <c r="FV388" t="s">
        <v>356</v>
      </c>
      <c r="FW388" t="s">
        <v>357</v>
      </c>
      <c r="FX388" t="s">
        <v>358</v>
      </c>
      <c r="FY388" t="s">
        <v>358</v>
      </c>
      <c r="FZ388" t="s">
        <v>358</v>
      </c>
      <c r="GA388" t="s">
        <v>358</v>
      </c>
      <c r="GB388">
        <v>0</v>
      </c>
      <c r="GC388">
        <v>100</v>
      </c>
      <c r="GD388">
        <v>100</v>
      </c>
      <c r="GE388">
        <v>10.827999999999999</v>
      </c>
      <c r="GF388">
        <v>0.52380000000000004</v>
      </c>
      <c r="GG388">
        <v>5.6659111101770199</v>
      </c>
      <c r="GH388">
        <v>9.7043563482216103E-3</v>
      </c>
      <c r="GI388">
        <v>-6.1047874590071599E-7</v>
      </c>
      <c r="GJ388">
        <v>-2.0035481135848299E-10</v>
      </c>
      <c r="GK388">
        <v>-3.5135532291547797E-2</v>
      </c>
      <c r="GL388">
        <v>-2.6720997246463701E-3</v>
      </c>
      <c r="GM388">
        <v>1.0346449865754101E-3</v>
      </c>
      <c r="GN388">
        <v>-8.7332016154656395E-6</v>
      </c>
      <c r="GO388">
        <v>13</v>
      </c>
      <c r="GP388">
        <v>1798</v>
      </c>
      <c r="GQ388">
        <v>1</v>
      </c>
      <c r="GR388">
        <v>47</v>
      </c>
      <c r="GS388">
        <v>1666.2</v>
      </c>
      <c r="GT388">
        <v>13042.2</v>
      </c>
      <c r="GU388">
        <v>1.8164100000000001</v>
      </c>
      <c r="GV388">
        <v>2.6855500000000001</v>
      </c>
      <c r="GW388">
        <v>2.2485400000000002</v>
      </c>
      <c r="GX388">
        <v>2.7014200000000002</v>
      </c>
      <c r="GY388">
        <v>1.9958499999999999</v>
      </c>
      <c r="GZ388">
        <v>2.3803700000000001</v>
      </c>
      <c r="HA388">
        <v>45.261899999999997</v>
      </c>
      <c r="HB388">
        <v>13.799300000000001</v>
      </c>
      <c r="HC388">
        <v>18</v>
      </c>
      <c r="HD388">
        <v>485.46699999999998</v>
      </c>
      <c r="HE388">
        <v>614.44799999999998</v>
      </c>
      <c r="HF388">
        <v>22.999300000000002</v>
      </c>
      <c r="HG388">
        <v>36.426699999999997</v>
      </c>
      <c r="HH388">
        <v>30.0002</v>
      </c>
      <c r="HI388">
        <v>36.279499999999999</v>
      </c>
      <c r="HJ388">
        <v>36.173499999999997</v>
      </c>
      <c r="HK388">
        <v>36.418100000000003</v>
      </c>
      <c r="HL388">
        <v>19.703700000000001</v>
      </c>
      <c r="HM388">
        <v>0</v>
      </c>
      <c r="HN388">
        <v>23</v>
      </c>
      <c r="HO388">
        <v>621.84900000000005</v>
      </c>
      <c r="HP388">
        <v>25.9739</v>
      </c>
      <c r="HQ388">
        <v>101.29600000000001</v>
      </c>
      <c r="HR388">
        <v>101.828</v>
      </c>
    </row>
    <row r="389" spans="1:226" x14ac:dyDescent="0.2">
      <c r="A389">
        <v>476</v>
      </c>
      <c r="B389">
        <v>1656181749.0999999</v>
      </c>
      <c r="C389">
        <v>12445.0999999046</v>
      </c>
      <c r="D389" t="s">
        <v>1108</v>
      </c>
      <c r="E389" t="s">
        <v>1109</v>
      </c>
      <c r="F389">
        <v>5</v>
      </c>
      <c r="G389" t="s">
        <v>1037</v>
      </c>
      <c r="H389" t="s">
        <v>352</v>
      </c>
      <c r="I389">
        <v>1656181741.5999999</v>
      </c>
      <c r="J389">
        <f t="shared" si="204"/>
        <v>2.5586877901634868E-3</v>
      </c>
      <c r="K389">
        <f t="shared" si="205"/>
        <v>2.5586877901634866</v>
      </c>
      <c r="L389">
        <f t="shared" si="206"/>
        <v>12.686689026119488</v>
      </c>
      <c r="M389">
        <f t="shared" si="207"/>
        <v>557.33177777777803</v>
      </c>
      <c r="N389">
        <f t="shared" si="208"/>
        <v>254.98383610739168</v>
      </c>
      <c r="O389">
        <f t="shared" si="209"/>
        <v>19.478921126162906</v>
      </c>
      <c r="P389">
        <f t="shared" si="210"/>
        <v>42.576117396967739</v>
      </c>
      <c r="Q389">
        <f t="shared" si="211"/>
        <v>7.3662310051153701E-2</v>
      </c>
      <c r="R389">
        <f t="shared" si="212"/>
        <v>2.4782264802912519</v>
      </c>
      <c r="S389">
        <f t="shared" si="213"/>
        <v>7.2467203245459355E-2</v>
      </c>
      <c r="T389">
        <f t="shared" si="214"/>
        <v>4.5397762497707946E-2</v>
      </c>
      <c r="U389">
        <f t="shared" si="215"/>
        <v>321.51087988888872</v>
      </c>
      <c r="V389">
        <f t="shared" si="216"/>
        <v>32.035561118270458</v>
      </c>
      <c r="W389">
        <f t="shared" si="217"/>
        <v>32.035561118270458</v>
      </c>
      <c r="X389">
        <f t="shared" si="218"/>
        <v>4.7847028428527549</v>
      </c>
      <c r="Y389">
        <f t="shared" si="219"/>
        <v>50.131063850134957</v>
      </c>
      <c r="Z389">
        <f t="shared" si="220"/>
        <v>2.2109116855322228</v>
      </c>
      <c r="AA389">
        <f t="shared" si="221"/>
        <v>4.4102628504786274</v>
      </c>
      <c r="AB389">
        <f t="shared" si="222"/>
        <v>2.5737911573205321</v>
      </c>
      <c r="AC389">
        <f t="shared" si="223"/>
        <v>-112.83813154620977</v>
      </c>
      <c r="AD389">
        <f t="shared" si="224"/>
        <v>-191.39748541665858</v>
      </c>
      <c r="AE389">
        <f t="shared" si="225"/>
        <v>-17.397917923764734</v>
      </c>
      <c r="AF389">
        <f t="shared" si="226"/>
        <v>-0.12265499774434829</v>
      </c>
      <c r="AG389">
        <f t="shared" si="227"/>
        <v>30.50198936633312</v>
      </c>
      <c r="AH389">
        <f t="shared" si="228"/>
        <v>2.5646851457413549</v>
      </c>
      <c r="AI389">
        <f t="shared" si="229"/>
        <v>12.686689026119488</v>
      </c>
      <c r="AJ389">
        <v>626.76429150380397</v>
      </c>
      <c r="AK389">
        <v>597.56238787878794</v>
      </c>
      <c r="AL389">
        <v>3.3557604153005101</v>
      </c>
      <c r="AM389">
        <v>66.935965493682502</v>
      </c>
      <c r="AN389">
        <f t="shared" si="230"/>
        <v>2.5586877901634866</v>
      </c>
      <c r="AO389">
        <v>25.9478087617547</v>
      </c>
      <c r="AP389">
        <v>28.929334545454498</v>
      </c>
      <c r="AQ389">
        <v>2.8541133428938701E-5</v>
      </c>
      <c r="AR389">
        <v>77.480407657215693</v>
      </c>
      <c r="AS389">
        <v>0</v>
      </c>
      <c r="AT389">
        <v>0</v>
      </c>
      <c r="AU389">
        <f t="shared" si="231"/>
        <v>1</v>
      </c>
      <c r="AV389">
        <f t="shared" si="232"/>
        <v>0</v>
      </c>
      <c r="AW389">
        <f t="shared" si="233"/>
        <v>39816.657267064867</v>
      </c>
      <c r="AX389">
        <f t="shared" si="234"/>
        <v>1999.97074074074</v>
      </c>
      <c r="AY389">
        <f t="shared" si="235"/>
        <v>1681.1751888888882</v>
      </c>
      <c r="AZ389">
        <f t="shared" si="236"/>
        <v>0.84059989210953268</v>
      </c>
      <c r="BA389">
        <f t="shared" si="237"/>
        <v>0.16075779177139812</v>
      </c>
      <c r="BB389">
        <v>6</v>
      </c>
      <c r="BC389">
        <v>0.5</v>
      </c>
      <c r="BD389" t="s">
        <v>353</v>
      </c>
      <c r="BE389">
        <v>2</v>
      </c>
      <c r="BF389" t="b">
        <v>1</v>
      </c>
      <c r="BG389">
        <v>1656181741.5999999</v>
      </c>
      <c r="BH389">
        <v>557.33177777777803</v>
      </c>
      <c r="BI389">
        <v>595.65018518518502</v>
      </c>
      <c r="BJ389">
        <v>28.941374074074101</v>
      </c>
      <c r="BK389">
        <v>25.952762962963</v>
      </c>
      <c r="BL389">
        <v>546.577</v>
      </c>
      <c r="BM389">
        <v>28.417329629629599</v>
      </c>
      <c r="BN389">
        <v>499.99003703703698</v>
      </c>
      <c r="BO389">
        <v>76.292733333333302</v>
      </c>
      <c r="BP389">
        <v>0.10003502222222201</v>
      </c>
      <c r="BQ389">
        <v>30.603011111111101</v>
      </c>
      <c r="BR389">
        <v>30.8127777777778</v>
      </c>
      <c r="BS389">
        <v>999.9</v>
      </c>
      <c r="BT389">
        <v>0</v>
      </c>
      <c r="BU389">
        <v>0</v>
      </c>
      <c r="BV389">
        <v>9987.9629629629599</v>
      </c>
      <c r="BW389">
        <v>0</v>
      </c>
      <c r="BX389">
        <v>1827.1974074074101</v>
      </c>
      <c r="BY389">
        <v>-38.318362962963</v>
      </c>
      <c r="BZ389">
        <v>573.94237037036999</v>
      </c>
      <c r="CA389">
        <v>611.52070370370404</v>
      </c>
      <c r="CB389">
        <v>2.98861592592593</v>
      </c>
      <c r="CC389">
        <v>595.65018518518502</v>
      </c>
      <c r="CD389">
        <v>25.952762962963</v>
      </c>
      <c r="CE389">
        <v>2.2080162962963001</v>
      </c>
      <c r="CF389">
        <v>1.98000703703704</v>
      </c>
      <c r="CG389">
        <v>19.020600000000002</v>
      </c>
      <c r="CH389">
        <v>17.285359259259302</v>
      </c>
      <c r="CI389">
        <v>1999.97074074074</v>
      </c>
      <c r="CJ389">
        <v>0.98000533333333295</v>
      </c>
      <c r="CK389">
        <v>1.9994848148148201E-2</v>
      </c>
      <c r="CL389">
        <v>0</v>
      </c>
      <c r="CM389">
        <v>2.2296111111111099</v>
      </c>
      <c r="CN389">
        <v>0</v>
      </c>
      <c r="CO389">
        <v>5647.65333333333</v>
      </c>
      <c r="CP389">
        <v>17299.925925925902</v>
      </c>
      <c r="CQ389">
        <v>45.811999999999998</v>
      </c>
      <c r="CR389">
        <v>46.75</v>
      </c>
      <c r="CS389">
        <v>45.677814814814802</v>
      </c>
      <c r="CT389">
        <v>44.875</v>
      </c>
      <c r="CU389">
        <v>44.969666666666697</v>
      </c>
      <c r="CV389">
        <v>1959.9785185185201</v>
      </c>
      <c r="CW389">
        <v>39.992222222222203</v>
      </c>
      <c r="CX389">
        <v>0</v>
      </c>
      <c r="CY389">
        <v>1656181748.5999999</v>
      </c>
      <c r="CZ389">
        <v>0</v>
      </c>
      <c r="DA389">
        <v>0</v>
      </c>
      <c r="DB389" t="s">
        <v>354</v>
      </c>
      <c r="DC389">
        <v>1656081770.5</v>
      </c>
      <c r="DD389">
        <v>1655399214.5999999</v>
      </c>
      <c r="DE389">
        <v>0</v>
      </c>
      <c r="DF389">
        <v>0.13400000000000001</v>
      </c>
      <c r="DG389">
        <v>-0.06</v>
      </c>
      <c r="DH389">
        <v>9.3309999999999995</v>
      </c>
      <c r="DI389">
        <v>0.51100000000000001</v>
      </c>
      <c r="DJ389">
        <v>421</v>
      </c>
      <c r="DK389">
        <v>25</v>
      </c>
      <c r="DL389">
        <v>1.93</v>
      </c>
      <c r="DM389">
        <v>0.15</v>
      </c>
      <c r="DN389">
        <v>-38.054253658536602</v>
      </c>
      <c r="DO389">
        <v>-5.70686759581882</v>
      </c>
      <c r="DP389">
        <v>0.75006227094254796</v>
      </c>
      <c r="DQ389">
        <v>0</v>
      </c>
      <c r="DR389">
        <v>2.9895973170731698</v>
      </c>
      <c r="DS389">
        <v>-2.7513240418112199E-2</v>
      </c>
      <c r="DT389">
        <v>4.5689904015776403E-3</v>
      </c>
      <c r="DU389">
        <v>1</v>
      </c>
      <c r="DV389">
        <v>1</v>
      </c>
      <c r="DW389">
        <v>2</v>
      </c>
      <c r="DX389" t="s">
        <v>355</v>
      </c>
      <c r="DY389">
        <v>2.96353</v>
      </c>
      <c r="DZ389">
        <v>2.754</v>
      </c>
      <c r="EA389">
        <v>9.5334699999999994E-2</v>
      </c>
      <c r="EB389">
        <v>0.101329</v>
      </c>
      <c r="EC389">
        <v>9.7938300000000006E-2</v>
      </c>
      <c r="ED389">
        <v>9.1533500000000004E-2</v>
      </c>
      <c r="EE389">
        <v>34769.800000000003</v>
      </c>
      <c r="EF389">
        <v>37719.5</v>
      </c>
      <c r="EG389">
        <v>34883.300000000003</v>
      </c>
      <c r="EH389">
        <v>38124.9</v>
      </c>
      <c r="EI389">
        <v>44738.3</v>
      </c>
      <c r="EJ389">
        <v>50053.9</v>
      </c>
      <c r="EK389">
        <v>54656.1</v>
      </c>
      <c r="EL389">
        <v>61191.4</v>
      </c>
      <c r="EM389">
        <v>1.8435999999999999</v>
      </c>
      <c r="EN389">
        <v>2.0268000000000002</v>
      </c>
      <c r="EO389">
        <v>-3.1441499999999997E-2</v>
      </c>
      <c r="EP389">
        <v>0</v>
      </c>
      <c r="EQ389">
        <v>31.317</v>
      </c>
      <c r="ER389">
        <v>999.9</v>
      </c>
      <c r="ES389">
        <v>30.167000000000002</v>
      </c>
      <c r="ET389">
        <v>43.155000000000001</v>
      </c>
      <c r="EU389">
        <v>34.628399999999999</v>
      </c>
      <c r="EV389">
        <v>54.454799999999999</v>
      </c>
      <c r="EW389">
        <v>38.673900000000003</v>
      </c>
      <c r="EX389">
        <v>2</v>
      </c>
      <c r="EY389">
        <v>0.76853700000000003</v>
      </c>
      <c r="EZ389">
        <v>5.1402599999999996</v>
      </c>
      <c r="FA389">
        <v>20.072800000000001</v>
      </c>
      <c r="FB389">
        <v>5.1957300000000002</v>
      </c>
      <c r="FC389">
        <v>12.0099</v>
      </c>
      <c r="FD389">
        <v>4.9740000000000002</v>
      </c>
      <c r="FE389">
        <v>3.2944</v>
      </c>
      <c r="FF389">
        <v>9999</v>
      </c>
      <c r="FG389">
        <v>9999</v>
      </c>
      <c r="FH389">
        <v>9999</v>
      </c>
      <c r="FI389">
        <v>549.1</v>
      </c>
      <c r="FJ389">
        <v>1.8632500000000001</v>
      </c>
      <c r="FK389">
        <v>1.8678900000000001</v>
      </c>
      <c r="FL389">
        <v>1.86768</v>
      </c>
      <c r="FM389">
        <v>1.8689</v>
      </c>
      <c r="FN389">
        <v>1.8696600000000001</v>
      </c>
      <c r="FO389">
        <v>1.8656900000000001</v>
      </c>
      <c r="FP389">
        <v>1.8666100000000001</v>
      </c>
      <c r="FQ389">
        <v>1.86798</v>
      </c>
      <c r="FR389">
        <v>5</v>
      </c>
      <c r="FS389">
        <v>0</v>
      </c>
      <c r="FT389">
        <v>0</v>
      </c>
      <c r="FU389">
        <v>0</v>
      </c>
      <c r="FV389" t="s">
        <v>356</v>
      </c>
      <c r="FW389" t="s">
        <v>357</v>
      </c>
      <c r="FX389" t="s">
        <v>358</v>
      </c>
      <c r="FY389" t="s">
        <v>358</v>
      </c>
      <c r="FZ389" t="s">
        <v>358</v>
      </c>
      <c r="GA389" t="s">
        <v>358</v>
      </c>
      <c r="GB389">
        <v>0</v>
      </c>
      <c r="GC389">
        <v>100</v>
      </c>
      <c r="GD389">
        <v>100</v>
      </c>
      <c r="GE389">
        <v>10.968</v>
      </c>
      <c r="GF389">
        <v>0.52370000000000005</v>
      </c>
      <c r="GG389">
        <v>5.6659111101770199</v>
      </c>
      <c r="GH389">
        <v>9.7043563482216103E-3</v>
      </c>
      <c r="GI389">
        <v>-6.1047874590071599E-7</v>
      </c>
      <c r="GJ389">
        <v>-2.0035481135848299E-10</v>
      </c>
      <c r="GK389">
        <v>-3.5135532291547797E-2</v>
      </c>
      <c r="GL389">
        <v>-2.6720997246463701E-3</v>
      </c>
      <c r="GM389">
        <v>1.0346449865754101E-3</v>
      </c>
      <c r="GN389">
        <v>-8.7332016154656395E-6</v>
      </c>
      <c r="GO389">
        <v>13</v>
      </c>
      <c r="GP389">
        <v>1798</v>
      </c>
      <c r="GQ389">
        <v>1</v>
      </c>
      <c r="GR389">
        <v>47</v>
      </c>
      <c r="GS389">
        <v>1666.3</v>
      </c>
      <c r="GT389">
        <v>13042.2</v>
      </c>
      <c r="GU389">
        <v>1.85669</v>
      </c>
      <c r="GV389">
        <v>2.7002000000000002</v>
      </c>
      <c r="GW389">
        <v>2.2485400000000002</v>
      </c>
      <c r="GX389">
        <v>2.7014200000000002</v>
      </c>
      <c r="GY389">
        <v>1.9958499999999999</v>
      </c>
      <c r="GZ389">
        <v>2.3754900000000001</v>
      </c>
      <c r="HA389">
        <v>45.261899999999997</v>
      </c>
      <c r="HB389">
        <v>13.7906</v>
      </c>
      <c r="HC389">
        <v>18</v>
      </c>
      <c r="HD389">
        <v>484.81299999999999</v>
      </c>
      <c r="HE389">
        <v>614.77200000000005</v>
      </c>
      <c r="HF389">
        <v>22.996500000000001</v>
      </c>
      <c r="HG389">
        <v>36.430100000000003</v>
      </c>
      <c r="HH389">
        <v>30.0002</v>
      </c>
      <c r="HI389">
        <v>36.282800000000002</v>
      </c>
      <c r="HJ389">
        <v>36.173499999999997</v>
      </c>
      <c r="HK389">
        <v>37.241700000000002</v>
      </c>
      <c r="HL389">
        <v>19.703700000000001</v>
      </c>
      <c r="HM389">
        <v>0</v>
      </c>
      <c r="HN389">
        <v>23</v>
      </c>
      <c r="HO389">
        <v>641.94799999999998</v>
      </c>
      <c r="HP389">
        <v>25.9742</v>
      </c>
      <c r="HQ389">
        <v>101.29600000000001</v>
      </c>
      <c r="HR389">
        <v>101.828</v>
      </c>
    </row>
    <row r="390" spans="1:226" x14ac:dyDescent="0.2">
      <c r="A390">
        <v>477</v>
      </c>
      <c r="B390">
        <v>1656181754.0999999</v>
      </c>
      <c r="C390">
        <v>12450.0999999046</v>
      </c>
      <c r="D390" t="s">
        <v>1110</v>
      </c>
      <c r="E390" t="s">
        <v>1111</v>
      </c>
      <c r="F390">
        <v>5</v>
      </c>
      <c r="G390" t="s">
        <v>1037</v>
      </c>
      <c r="H390" t="s">
        <v>352</v>
      </c>
      <c r="I390">
        <v>1656181746.31429</v>
      </c>
      <c r="J390">
        <f t="shared" si="204"/>
        <v>2.5540353114464343E-3</v>
      </c>
      <c r="K390">
        <f t="shared" si="205"/>
        <v>2.5540353114464343</v>
      </c>
      <c r="L390">
        <f t="shared" si="206"/>
        <v>13.132247583472729</v>
      </c>
      <c r="M390">
        <f t="shared" si="207"/>
        <v>572.71749999999997</v>
      </c>
      <c r="N390">
        <f t="shared" si="208"/>
        <v>259.2618410276483</v>
      </c>
      <c r="O390">
        <f t="shared" si="209"/>
        <v>19.805895955089451</v>
      </c>
      <c r="P390">
        <f t="shared" si="210"/>
        <v>43.751842429635751</v>
      </c>
      <c r="Q390">
        <f t="shared" si="211"/>
        <v>7.3475884834102195E-2</v>
      </c>
      <c r="R390">
        <f t="shared" si="212"/>
        <v>2.478584478306979</v>
      </c>
      <c r="S390">
        <f t="shared" si="213"/>
        <v>7.2286935662597182E-2</v>
      </c>
      <c r="T390">
        <f t="shared" si="214"/>
        <v>4.5284554560918122E-2</v>
      </c>
      <c r="U390">
        <f t="shared" si="215"/>
        <v>321.51211500000062</v>
      </c>
      <c r="V390">
        <f t="shared" si="216"/>
        <v>32.039538103330862</v>
      </c>
      <c r="W390">
        <f t="shared" si="217"/>
        <v>32.039538103330862</v>
      </c>
      <c r="X390">
        <f t="shared" si="218"/>
        <v>4.7857797025935742</v>
      </c>
      <c r="Y390">
        <f t="shared" si="219"/>
        <v>50.108087476179044</v>
      </c>
      <c r="Z390">
        <f t="shared" si="220"/>
        <v>2.2102463141962185</v>
      </c>
      <c r="AA390">
        <f t="shared" si="221"/>
        <v>4.4109572436723932</v>
      </c>
      <c r="AB390">
        <f t="shared" si="222"/>
        <v>2.5755333883973557</v>
      </c>
      <c r="AC390">
        <f t="shared" si="223"/>
        <v>-112.63295723478775</v>
      </c>
      <c r="AD390">
        <f t="shared" si="224"/>
        <v>-191.5886664077392</v>
      </c>
      <c r="AE390">
        <f t="shared" si="225"/>
        <v>-17.413358564930022</v>
      </c>
      <c r="AF390">
        <f t="shared" si="226"/>
        <v>-0.12286720745635193</v>
      </c>
      <c r="AG390">
        <f t="shared" si="227"/>
        <v>30.956455693233064</v>
      </c>
      <c r="AH390">
        <f t="shared" si="228"/>
        <v>2.5621665457080507</v>
      </c>
      <c r="AI390">
        <f t="shared" si="229"/>
        <v>13.132247583472729</v>
      </c>
      <c r="AJ390">
        <v>644.25861657443295</v>
      </c>
      <c r="AK390">
        <v>614.35699999999997</v>
      </c>
      <c r="AL390">
        <v>3.3931317732388102</v>
      </c>
      <c r="AM390">
        <v>66.935965493682502</v>
      </c>
      <c r="AN390">
        <f t="shared" si="230"/>
        <v>2.5540353114464343</v>
      </c>
      <c r="AO390">
        <v>25.941878732627</v>
      </c>
      <c r="AP390">
        <v>28.9182733333333</v>
      </c>
      <c r="AQ390">
        <v>-3.1603456929768099E-5</v>
      </c>
      <c r="AR390">
        <v>77.480407657215693</v>
      </c>
      <c r="AS390">
        <v>0</v>
      </c>
      <c r="AT390">
        <v>0</v>
      </c>
      <c r="AU390">
        <f t="shared" si="231"/>
        <v>1</v>
      </c>
      <c r="AV390">
        <f t="shared" si="232"/>
        <v>0</v>
      </c>
      <c r="AW390">
        <f t="shared" si="233"/>
        <v>39825.114119336897</v>
      </c>
      <c r="AX390">
        <f t="shared" si="234"/>
        <v>1999.97928571429</v>
      </c>
      <c r="AY390">
        <f t="shared" si="235"/>
        <v>1681.1823000000034</v>
      </c>
      <c r="AZ390">
        <f t="shared" si="236"/>
        <v>0.84059985621279643</v>
      </c>
      <c r="BA390">
        <f t="shared" si="237"/>
        <v>0.1607577224906972</v>
      </c>
      <c r="BB390">
        <v>6</v>
      </c>
      <c r="BC390">
        <v>0.5</v>
      </c>
      <c r="BD390" t="s">
        <v>353</v>
      </c>
      <c r="BE390">
        <v>2</v>
      </c>
      <c r="BF390" t="b">
        <v>1</v>
      </c>
      <c r="BG390">
        <v>1656181746.31429</v>
      </c>
      <c r="BH390">
        <v>572.71749999999997</v>
      </c>
      <c r="BI390">
        <v>611.62657142857097</v>
      </c>
      <c r="BJ390">
        <v>28.932421428571399</v>
      </c>
      <c r="BK390">
        <v>25.946742857142901</v>
      </c>
      <c r="BL390">
        <v>561.82792857142897</v>
      </c>
      <c r="BM390">
        <v>28.408682142857099</v>
      </c>
      <c r="BN390">
        <v>499.99425000000002</v>
      </c>
      <c r="BO390">
        <v>76.293392857142905</v>
      </c>
      <c r="BP390">
        <v>0.10001651071428599</v>
      </c>
      <c r="BQ390">
        <v>30.605764285714301</v>
      </c>
      <c r="BR390">
        <v>30.813199999999998</v>
      </c>
      <c r="BS390">
        <v>999.9</v>
      </c>
      <c r="BT390">
        <v>0</v>
      </c>
      <c r="BU390">
        <v>0</v>
      </c>
      <c r="BV390">
        <v>9990.1785714285706</v>
      </c>
      <c r="BW390">
        <v>0</v>
      </c>
      <c r="BX390">
        <v>1944.93928571429</v>
      </c>
      <c r="BY390">
        <v>-38.909017857142899</v>
      </c>
      <c r="BZ390">
        <v>589.78128571428601</v>
      </c>
      <c r="CA390">
        <v>627.91899999999998</v>
      </c>
      <c r="CB390">
        <v>2.9856728571428599</v>
      </c>
      <c r="CC390">
        <v>611.62657142857097</v>
      </c>
      <c r="CD390">
        <v>25.946742857142901</v>
      </c>
      <c r="CE390">
        <v>2.2073517857142901</v>
      </c>
      <c r="CF390">
        <v>1.9795657142857099</v>
      </c>
      <c r="CG390">
        <v>19.015775000000001</v>
      </c>
      <c r="CH390">
        <v>17.281832142857098</v>
      </c>
      <c r="CI390">
        <v>1999.97928571429</v>
      </c>
      <c r="CJ390">
        <v>0.98000628571428605</v>
      </c>
      <c r="CK390">
        <v>1.99939285714286E-2</v>
      </c>
      <c r="CL390">
        <v>0</v>
      </c>
      <c r="CM390">
        <v>2.2036857142857098</v>
      </c>
      <c r="CN390">
        <v>0</v>
      </c>
      <c r="CO390">
        <v>5726.8549999999996</v>
      </c>
      <c r="CP390">
        <v>17300.007142857099</v>
      </c>
      <c r="CQ390">
        <v>45.811999999999998</v>
      </c>
      <c r="CR390">
        <v>46.75</v>
      </c>
      <c r="CS390">
        <v>45.6825714285714</v>
      </c>
      <c r="CT390">
        <v>44.875</v>
      </c>
      <c r="CU390">
        <v>44.975250000000003</v>
      </c>
      <c r="CV390">
        <v>1959.98928571429</v>
      </c>
      <c r="CW390">
        <v>39.99</v>
      </c>
      <c r="CX390">
        <v>0</v>
      </c>
      <c r="CY390">
        <v>1656181754</v>
      </c>
      <c r="CZ390">
        <v>0</v>
      </c>
      <c r="DA390">
        <v>0</v>
      </c>
      <c r="DB390" t="s">
        <v>354</v>
      </c>
      <c r="DC390">
        <v>1656081770.5</v>
      </c>
      <c r="DD390">
        <v>1655399214.5999999</v>
      </c>
      <c r="DE390">
        <v>0</v>
      </c>
      <c r="DF390">
        <v>0.13400000000000001</v>
      </c>
      <c r="DG390">
        <v>-0.06</v>
      </c>
      <c r="DH390">
        <v>9.3309999999999995</v>
      </c>
      <c r="DI390">
        <v>0.51100000000000001</v>
      </c>
      <c r="DJ390">
        <v>421</v>
      </c>
      <c r="DK390">
        <v>25</v>
      </c>
      <c r="DL390">
        <v>1.93</v>
      </c>
      <c r="DM390">
        <v>0.15</v>
      </c>
      <c r="DN390">
        <v>-38.479980487804902</v>
      </c>
      <c r="DO390">
        <v>-5.9128829268293499</v>
      </c>
      <c r="DP390">
        <v>0.76478245630566899</v>
      </c>
      <c r="DQ390">
        <v>0</v>
      </c>
      <c r="DR390">
        <v>2.9873665853658502</v>
      </c>
      <c r="DS390">
        <v>-2.75222299651493E-2</v>
      </c>
      <c r="DT390">
        <v>4.5336399040173097E-3</v>
      </c>
      <c r="DU390">
        <v>1</v>
      </c>
      <c r="DV390">
        <v>1</v>
      </c>
      <c r="DW390">
        <v>2</v>
      </c>
      <c r="DX390" t="s">
        <v>355</v>
      </c>
      <c r="DY390">
        <v>2.9643999999999999</v>
      </c>
      <c r="DZ390">
        <v>2.75386</v>
      </c>
      <c r="EA390">
        <v>9.7293099999999993E-2</v>
      </c>
      <c r="EB390">
        <v>0.103226</v>
      </c>
      <c r="EC390">
        <v>9.7898799999999994E-2</v>
      </c>
      <c r="ED390">
        <v>9.15126E-2</v>
      </c>
      <c r="EE390">
        <v>34694.6</v>
      </c>
      <c r="EF390">
        <v>37639.5</v>
      </c>
      <c r="EG390">
        <v>34883.300000000003</v>
      </c>
      <c r="EH390">
        <v>38124.6</v>
      </c>
      <c r="EI390">
        <v>44739.8</v>
      </c>
      <c r="EJ390">
        <v>50054.5</v>
      </c>
      <c r="EK390">
        <v>54655.5</v>
      </c>
      <c r="EL390">
        <v>61190.6</v>
      </c>
      <c r="EM390">
        <v>1.8446</v>
      </c>
      <c r="EN390">
        <v>2.0266000000000002</v>
      </c>
      <c r="EO390">
        <v>-2.99513E-2</v>
      </c>
      <c r="EP390">
        <v>0</v>
      </c>
      <c r="EQ390">
        <v>31.319700000000001</v>
      </c>
      <c r="ER390">
        <v>999.9</v>
      </c>
      <c r="ES390">
        <v>30.167000000000002</v>
      </c>
      <c r="ET390">
        <v>43.155000000000001</v>
      </c>
      <c r="EU390">
        <v>34.629100000000001</v>
      </c>
      <c r="EV390">
        <v>54.404800000000002</v>
      </c>
      <c r="EW390">
        <v>38.669899999999998</v>
      </c>
      <c r="EX390">
        <v>2</v>
      </c>
      <c r="EY390">
        <v>0.76841499999999996</v>
      </c>
      <c r="EZ390">
        <v>5.1220299999999996</v>
      </c>
      <c r="FA390">
        <v>20.073399999999999</v>
      </c>
      <c r="FB390">
        <v>5.1981200000000003</v>
      </c>
      <c r="FC390">
        <v>12.0099</v>
      </c>
      <c r="FD390">
        <v>4.9744000000000002</v>
      </c>
      <c r="FE390">
        <v>3.2942</v>
      </c>
      <c r="FF390">
        <v>9999</v>
      </c>
      <c r="FG390">
        <v>9999</v>
      </c>
      <c r="FH390">
        <v>9999</v>
      </c>
      <c r="FI390">
        <v>549.1</v>
      </c>
      <c r="FJ390">
        <v>1.8632500000000001</v>
      </c>
      <c r="FK390">
        <v>1.86792</v>
      </c>
      <c r="FL390">
        <v>1.86768</v>
      </c>
      <c r="FM390">
        <v>1.8689</v>
      </c>
      <c r="FN390">
        <v>1.8696600000000001</v>
      </c>
      <c r="FO390">
        <v>1.8656900000000001</v>
      </c>
      <c r="FP390">
        <v>1.8666400000000001</v>
      </c>
      <c r="FQ390">
        <v>1.86798</v>
      </c>
      <c r="FR390">
        <v>5</v>
      </c>
      <c r="FS390">
        <v>0</v>
      </c>
      <c r="FT390">
        <v>0</v>
      </c>
      <c r="FU390">
        <v>0</v>
      </c>
      <c r="FV390" t="s">
        <v>356</v>
      </c>
      <c r="FW390" t="s">
        <v>357</v>
      </c>
      <c r="FX390" t="s">
        <v>358</v>
      </c>
      <c r="FY390" t="s">
        <v>358</v>
      </c>
      <c r="FZ390" t="s">
        <v>358</v>
      </c>
      <c r="GA390" t="s">
        <v>358</v>
      </c>
      <c r="GB390">
        <v>0</v>
      </c>
      <c r="GC390">
        <v>100</v>
      </c>
      <c r="GD390">
        <v>100</v>
      </c>
      <c r="GE390">
        <v>11.113</v>
      </c>
      <c r="GF390">
        <v>0.5232</v>
      </c>
      <c r="GG390">
        <v>5.6659111101770199</v>
      </c>
      <c r="GH390">
        <v>9.7043563482216103E-3</v>
      </c>
      <c r="GI390">
        <v>-6.1047874590071599E-7</v>
      </c>
      <c r="GJ390">
        <v>-2.0035481135848299E-10</v>
      </c>
      <c r="GK390">
        <v>-3.5135532291547797E-2</v>
      </c>
      <c r="GL390">
        <v>-2.6720997246463701E-3</v>
      </c>
      <c r="GM390">
        <v>1.0346449865754101E-3</v>
      </c>
      <c r="GN390">
        <v>-8.7332016154656395E-6</v>
      </c>
      <c r="GO390">
        <v>13</v>
      </c>
      <c r="GP390">
        <v>1798</v>
      </c>
      <c r="GQ390">
        <v>1</v>
      </c>
      <c r="GR390">
        <v>47</v>
      </c>
      <c r="GS390">
        <v>1666.4</v>
      </c>
      <c r="GT390">
        <v>13042.3</v>
      </c>
      <c r="GU390">
        <v>1.89331</v>
      </c>
      <c r="GV390">
        <v>2.6879900000000001</v>
      </c>
      <c r="GW390">
        <v>2.2485400000000002</v>
      </c>
      <c r="GX390">
        <v>2.7026400000000002</v>
      </c>
      <c r="GY390">
        <v>1.9958499999999999</v>
      </c>
      <c r="GZ390">
        <v>2.3779300000000001</v>
      </c>
      <c r="HA390">
        <v>45.290399999999998</v>
      </c>
      <c r="HB390">
        <v>13.799300000000001</v>
      </c>
      <c r="HC390">
        <v>18</v>
      </c>
      <c r="HD390">
        <v>485.49099999999999</v>
      </c>
      <c r="HE390">
        <v>614.61</v>
      </c>
      <c r="HF390">
        <v>22.996400000000001</v>
      </c>
      <c r="HG390">
        <v>36.430100000000003</v>
      </c>
      <c r="HH390">
        <v>30</v>
      </c>
      <c r="HI390">
        <v>36.282800000000002</v>
      </c>
      <c r="HJ390">
        <v>36.173499999999997</v>
      </c>
      <c r="HK390">
        <v>37.980400000000003</v>
      </c>
      <c r="HL390">
        <v>19.703700000000001</v>
      </c>
      <c r="HM390">
        <v>0</v>
      </c>
      <c r="HN390">
        <v>23</v>
      </c>
      <c r="HO390">
        <v>655.36300000000006</v>
      </c>
      <c r="HP390">
        <v>25.986499999999999</v>
      </c>
      <c r="HQ390">
        <v>101.29600000000001</v>
      </c>
      <c r="HR390">
        <v>101.827</v>
      </c>
    </row>
    <row r="391" spans="1:226" x14ac:dyDescent="0.2">
      <c r="A391">
        <v>478</v>
      </c>
      <c r="B391">
        <v>1656181759.0999999</v>
      </c>
      <c r="C391">
        <v>12455.0999999046</v>
      </c>
      <c r="D391" t="s">
        <v>1112</v>
      </c>
      <c r="E391" t="s">
        <v>1113</v>
      </c>
      <c r="F391">
        <v>5</v>
      </c>
      <c r="G391" t="s">
        <v>1037</v>
      </c>
      <c r="H391" t="s">
        <v>352</v>
      </c>
      <c r="I391">
        <v>1656181751.5999999</v>
      </c>
      <c r="J391">
        <f t="shared" si="204"/>
        <v>2.5447850901198772E-3</v>
      </c>
      <c r="K391">
        <f t="shared" si="205"/>
        <v>2.5447850901198774</v>
      </c>
      <c r="L391">
        <f t="shared" si="206"/>
        <v>13.30526818245856</v>
      </c>
      <c r="M391">
        <f t="shared" si="207"/>
        <v>590.05125925925904</v>
      </c>
      <c r="N391">
        <f t="shared" si="208"/>
        <v>270.60496941014213</v>
      </c>
      <c r="O391">
        <f t="shared" si="209"/>
        <v>20.672497076890064</v>
      </c>
      <c r="P391">
        <f t="shared" si="210"/>
        <v>45.07616012684786</v>
      </c>
      <c r="Q391">
        <f t="shared" si="211"/>
        <v>7.3137357572359854E-2</v>
      </c>
      <c r="R391">
        <f t="shared" si="212"/>
        <v>2.4799152577351444</v>
      </c>
      <c r="S391">
        <f t="shared" si="213"/>
        <v>7.1959865445785365E-2</v>
      </c>
      <c r="T391">
        <f t="shared" si="214"/>
        <v>4.5079129760682422E-2</v>
      </c>
      <c r="U391">
        <f t="shared" si="215"/>
        <v>321.51732299999986</v>
      </c>
      <c r="V391">
        <f t="shared" si="216"/>
        <v>32.045046724745994</v>
      </c>
      <c r="W391">
        <f t="shared" si="217"/>
        <v>32.045046724745994</v>
      </c>
      <c r="X391">
        <f t="shared" si="218"/>
        <v>4.7872716364477457</v>
      </c>
      <c r="Y391">
        <f t="shared" si="219"/>
        <v>50.079346720656325</v>
      </c>
      <c r="Z391">
        <f t="shared" si="220"/>
        <v>2.2094060455029161</v>
      </c>
      <c r="AA391">
        <f t="shared" si="221"/>
        <v>4.411810836565083</v>
      </c>
      <c r="AB391">
        <f t="shared" si="222"/>
        <v>2.5778655909448296</v>
      </c>
      <c r="AC391">
        <f t="shared" si="223"/>
        <v>-112.22502247428659</v>
      </c>
      <c r="AD391">
        <f t="shared" si="224"/>
        <v>-191.97560679052319</v>
      </c>
      <c r="AE391">
        <f t="shared" si="225"/>
        <v>-17.439928691978192</v>
      </c>
      <c r="AF391">
        <f t="shared" si="226"/>
        <v>-0.12323495678811014</v>
      </c>
      <c r="AG391">
        <f t="shared" si="227"/>
        <v>31.03370778732684</v>
      </c>
      <c r="AH391">
        <f t="shared" si="228"/>
        <v>2.558683770536772</v>
      </c>
      <c r="AI391">
        <f t="shared" si="229"/>
        <v>13.30526818245856</v>
      </c>
      <c r="AJ391">
        <v>660.64462394554403</v>
      </c>
      <c r="AK391">
        <v>630.977163636363</v>
      </c>
      <c r="AL391">
        <v>3.2823984913463899</v>
      </c>
      <c r="AM391">
        <v>66.935965493682502</v>
      </c>
      <c r="AN391">
        <f t="shared" si="230"/>
        <v>2.5447850901198774</v>
      </c>
      <c r="AO391">
        <v>25.934905451386999</v>
      </c>
      <c r="AP391">
        <v>28.903216969696999</v>
      </c>
      <c r="AQ391">
        <v>-5.8169210152203099E-4</v>
      </c>
      <c r="AR391">
        <v>77.480407657215693</v>
      </c>
      <c r="AS391">
        <v>0</v>
      </c>
      <c r="AT391">
        <v>0</v>
      </c>
      <c r="AU391">
        <f t="shared" si="231"/>
        <v>1</v>
      </c>
      <c r="AV391">
        <f t="shared" si="232"/>
        <v>0</v>
      </c>
      <c r="AW391">
        <f t="shared" si="233"/>
        <v>39857.404938522785</v>
      </c>
      <c r="AX391">
        <f t="shared" si="234"/>
        <v>2000.01111111111</v>
      </c>
      <c r="AY391">
        <f t="shared" si="235"/>
        <v>1681.2090999999991</v>
      </c>
      <c r="AZ391">
        <f t="shared" si="236"/>
        <v>0.84059988000066665</v>
      </c>
      <c r="BA391">
        <f t="shared" si="237"/>
        <v>0.16075776840128667</v>
      </c>
      <c r="BB391">
        <v>6</v>
      </c>
      <c r="BC391">
        <v>0.5</v>
      </c>
      <c r="BD391" t="s">
        <v>353</v>
      </c>
      <c r="BE391">
        <v>2</v>
      </c>
      <c r="BF391" t="b">
        <v>1</v>
      </c>
      <c r="BG391">
        <v>1656181751.5999999</v>
      </c>
      <c r="BH391">
        <v>590.05125925925904</v>
      </c>
      <c r="BI391">
        <v>629.104851851852</v>
      </c>
      <c r="BJ391">
        <v>28.921337037036999</v>
      </c>
      <c r="BK391">
        <v>25.939607407407401</v>
      </c>
      <c r="BL391">
        <v>579.01014814814801</v>
      </c>
      <c r="BM391">
        <v>28.397974074074099</v>
      </c>
      <c r="BN391">
        <v>499.98159259259302</v>
      </c>
      <c r="BO391">
        <v>76.293651851851905</v>
      </c>
      <c r="BP391">
        <v>9.9982462962962995E-2</v>
      </c>
      <c r="BQ391">
        <v>30.609148148148101</v>
      </c>
      <c r="BR391">
        <v>30.814988888888902</v>
      </c>
      <c r="BS391">
        <v>999.9</v>
      </c>
      <c r="BT391">
        <v>0</v>
      </c>
      <c r="BU391">
        <v>0</v>
      </c>
      <c r="BV391">
        <v>9998.7037037037007</v>
      </c>
      <c r="BW391">
        <v>0</v>
      </c>
      <c r="BX391">
        <v>2006.13666666667</v>
      </c>
      <c r="BY391">
        <v>-39.053640740740697</v>
      </c>
      <c r="BZ391">
        <v>607.62440740740703</v>
      </c>
      <c r="CA391">
        <v>645.85814814814796</v>
      </c>
      <c r="CB391">
        <v>2.98172296296296</v>
      </c>
      <c r="CC391">
        <v>629.104851851852</v>
      </c>
      <c r="CD391">
        <v>25.939607407407401</v>
      </c>
      <c r="CE391">
        <v>2.2065140740740699</v>
      </c>
      <c r="CF391">
        <v>1.97902814814815</v>
      </c>
      <c r="CG391">
        <v>19.009677777777799</v>
      </c>
      <c r="CH391">
        <v>17.277537037037</v>
      </c>
      <c r="CI391">
        <v>2000.01111111111</v>
      </c>
      <c r="CJ391">
        <v>0.980005074074074</v>
      </c>
      <c r="CK391">
        <v>1.99950962962963E-2</v>
      </c>
      <c r="CL391">
        <v>0</v>
      </c>
      <c r="CM391">
        <v>2.2495481481481501</v>
      </c>
      <c r="CN391">
        <v>0</v>
      </c>
      <c r="CO391">
        <v>5769.0618518518504</v>
      </c>
      <c r="CP391">
        <v>17300.277777777799</v>
      </c>
      <c r="CQ391">
        <v>45.811999999999998</v>
      </c>
      <c r="CR391">
        <v>46.75</v>
      </c>
      <c r="CS391">
        <v>45.682407407407403</v>
      </c>
      <c r="CT391">
        <v>44.875</v>
      </c>
      <c r="CU391">
        <v>44.981333333333303</v>
      </c>
      <c r="CV391">
        <v>1960.0188888888899</v>
      </c>
      <c r="CW391">
        <v>39.992222222222203</v>
      </c>
      <c r="CX391">
        <v>0</v>
      </c>
      <c r="CY391">
        <v>1656181758.8</v>
      </c>
      <c r="CZ391">
        <v>0</v>
      </c>
      <c r="DA391">
        <v>0</v>
      </c>
      <c r="DB391" t="s">
        <v>354</v>
      </c>
      <c r="DC391">
        <v>1656081770.5</v>
      </c>
      <c r="DD391">
        <v>1655399214.5999999</v>
      </c>
      <c r="DE391">
        <v>0</v>
      </c>
      <c r="DF391">
        <v>0.13400000000000001</v>
      </c>
      <c r="DG391">
        <v>-0.06</v>
      </c>
      <c r="DH391">
        <v>9.3309999999999995</v>
      </c>
      <c r="DI391">
        <v>0.51100000000000001</v>
      </c>
      <c r="DJ391">
        <v>421</v>
      </c>
      <c r="DK391">
        <v>25</v>
      </c>
      <c r="DL391">
        <v>1.93</v>
      </c>
      <c r="DM391">
        <v>0.15</v>
      </c>
      <c r="DN391">
        <v>-38.943202439024397</v>
      </c>
      <c r="DO391">
        <v>-2.5082153310104598</v>
      </c>
      <c r="DP391">
        <v>0.48975889811899698</v>
      </c>
      <c r="DQ391">
        <v>0</v>
      </c>
      <c r="DR391">
        <v>2.98393243902439</v>
      </c>
      <c r="DS391">
        <v>-4.3080418118464497E-2</v>
      </c>
      <c r="DT391">
        <v>5.3383041887977399E-3</v>
      </c>
      <c r="DU391">
        <v>1</v>
      </c>
      <c r="DV391">
        <v>1</v>
      </c>
      <c r="DW391">
        <v>2</v>
      </c>
      <c r="DX391" t="s">
        <v>355</v>
      </c>
      <c r="DY391">
        <v>2.9637500000000001</v>
      </c>
      <c r="DZ391">
        <v>2.7541500000000001</v>
      </c>
      <c r="EA391">
        <v>9.9156400000000006E-2</v>
      </c>
      <c r="EB391">
        <v>0.105072</v>
      </c>
      <c r="EC391">
        <v>9.7865499999999994E-2</v>
      </c>
      <c r="ED391">
        <v>9.1493199999999997E-2</v>
      </c>
      <c r="EE391">
        <v>34623</v>
      </c>
      <c r="EF391">
        <v>37561.4</v>
      </c>
      <c r="EG391">
        <v>34883.300000000003</v>
      </c>
      <c r="EH391">
        <v>38124</v>
      </c>
      <c r="EI391">
        <v>44741.9</v>
      </c>
      <c r="EJ391">
        <v>50055.199999999997</v>
      </c>
      <c r="EK391">
        <v>54656</v>
      </c>
      <c r="EL391">
        <v>61190.1</v>
      </c>
      <c r="EM391">
        <v>1.8440000000000001</v>
      </c>
      <c r="EN391">
        <v>2.0270000000000001</v>
      </c>
      <c r="EO391">
        <v>-3.1590500000000001E-2</v>
      </c>
      <c r="EP391">
        <v>0</v>
      </c>
      <c r="EQ391">
        <v>31.3247</v>
      </c>
      <c r="ER391">
        <v>999.9</v>
      </c>
      <c r="ES391">
        <v>30.167000000000002</v>
      </c>
      <c r="ET391">
        <v>43.155000000000001</v>
      </c>
      <c r="EU391">
        <v>34.630699999999997</v>
      </c>
      <c r="EV391">
        <v>54.534799999999997</v>
      </c>
      <c r="EW391">
        <v>38.673900000000003</v>
      </c>
      <c r="EX391">
        <v>2</v>
      </c>
      <c r="EY391">
        <v>0.76851599999999998</v>
      </c>
      <c r="EZ391">
        <v>5.1065800000000001</v>
      </c>
      <c r="FA391">
        <v>20.0731</v>
      </c>
      <c r="FB391">
        <v>5.1969200000000004</v>
      </c>
      <c r="FC391">
        <v>12.0099</v>
      </c>
      <c r="FD391">
        <v>4.9752000000000001</v>
      </c>
      <c r="FE391">
        <v>3.294</v>
      </c>
      <c r="FF391">
        <v>9999</v>
      </c>
      <c r="FG391">
        <v>9999</v>
      </c>
      <c r="FH391">
        <v>9999</v>
      </c>
      <c r="FI391">
        <v>549.1</v>
      </c>
      <c r="FJ391">
        <v>1.8632500000000001</v>
      </c>
      <c r="FK391">
        <v>1.86792</v>
      </c>
      <c r="FL391">
        <v>1.86768</v>
      </c>
      <c r="FM391">
        <v>1.8689</v>
      </c>
      <c r="FN391">
        <v>1.8696600000000001</v>
      </c>
      <c r="FO391">
        <v>1.8656900000000001</v>
      </c>
      <c r="FP391">
        <v>1.8666400000000001</v>
      </c>
      <c r="FQ391">
        <v>1.86798</v>
      </c>
      <c r="FR391">
        <v>5</v>
      </c>
      <c r="FS391">
        <v>0</v>
      </c>
      <c r="FT391">
        <v>0</v>
      </c>
      <c r="FU391">
        <v>0</v>
      </c>
      <c r="FV391" t="s">
        <v>356</v>
      </c>
      <c r="FW391" t="s">
        <v>357</v>
      </c>
      <c r="FX391" t="s">
        <v>358</v>
      </c>
      <c r="FY391" t="s">
        <v>358</v>
      </c>
      <c r="FZ391" t="s">
        <v>358</v>
      </c>
      <c r="GA391" t="s">
        <v>358</v>
      </c>
      <c r="GB391">
        <v>0</v>
      </c>
      <c r="GC391">
        <v>100</v>
      </c>
      <c r="GD391">
        <v>100</v>
      </c>
      <c r="GE391">
        <v>11.250999999999999</v>
      </c>
      <c r="GF391">
        <v>0.52270000000000005</v>
      </c>
      <c r="GG391">
        <v>5.6659111101770199</v>
      </c>
      <c r="GH391">
        <v>9.7043563482216103E-3</v>
      </c>
      <c r="GI391">
        <v>-6.1047874590071599E-7</v>
      </c>
      <c r="GJ391">
        <v>-2.0035481135848299E-10</v>
      </c>
      <c r="GK391">
        <v>-3.5135532291547797E-2</v>
      </c>
      <c r="GL391">
        <v>-2.6720997246463701E-3</v>
      </c>
      <c r="GM391">
        <v>1.0346449865754101E-3</v>
      </c>
      <c r="GN391">
        <v>-8.7332016154656395E-6</v>
      </c>
      <c r="GO391">
        <v>13</v>
      </c>
      <c r="GP391">
        <v>1798</v>
      </c>
      <c r="GQ391">
        <v>1</v>
      </c>
      <c r="GR391">
        <v>47</v>
      </c>
      <c r="GS391">
        <v>1666.5</v>
      </c>
      <c r="GT391">
        <v>13042.4</v>
      </c>
      <c r="GU391">
        <v>1.9299299999999999</v>
      </c>
      <c r="GV391">
        <v>2.6879900000000001</v>
      </c>
      <c r="GW391">
        <v>2.2485400000000002</v>
      </c>
      <c r="GX391">
        <v>2.7014200000000002</v>
      </c>
      <c r="GY391">
        <v>1.9958499999999999</v>
      </c>
      <c r="GZ391">
        <v>2.36328</v>
      </c>
      <c r="HA391">
        <v>45.290399999999998</v>
      </c>
      <c r="HB391">
        <v>13.7906</v>
      </c>
      <c r="HC391">
        <v>18</v>
      </c>
      <c r="HD391">
        <v>485.08499999999998</v>
      </c>
      <c r="HE391">
        <v>614.93399999999997</v>
      </c>
      <c r="HF391">
        <v>22.996500000000001</v>
      </c>
      <c r="HG391">
        <v>36.430100000000003</v>
      </c>
      <c r="HH391">
        <v>30.0001</v>
      </c>
      <c r="HI391">
        <v>36.282800000000002</v>
      </c>
      <c r="HJ391">
        <v>36.173499999999997</v>
      </c>
      <c r="HK391">
        <v>38.776499999999999</v>
      </c>
      <c r="HL391">
        <v>19.703700000000001</v>
      </c>
      <c r="HM391">
        <v>0</v>
      </c>
      <c r="HN391">
        <v>23</v>
      </c>
      <c r="HO391">
        <v>675.495</v>
      </c>
      <c r="HP391">
        <v>26.004000000000001</v>
      </c>
      <c r="HQ391">
        <v>101.29600000000001</v>
      </c>
      <c r="HR391">
        <v>101.82599999999999</v>
      </c>
    </row>
    <row r="392" spans="1:226" x14ac:dyDescent="0.2">
      <c r="A392">
        <v>479</v>
      </c>
      <c r="B392">
        <v>1656181764.0999999</v>
      </c>
      <c r="C392">
        <v>12460.0999999046</v>
      </c>
      <c r="D392" t="s">
        <v>1114</v>
      </c>
      <c r="E392" t="s">
        <v>1115</v>
      </c>
      <c r="F392">
        <v>5</v>
      </c>
      <c r="G392" t="s">
        <v>1037</v>
      </c>
      <c r="H392" t="s">
        <v>352</v>
      </c>
      <c r="I392">
        <v>1656181756.31429</v>
      </c>
      <c r="J392">
        <f t="shared" si="204"/>
        <v>2.5345859930930993E-3</v>
      </c>
      <c r="K392">
        <f t="shared" si="205"/>
        <v>2.5345859930930992</v>
      </c>
      <c r="L392">
        <f t="shared" si="206"/>
        <v>13.620591767208403</v>
      </c>
      <c r="M392">
        <f t="shared" si="207"/>
        <v>605.29764285714305</v>
      </c>
      <c r="N392">
        <f t="shared" si="208"/>
        <v>276.72057739743104</v>
      </c>
      <c r="O392">
        <f t="shared" si="209"/>
        <v>21.139838370667114</v>
      </c>
      <c r="P392">
        <f t="shared" si="210"/>
        <v>46.241210019477883</v>
      </c>
      <c r="Q392">
        <f t="shared" si="211"/>
        <v>7.2768619131645812E-2</v>
      </c>
      <c r="R392">
        <f t="shared" si="212"/>
        <v>2.4805425289295324</v>
      </c>
      <c r="S392">
        <f t="shared" si="213"/>
        <v>7.1603157938636933E-2</v>
      </c>
      <c r="T392">
        <f t="shared" si="214"/>
        <v>4.4855130895831194E-2</v>
      </c>
      <c r="U392">
        <f t="shared" si="215"/>
        <v>321.51719807142905</v>
      </c>
      <c r="V392">
        <f t="shared" si="216"/>
        <v>32.05098528972259</v>
      </c>
      <c r="W392">
        <f t="shared" si="217"/>
        <v>32.05098528972259</v>
      </c>
      <c r="X392">
        <f t="shared" si="218"/>
        <v>4.7888804680667709</v>
      </c>
      <c r="Y392">
        <f t="shared" si="219"/>
        <v>50.050814523155587</v>
      </c>
      <c r="Z392">
        <f t="shared" si="220"/>
        <v>2.2085502225922533</v>
      </c>
      <c r="AA392">
        <f t="shared" si="221"/>
        <v>4.4126159456815355</v>
      </c>
      <c r="AB392">
        <f t="shared" si="222"/>
        <v>2.5803302454745176</v>
      </c>
      <c r="AC392">
        <f t="shared" si="223"/>
        <v>-111.77524229540568</v>
      </c>
      <c r="AD392">
        <f t="shared" si="224"/>
        <v>-192.3915814503855</v>
      </c>
      <c r="AE392">
        <f t="shared" si="225"/>
        <v>-17.474084667662783</v>
      </c>
      <c r="AF392">
        <f t="shared" si="226"/>
        <v>-0.12371034202493547</v>
      </c>
      <c r="AG392">
        <f t="shared" si="227"/>
        <v>31.286382359140049</v>
      </c>
      <c r="AH392">
        <f t="shared" si="228"/>
        <v>2.5553831165870742</v>
      </c>
      <c r="AI392">
        <f t="shared" si="229"/>
        <v>13.620591767208403</v>
      </c>
      <c r="AJ392">
        <v>677.80875261951701</v>
      </c>
      <c r="AK392">
        <v>647.50067272727301</v>
      </c>
      <c r="AL392">
        <v>3.3451036921612101</v>
      </c>
      <c r="AM392">
        <v>66.935965493682502</v>
      </c>
      <c r="AN392">
        <f t="shared" si="230"/>
        <v>2.5345859930930992</v>
      </c>
      <c r="AO392">
        <v>25.925087571679299</v>
      </c>
      <c r="AP392">
        <v>28.885595151515201</v>
      </c>
      <c r="AQ392">
        <v>-1.46874301972564E-3</v>
      </c>
      <c r="AR392">
        <v>77.480407657215693</v>
      </c>
      <c r="AS392">
        <v>0</v>
      </c>
      <c r="AT392">
        <v>0</v>
      </c>
      <c r="AU392">
        <f t="shared" si="231"/>
        <v>1</v>
      </c>
      <c r="AV392">
        <f t="shared" si="232"/>
        <v>0</v>
      </c>
      <c r="AW392">
        <f t="shared" si="233"/>
        <v>39872.424365861938</v>
      </c>
      <c r="AX392">
        <f t="shared" si="234"/>
        <v>2000.0103571428599</v>
      </c>
      <c r="AY392">
        <f t="shared" si="235"/>
        <v>1681.2084642857167</v>
      </c>
      <c r="AZ392">
        <f t="shared" si="236"/>
        <v>0.8405998790363407</v>
      </c>
      <c r="BA392">
        <f t="shared" si="237"/>
        <v>0.16075776654013757</v>
      </c>
      <c r="BB392">
        <v>6</v>
      </c>
      <c r="BC392">
        <v>0.5</v>
      </c>
      <c r="BD392" t="s">
        <v>353</v>
      </c>
      <c r="BE392">
        <v>2</v>
      </c>
      <c r="BF392" t="b">
        <v>1</v>
      </c>
      <c r="BG392">
        <v>1656181756.31429</v>
      </c>
      <c r="BH392">
        <v>605.29764285714305</v>
      </c>
      <c r="BI392">
        <v>644.69721428571404</v>
      </c>
      <c r="BJ392">
        <v>28.909932142857102</v>
      </c>
      <c r="BK392">
        <v>25.9321392857143</v>
      </c>
      <c r="BL392">
        <v>594.12389285714301</v>
      </c>
      <c r="BM392">
        <v>28.386957142857099</v>
      </c>
      <c r="BN392">
        <v>500.00264285714297</v>
      </c>
      <c r="BO392">
        <v>76.294114285714301</v>
      </c>
      <c r="BP392">
        <v>0.10005404642857101</v>
      </c>
      <c r="BQ392">
        <v>30.612339285714299</v>
      </c>
      <c r="BR392">
        <v>30.812546428571402</v>
      </c>
      <c r="BS392">
        <v>999.9</v>
      </c>
      <c r="BT392">
        <v>0</v>
      </c>
      <c r="BU392">
        <v>0</v>
      </c>
      <c r="BV392">
        <v>10002.6785714286</v>
      </c>
      <c r="BW392">
        <v>0</v>
      </c>
      <c r="BX392">
        <v>2000.03071428571</v>
      </c>
      <c r="BY392">
        <v>-39.399632142857101</v>
      </c>
      <c r="BZ392">
        <v>623.31742857142899</v>
      </c>
      <c r="CA392">
        <v>661.86057142857101</v>
      </c>
      <c r="CB392">
        <v>2.97779107142857</v>
      </c>
      <c r="CC392">
        <v>644.69721428571404</v>
      </c>
      <c r="CD392">
        <v>25.9321392857143</v>
      </c>
      <c r="CE392">
        <v>2.2056567857142899</v>
      </c>
      <c r="CF392">
        <v>1.97846964285714</v>
      </c>
      <c r="CG392">
        <v>19.003453571428601</v>
      </c>
      <c r="CH392">
        <v>17.273071428571399</v>
      </c>
      <c r="CI392">
        <v>2000.0103571428599</v>
      </c>
      <c r="CJ392">
        <v>0.98000517857142899</v>
      </c>
      <c r="CK392">
        <v>1.9994989285714301E-2</v>
      </c>
      <c r="CL392">
        <v>0</v>
      </c>
      <c r="CM392">
        <v>2.2348785714285699</v>
      </c>
      <c r="CN392">
        <v>0</v>
      </c>
      <c r="CO392">
        <v>5764.9049999999997</v>
      </c>
      <c r="CP392">
        <v>17300.267857142899</v>
      </c>
      <c r="CQ392">
        <v>45.811999999999998</v>
      </c>
      <c r="CR392">
        <v>46.75</v>
      </c>
      <c r="CS392">
        <v>45.686999999999998</v>
      </c>
      <c r="CT392">
        <v>44.875</v>
      </c>
      <c r="CU392">
        <v>44.986499999999999</v>
      </c>
      <c r="CV392">
        <v>1960.01821428571</v>
      </c>
      <c r="CW392">
        <v>39.992142857142902</v>
      </c>
      <c r="CX392">
        <v>0</v>
      </c>
      <c r="CY392">
        <v>1656181763.5999999</v>
      </c>
      <c r="CZ392">
        <v>0</v>
      </c>
      <c r="DA392">
        <v>0</v>
      </c>
      <c r="DB392" t="s">
        <v>354</v>
      </c>
      <c r="DC392">
        <v>1656081770.5</v>
      </c>
      <c r="DD392">
        <v>1655399214.5999999</v>
      </c>
      <c r="DE392">
        <v>0</v>
      </c>
      <c r="DF392">
        <v>0.13400000000000001</v>
      </c>
      <c r="DG392">
        <v>-0.06</v>
      </c>
      <c r="DH392">
        <v>9.3309999999999995</v>
      </c>
      <c r="DI392">
        <v>0.51100000000000001</v>
      </c>
      <c r="DJ392">
        <v>421</v>
      </c>
      <c r="DK392">
        <v>25</v>
      </c>
      <c r="DL392">
        <v>1.93</v>
      </c>
      <c r="DM392">
        <v>0.15</v>
      </c>
      <c r="DN392">
        <v>-39.2054463414634</v>
      </c>
      <c r="DO392">
        <v>-2.5952153310104999</v>
      </c>
      <c r="DP392">
        <v>0.50362442069538504</v>
      </c>
      <c r="DQ392">
        <v>0</v>
      </c>
      <c r="DR392">
        <v>2.98079853658537</v>
      </c>
      <c r="DS392">
        <v>-4.6175540069679902E-2</v>
      </c>
      <c r="DT392">
        <v>5.4736199111363503E-3</v>
      </c>
      <c r="DU392">
        <v>1</v>
      </c>
      <c r="DV392">
        <v>1</v>
      </c>
      <c r="DW392">
        <v>2</v>
      </c>
      <c r="DX392" t="s">
        <v>355</v>
      </c>
      <c r="DY392">
        <v>2.9639000000000002</v>
      </c>
      <c r="DZ392">
        <v>2.7543199999999999</v>
      </c>
      <c r="EA392">
        <v>0.101032</v>
      </c>
      <c r="EB392">
        <v>0.106874</v>
      </c>
      <c r="EC392">
        <v>9.7830299999999995E-2</v>
      </c>
      <c r="ED392">
        <v>9.14745E-2</v>
      </c>
      <c r="EE392">
        <v>34551</v>
      </c>
      <c r="EF392">
        <v>37486.1</v>
      </c>
      <c r="EG392">
        <v>34883.4</v>
      </c>
      <c r="EH392">
        <v>38124.5</v>
      </c>
      <c r="EI392">
        <v>44743.8</v>
      </c>
      <c r="EJ392">
        <v>50056.1</v>
      </c>
      <c r="EK392">
        <v>54656.1</v>
      </c>
      <c r="EL392">
        <v>61189.9</v>
      </c>
      <c r="EM392">
        <v>1.8442000000000001</v>
      </c>
      <c r="EN392">
        <v>2.0268000000000002</v>
      </c>
      <c r="EO392">
        <v>-3.0696399999999999E-2</v>
      </c>
      <c r="EP392">
        <v>0</v>
      </c>
      <c r="EQ392">
        <v>31.327999999999999</v>
      </c>
      <c r="ER392">
        <v>999.9</v>
      </c>
      <c r="ES392">
        <v>30.143000000000001</v>
      </c>
      <c r="ET392">
        <v>43.145000000000003</v>
      </c>
      <c r="EU392">
        <v>34.585099999999997</v>
      </c>
      <c r="EV392">
        <v>54.454799999999999</v>
      </c>
      <c r="EW392">
        <v>38.661900000000003</v>
      </c>
      <c r="EX392">
        <v>2</v>
      </c>
      <c r="EY392">
        <v>0.76835399999999998</v>
      </c>
      <c r="EZ392">
        <v>5.0936599999999999</v>
      </c>
      <c r="FA392">
        <v>20.073599999999999</v>
      </c>
      <c r="FB392">
        <v>5.1993200000000002</v>
      </c>
      <c r="FC392">
        <v>12.0099</v>
      </c>
      <c r="FD392">
        <v>4.9756</v>
      </c>
      <c r="FE392">
        <v>3.294</v>
      </c>
      <c r="FF392">
        <v>9999</v>
      </c>
      <c r="FG392">
        <v>9999</v>
      </c>
      <c r="FH392">
        <v>9999</v>
      </c>
      <c r="FI392">
        <v>549.1</v>
      </c>
      <c r="FJ392">
        <v>1.8632500000000001</v>
      </c>
      <c r="FK392">
        <v>1.86792</v>
      </c>
      <c r="FL392">
        <v>1.86768</v>
      </c>
      <c r="FM392">
        <v>1.8689</v>
      </c>
      <c r="FN392">
        <v>1.8696600000000001</v>
      </c>
      <c r="FO392">
        <v>1.8656900000000001</v>
      </c>
      <c r="FP392">
        <v>1.8666100000000001</v>
      </c>
      <c r="FQ392">
        <v>1.86798</v>
      </c>
      <c r="FR392">
        <v>5</v>
      </c>
      <c r="FS392">
        <v>0</v>
      </c>
      <c r="FT392">
        <v>0</v>
      </c>
      <c r="FU392">
        <v>0</v>
      </c>
      <c r="FV392" t="s">
        <v>356</v>
      </c>
      <c r="FW392" t="s">
        <v>357</v>
      </c>
      <c r="FX392" t="s">
        <v>358</v>
      </c>
      <c r="FY392" t="s">
        <v>358</v>
      </c>
      <c r="FZ392" t="s">
        <v>358</v>
      </c>
      <c r="GA392" t="s">
        <v>358</v>
      </c>
      <c r="GB392">
        <v>0</v>
      </c>
      <c r="GC392">
        <v>100</v>
      </c>
      <c r="GD392">
        <v>100</v>
      </c>
      <c r="GE392">
        <v>11.391999999999999</v>
      </c>
      <c r="GF392">
        <v>0.5222</v>
      </c>
      <c r="GG392">
        <v>5.6659111101770199</v>
      </c>
      <c r="GH392">
        <v>9.7043563482216103E-3</v>
      </c>
      <c r="GI392">
        <v>-6.1047874590071599E-7</v>
      </c>
      <c r="GJ392">
        <v>-2.0035481135848299E-10</v>
      </c>
      <c r="GK392">
        <v>-3.5135532291547797E-2</v>
      </c>
      <c r="GL392">
        <v>-2.6720997246463701E-3</v>
      </c>
      <c r="GM392">
        <v>1.0346449865754101E-3</v>
      </c>
      <c r="GN392">
        <v>-8.7332016154656395E-6</v>
      </c>
      <c r="GO392">
        <v>13</v>
      </c>
      <c r="GP392">
        <v>1798</v>
      </c>
      <c r="GQ392">
        <v>1</v>
      </c>
      <c r="GR392">
        <v>47</v>
      </c>
      <c r="GS392">
        <v>1666.6</v>
      </c>
      <c r="GT392">
        <v>13042.5</v>
      </c>
      <c r="GU392">
        <v>1.9726600000000001</v>
      </c>
      <c r="GV392">
        <v>2.6867700000000001</v>
      </c>
      <c r="GW392">
        <v>2.2485400000000002</v>
      </c>
      <c r="GX392">
        <v>2.7014200000000002</v>
      </c>
      <c r="GY392">
        <v>1.9958499999999999</v>
      </c>
      <c r="GZ392">
        <v>2.36938</v>
      </c>
      <c r="HA392">
        <v>45.290399999999998</v>
      </c>
      <c r="HB392">
        <v>13.7906</v>
      </c>
      <c r="HC392">
        <v>18</v>
      </c>
      <c r="HD392">
        <v>485.22</v>
      </c>
      <c r="HE392">
        <v>614.77200000000005</v>
      </c>
      <c r="HF392">
        <v>22.997</v>
      </c>
      <c r="HG392">
        <v>36.430100000000003</v>
      </c>
      <c r="HH392">
        <v>30</v>
      </c>
      <c r="HI392">
        <v>36.282800000000002</v>
      </c>
      <c r="HJ392">
        <v>36.173499999999997</v>
      </c>
      <c r="HK392">
        <v>39.564500000000002</v>
      </c>
      <c r="HL392">
        <v>19.703700000000001</v>
      </c>
      <c r="HM392">
        <v>0</v>
      </c>
      <c r="HN392">
        <v>23</v>
      </c>
      <c r="HO392">
        <v>690.19899999999996</v>
      </c>
      <c r="HP392">
        <v>26.029499999999999</v>
      </c>
      <c r="HQ392">
        <v>101.29600000000001</v>
      </c>
      <c r="HR392">
        <v>101.82599999999999</v>
      </c>
    </row>
    <row r="393" spans="1:226" x14ac:dyDescent="0.2">
      <c r="A393">
        <v>480</v>
      </c>
      <c r="B393">
        <v>1656181769.0999999</v>
      </c>
      <c r="C393">
        <v>12465.0999999046</v>
      </c>
      <c r="D393" t="s">
        <v>1116</v>
      </c>
      <c r="E393" t="s">
        <v>1117</v>
      </c>
      <c r="F393">
        <v>5</v>
      </c>
      <c r="G393" t="s">
        <v>1037</v>
      </c>
      <c r="H393" t="s">
        <v>352</v>
      </c>
      <c r="I393">
        <v>1656181761.5999999</v>
      </c>
      <c r="J393">
        <f t="shared" si="204"/>
        <v>2.5343846255514012E-3</v>
      </c>
      <c r="K393">
        <f t="shared" si="205"/>
        <v>2.5343846255514011</v>
      </c>
      <c r="L393">
        <f t="shared" si="206"/>
        <v>14.000150464261441</v>
      </c>
      <c r="M393">
        <f t="shared" si="207"/>
        <v>622.38303703703696</v>
      </c>
      <c r="N393">
        <f t="shared" si="208"/>
        <v>284.29421369180494</v>
      </c>
      <c r="O393">
        <f t="shared" si="209"/>
        <v>21.718288585643496</v>
      </c>
      <c r="P393">
        <f t="shared" si="210"/>
        <v>47.546146766930335</v>
      </c>
      <c r="Q393">
        <f t="shared" si="211"/>
        <v>7.2690861560424896E-2</v>
      </c>
      <c r="R393">
        <f t="shared" si="212"/>
        <v>2.4811263112074395</v>
      </c>
      <c r="S393">
        <f t="shared" si="213"/>
        <v>7.1528137226641558E-2</v>
      </c>
      <c r="T393">
        <f t="shared" si="214"/>
        <v>4.480800269189756E-2</v>
      </c>
      <c r="U393">
        <f t="shared" si="215"/>
        <v>321.51903722222193</v>
      </c>
      <c r="V393">
        <f t="shared" si="216"/>
        <v>32.056054618651601</v>
      </c>
      <c r="W393">
        <f t="shared" si="217"/>
        <v>32.056054618651601</v>
      </c>
      <c r="X393">
        <f t="shared" si="218"/>
        <v>4.7902541851071732</v>
      </c>
      <c r="Y393">
        <f t="shared" si="219"/>
        <v>50.01054994052371</v>
      </c>
      <c r="Z393">
        <f t="shared" si="220"/>
        <v>2.2074439524203049</v>
      </c>
      <c r="AA393">
        <f t="shared" si="221"/>
        <v>4.4139565652558561</v>
      </c>
      <c r="AB393">
        <f t="shared" si="222"/>
        <v>2.5828102326868683</v>
      </c>
      <c r="AC393">
        <f t="shared" si="223"/>
        <v>-111.76636198681679</v>
      </c>
      <c r="AD393">
        <f t="shared" si="224"/>
        <v>-192.40432375662496</v>
      </c>
      <c r="AE393">
        <f t="shared" si="225"/>
        <v>-17.472024247087113</v>
      </c>
      <c r="AF393">
        <f t="shared" si="226"/>
        <v>-0.12367276830693186</v>
      </c>
      <c r="AG393">
        <f t="shared" si="227"/>
        <v>31.599085356006327</v>
      </c>
      <c r="AH393">
        <f t="shared" si="228"/>
        <v>2.5460641127632955</v>
      </c>
      <c r="AI393">
        <f t="shared" si="229"/>
        <v>14.000150464261441</v>
      </c>
      <c r="AJ393">
        <v>695.33065132999104</v>
      </c>
      <c r="AK393">
        <v>664.30898181818202</v>
      </c>
      <c r="AL393">
        <v>3.4058472098722601</v>
      </c>
      <c r="AM393">
        <v>66.935965493682502</v>
      </c>
      <c r="AN393">
        <f t="shared" si="230"/>
        <v>2.5343846255514011</v>
      </c>
      <c r="AO393">
        <v>25.915762377675598</v>
      </c>
      <c r="AP393">
        <v>28.876186060606098</v>
      </c>
      <c r="AQ393">
        <v>-1.4805175565705199E-3</v>
      </c>
      <c r="AR393">
        <v>77.480407657215693</v>
      </c>
      <c r="AS393">
        <v>0</v>
      </c>
      <c r="AT393">
        <v>0</v>
      </c>
      <c r="AU393">
        <f t="shared" si="231"/>
        <v>1</v>
      </c>
      <c r="AV393">
        <f t="shared" si="232"/>
        <v>0</v>
      </c>
      <c r="AW393">
        <f t="shared" si="233"/>
        <v>39886.078522486539</v>
      </c>
      <c r="AX393">
        <f t="shared" si="234"/>
        <v>2000.02185185185</v>
      </c>
      <c r="AY393">
        <f t="shared" si="235"/>
        <v>1681.2181222222207</v>
      </c>
      <c r="AZ393">
        <f t="shared" si="236"/>
        <v>0.84059987677912407</v>
      </c>
      <c r="BA393">
        <f t="shared" si="237"/>
        <v>0.16075776218370946</v>
      </c>
      <c r="BB393">
        <v>6</v>
      </c>
      <c r="BC393">
        <v>0.5</v>
      </c>
      <c r="BD393" t="s">
        <v>353</v>
      </c>
      <c r="BE393">
        <v>2</v>
      </c>
      <c r="BF393" t="b">
        <v>1</v>
      </c>
      <c r="BG393">
        <v>1656181761.5999999</v>
      </c>
      <c r="BH393">
        <v>622.38303703703696</v>
      </c>
      <c r="BI393">
        <v>662.204185185185</v>
      </c>
      <c r="BJ393">
        <v>28.895625925925899</v>
      </c>
      <c r="BK393">
        <v>25.928581481481501</v>
      </c>
      <c r="BL393">
        <v>611.060962962963</v>
      </c>
      <c r="BM393">
        <v>28.3731333333333</v>
      </c>
      <c r="BN393">
        <v>499.99129629629601</v>
      </c>
      <c r="BO393">
        <v>76.293759259259204</v>
      </c>
      <c r="BP393">
        <v>9.99467666666667E-2</v>
      </c>
      <c r="BQ393">
        <v>30.6176518518519</v>
      </c>
      <c r="BR393">
        <v>30.813703703703698</v>
      </c>
      <c r="BS393">
        <v>999.9</v>
      </c>
      <c r="BT393">
        <v>0</v>
      </c>
      <c r="BU393">
        <v>0</v>
      </c>
      <c r="BV393">
        <v>10006.4814814815</v>
      </c>
      <c r="BW393">
        <v>0</v>
      </c>
      <c r="BX393">
        <v>2016.24074074074</v>
      </c>
      <c r="BY393">
        <v>-39.821218518518499</v>
      </c>
      <c r="BZ393">
        <v>640.90196296296301</v>
      </c>
      <c r="CA393">
        <v>679.83122222222198</v>
      </c>
      <c r="CB393">
        <v>2.96705222222222</v>
      </c>
      <c r="CC393">
        <v>662.204185185185</v>
      </c>
      <c r="CD393">
        <v>25.928581481481501</v>
      </c>
      <c r="CE393">
        <v>2.2045559259259302</v>
      </c>
      <c r="CF393">
        <v>1.9781888888888901</v>
      </c>
      <c r="CG393">
        <v>18.9954518518519</v>
      </c>
      <c r="CH393">
        <v>17.270822222222201</v>
      </c>
      <c r="CI393">
        <v>2000.02185185185</v>
      </c>
      <c r="CJ393">
        <v>0.98000518518518498</v>
      </c>
      <c r="CK393">
        <v>1.9994977777777801E-2</v>
      </c>
      <c r="CL393">
        <v>0</v>
      </c>
      <c r="CM393">
        <v>2.24287777777778</v>
      </c>
      <c r="CN393">
        <v>0</v>
      </c>
      <c r="CO393">
        <v>5785.20259259259</v>
      </c>
      <c r="CP393">
        <v>17300.366666666701</v>
      </c>
      <c r="CQ393">
        <v>45.811999999999998</v>
      </c>
      <c r="CR393">
        <v>46.756888888888902</v>
      </c>
      <c r="CS393">
        <v>45.686999999999998</v>
      </c>
      <c r="CT393">
        <v>44.875</v>
      </c>
      <c r="CU393">
        <v>44.995333333333299</v>
      </c>
      <c r="CV393">
        <v>1960.0296296296301</v>
      </c>
      <c r="CW393">
        <v>39.992222222222203</v>
      </c>
      <c r="CX393">
        <v>0</v>
      </c>
      <c r="CY393">
        <v>1656181769</v>
      </c>
      <c r="CZ393">
        <v>0</v>
      </c>
      <c r="DA393">
        <v>0</v>
      </c>
      <c r="DB393" t="s">
        <v>354</v>
      </c>
      <c r="DC393">
        <v>1656081770.5</v>
      </c>
      <c r="DD393">
        <v>1655399214.5999999</v>
      </c>
      <c r="DE393">
        <v>0</v>
      </c>
      <c r="DF393">
        <v>0.13400000000000001</v>
      </c>
      <c r="DG393">
        <v>-0.06</v>
      </c>
      <c r="DH393">
        <v>9.3309999999999995</v>
      </c>
      <c r="DI393">
        <v>0.51100000000000001</v>
      </c>
      <c r="DJ393">
        <v>421</v>
      </c>
      <c r="DK393">
        <v>25</v>
      </c>
      <c r="DL393">
        <v>1.93</v>
      </c>
      <c r="DM393">
        <v>0.15</v>
      </c>
      <c r="DN393">
        <v>-39.689702439024401</v>
      </c>
      <c r="DO393">
        <v>-4.7620766550522902</v>
      </c>
      <c r="DP393">
        <v>0.63417770245155602</v>
      </c>
      <c r="DQ393">
        <v>0</v>
      </c>
      <c r="DR393">
        <v>2.9717636585365899</v>
      </c>
      <c r="DS393">
        <v>-0.122031428571426</v>
      </c>
      <c r="DT393">
        <v>1.56995076443067E-2</v>
      </c>
      <c r="DU393">
        <v>0</v>
      </c>
      <c r="DV393">
        <v>0</v>
      </c>
      <c r="DW393">
        <v>2</v>
      </c>
      <c r="DX393" t="s">
        <v>359</v>
      </c>
      <c r="DY393">
        <v>2.96393</v>
      </c>
      <c r="DZ393">
        <v>2.7537699999999998</v>
      </c>
      <c r="EA393">
        <v>0.10290199999999999</v>
      </c>
      <c r="EB393">
        <v>0.10884000000000001</v>
      </c>
      <c r="EC393">
        <v>9.7810499999999995E-2</v>
      </c>
      <c r="ED393">
        <v>9.1564800000000002E-2</v>
      </c>
      <c r="EE393">
        <v>34479.1</v>
      </c>
      <c r="EF393">
        <v>37402.9</v>
      </c>
      <c r="EG393">
        <v>34883.5</v>
      </c>
      <c r="EH393">
        <v>38123.800000000003</v>
      </c>
      <c r="EI393">
        <v>44744.5</v>
      </c>
      <c r="EJ393">
        <v>50051.1</v>
      </c>
      <c r="EK393">
        <v>54655.7</v>
      </c>
      <c r="EL393">
        <v>61189.8</v>
      </c>
      <c r="EM393">
        <v>1.8444</v>
      </c>
      <c r="EN393">
        <v>2.0270000000000001</v>
      </c>
      <c r="EO393">
        <v>-3.17693E-2</v>
      </c>
      <c r="EP393">
        <v>0</v>
      </c>
      <c r="EQ393">
        <v>31.333500000000001</v>
      </c>
      <c r="ER393">
        <v>999.9</v>
      </c>
      <c r="ES393">
        <v>30.143000000000001</v>
      </c>
      <c r="ET393">
        <v>43.155000000000001</v>
      </c>
      <c r="EU393">
        <v>34.604100000000003</v>
      </c>
      <c r="EV393">
        <v>54.3748</v>
      </c>
      <c r="EW393">
        <v>38.685899999999997</v>
      </c>
      <c r="EX393">
        <v>2</v>
      </c>
      <c r="EY393">
        <v>0.768293</v>
      </c>
      <c r="EZ393">
        <v>5.0912600000000001</v>
      </c>
      <c r="FA393">
        <v>20.0732</v>
      </c>
      <c r="FB393">
        <v>5.1993200000000002</v>
      </c>
      <c r="FC393">
        <v>12.0099</v>
      </c>
      <c r="FD393">
        <v>4.9752000000000001</v>
      </c>
      <c r="FE393">
        <v>3.2942</v>
      </c>
      <c r="FF393">
        <v>9999</v>
      </c>
      <c r="FG393">
        <v>9999</v>
      </c>
      <c r="FH393">
        <v>9999</v>
      </c>
      <c r="FI393">
        <v>549.1</v>
      </c>
      <c r="FJ393">
        <v>1.8632500000000001</v>
      </c>
      <c r="FK393">
        <v>1.86792</v>
      </c>
      <c r="FL393">
        <v>1.8676200000000001</v>
      </c>
      <c r="FM393">
        <v>1.8689</v>
      </c>
      <c r="FN393">
        <v>1.8696600000000001</v>
      </c>
      <c r="FO393">
        <v>1.8656900000000001</v>
      </c>
      <c r="FP393">
        <v>1.8666100000000001</v>
      </c>
      <c r="FQ393">
        <v>1.86798</v>
      </c>
      <c r="FR393">
        <v>5</v>
      </c>
      <c r="FS393">
        <v>0</v>
      </c>
      <c r="FT393">
        <v>0</v>
      </c>
      <c r="FU393">
        <v>0</v>
      </c>
      <c r="FV393" t="s">
        <v>356</v>
      </c>
      <c r="FW393" t="s">
        <v>357</v>
      </c>
      <c r="FX393" t="s">
        <v>358</v>
      </c>
      <c r="FY393" t="s">
        <v>358</v>
      </c>
      <c r="FZ393" t="s">
        <v>358</v>
      </c>
      <c r="GA393" t="s">
        <v>358</v>
      </c>
      <c r="GB393">
        <v>0</v>
      </c>
      <c r="GC393">
        <v>100</v>
      </c>
      <c r="GD393">
        <v>100</v>
      </c>
      <c r="GE393">
        <v>11.532999999999999</v>
      </c>
      <c r="GF393">
        <v>0.52200000000000002</v>
      </c>
      <c r="GG393">
        <v>5.6659111101770199</v>
      </c>
      <c r="GH393">
        <v>9.7043563482216103E-3</v>
      </c>
      <c r="GI393">
        <v>-6.1047874590071599E-7</v>
      </c>
      <c r="GJ393">
        <v>-2.0035481135848299E-10</v>
      </c>
      <c r="GK393">
        <v>-3.5135532291547797E-2</v>
      </c>
      <c r="GL393">
        <v>-2.6720997246463701E-3</v>
      </c>
      <c r="GM393">
        <v>1.0346449865754101E-3</v>
      </c>
      <c r="GN393">
        <v>-8.7332016154656395E-6</v>
      </c>
      <c r="GO393">
        <v>13</v>
      </c>
      <c r="GP393">
        <v>1798</v>
      </c>
      <c r="GQ393">
        <v>1</v>
      </c>
      <c r="GR393">
        <v>47</v>
      </c>
      <c r="GS393">
        <v>1666.6</v>
      </c>
      <c r="GT393">
        <v>13042.6</v>
      </c>
      <c r="GU393">
        <v>2.01172</v>
      </c>
      <c r="GV393">
        <v>2.6904300000000001</v>
      </c>
      <c r="GW393">
        <v>2.2485400000000002</v>
      </c>
      <c r="GX393">
        <v>2.7002000000000002</v>
      </c>
      <c r="GY393">
        <v>1.9958499999999999</v>
      </c>
      <c r="GZ393">
        <v>2.3535200000000001</v>
      </c>
      <c r="HA393">
        <v>45.290399999999998</v>
      </c>
      <c r="HB393">
        <v>13.7818</v>
      </c>
      <c r="HC393">
        <v>18</v>
      </c>
      <c r="HD393">
        <v>485.35700000000003</v>
      </c>
      <c r="HE393">
        <v>614.93399999999997</v>
      </c>
      <c r="HF393">
        <v>22.9984</v>
      </c>
      <c r="HG393">
        <v>36.433500000000002</v>
      </c>
      <c r="HH393">
        <v>29.9999</v>
      </c>
      <c r="HI393">
        <v>36.282800000000002</v>
      </c>
      <c r="HJ393">
        <v>36.173499999999997</v>
      </c>
      <c r="HK393">
        <v>40.318100000000001</v>
      </c>
      <c r="HL393">
        <v>19.415600000000001</v>
      </c>
      <c r="HM393">
        <v>0</v>
      </c>
      <c r="HN393">
        <v>23</v>
      </c>
      <c r="HO393">
        <v>710.34100000000001</v>
      </c>
      <c r="HP393">
        <v>26.049700000000001</v>
      </c>
      <c r="HQ393">
        <v>101.29600000000001</v>
      </c>
      <c r="HR393">
        <v>101.825</v>
      </c>
    </row>
    <row r="394" spans="1:226" x14ac:dyDescent="0.2">
      <c r="A394">
        <v>481</v>
      </c>
      <c r="B394">
        <v>1656181774.0999999</v>
      </c>
      <c r="C394">
        <v>12470.0999999046</v>
      </c>
      <c r="D394" t="s">
        <v>1118</v>
      </c>
      <c r="E394" t="s">
        <v>1119</v>
      </c>
      <c r="F394">
        <v>5</v>
      </c>
      <c r="G394" t="s">
        <v>1037</v>
      </c>
      <c r="H394" t="s">
        <v>352</v>
      </c>
      <c r="I394">
        <v>1656181766.31429</v>
      </c>
      <c r="J394">
        <f t="shared" si="204"/>
        <v>2.5187756716228936E-3</v>
      </c>
      <c r="K394">
        <f t="shared" si="205"/>
        <v>2.5187756716228935</v>
      </c>
      <c r="L394">
        <f t="shared" si="206"/>
        <v>14.341875616161346</v>
      </c>
      <c r="M394">
        <f t="shared" si="207"/>
        <v>637.69500000000005</v>
      </c>
      <c r="N394">
        <f t="shared" si="208"/>
        <v>288.98307948257099</v>
      </c>
      <c r="O394">
        <f t="shared" si="209"/>
        <v>22.076407738179118</v>
      </c>
      <c r="P394">
        <f t="shared" si="210"/>
        <v>48.71570632372336</v>
      </c>
      <c r="Q394">
        <f t="shared" si="211"/>
        <v>7.2143269699274759E-2</v>
      </c>
      <c r="R394">
        <f t="shared" si="212"/>
        <v>2.4804439817860433</v>
      </c>
      <c r="S394">
        <f t="shared" si="213"/>
        <v>7.0997538859882983E-2</v>
      </c>
      <c r="T394">
        <f t="shared" si="214"/>
        <v>4.4474885441719944E-2</v>
      </c>
      <c r="U394">
        <f t="shared" si="215"/>
        <v>321.51640510714287</v>
      </c>
      <c r="V394">
        <f t="shared" si="216"/>
        <v>32.065460623577174</v>
      </c>
      <c r="W394">
        <f t="shared" si="217"/>
        <v>32.065460623577174</v>
      </c>
      <c r="X394">
        <f t="shared" si="218"/>
        <v>4.7928039892909418</v>
      </c>
      <c r="Y394">
        <f t="shared" si="219"/>
        <v>49.982643226866919</v>
      </c>
      <c r="Z394">
        <f t="shared" si="220"/>
        <v>2.2067602780464055</v>
      </c>
      <c r="AA394">
        <f t="shared" si="221"/>
        <v>4.4150531776203001</v>
      </c>
      <c r="AB394">
        <f t="shared" si="222"/>
        <v>2.5860437112445362</v>
      </c>
      <c r="AC394">
        <f t="shared" si="223"/>
        <v>-111.0780071185696</v>
      </c>
      <c r="AD394">
        <f t="shared" si="224"/>
        <v>-193.02825405035077</v>
      </c>
      <c r="AE394">
        <f t="shared" si="225"/>
        <v>-17.534693535049954</v>
      </c>
      <c r="AF394">
        <f t="shared" si="226"/>
        <v>-0.12454959682742128</v>
      </c>
      <c r="AG394">
        <f t="shared" si="227"/>
        <v>32.14923442440481</v>
      </c>
      <c r="AH394">
        <f t="shared" si="228"/>
        <v>2.5321262737466403</v>
      </c>
      <c r="AI394">
        <f t="shared" si="229"/>
        <v>14.341875616161346</v>
      </c>
      <c r="AJ394">
        <v>712.98140524746805</v>
      </c>
      <c r="AK394">
        <v>681.41663030303005</v>
      </c>
      <c r="AL394">
        <v>3.4360668708082498</v>
      </c>
      <c r="AM394">
        <v>66.935965493682502</v>
      </c>
      <c r="AN394">
        <f t="shared" si="230"/>
        <v>2.5187756716228935</v>
      </c>
      <c r="AO394">
        <v>25.956195966487599</v>
      </c>
      <c r="AP394">
        <v>28.8831036363636</v>
      </c>
      <c r="AQ394">
        <v>1.7895699262120101E-3</v>
      </c>
      <c r="AR394">
        <v>77.480407657215693</v>
      </c>
      <c r="AS394">
        <v>0</v>
      </c>
      <c r="AT394">
        <v>0</v>
      </c>
      <c r="AU394">
        <f t="shared" si="231"/>
        <v>1</v>
      </c>
      <c r="AV394">
        <f t="shared" si="232"/>
        <v>0</v>
      </c>
      <c r="AW394">
        <f t="shared" si="233"/>
        <v>39868.716254288083</v>
      </c>
      <c r="AX394">
        <f t="shared" si="234"/>
        <v>2000.0050000000001</v>
      </c>
      <c r="AY394">
        <f t="shared" si="235"/>
        <v>1681.2039964285716</v>
      </c>
      <c r="AZ394">
        <f t="shared" si="236"/>
        <v>0.84059989671454394</v>
      </c>
      <c r="BA394">
        <f t="shared" si="237"/>
        <v>0.16075780065906978</v>
      </c>
      <c r="BB394">
        <v>6</v>
      </c>
      <c r="BC394">
        <v>0.5</v>
      </c>
      <c r="BD394" t="s">
        <v>353</v>
      </c>
      <c r="BE394">
        <v>2</v>
      </c>
      <c r="BF394" t="b">
        <v>1</v>
      </c>
      <c r="BG394">
        <v>1656181766.31429</v>
      </c>
      <c r="BH394">
        <v>637.69500000000005</v>
      </c>
      <c r="BI394">
        <v>678.21249999999998</v>
      </c>
      <c r="BJ394">
        <v>28.886782142857101</v>
      </c>
      <c r="BK394">
        <v>25.935949999999998</v>
      </c>
      <c r="BL394">
        <v>626.24064285714303</v>
      </c>
      <c r="BM394">
        <v>28.364582142857099</v>
      </c>
      <c r="BN394">
        <v>499.99074999999999</v>
      </c>
      <c r="BO394">
        <v>76.293364285714304</v>
      </c>
      <c r="BP394">
        <v>0.100062546428571</v>
      </c>
      <c r="BQ394">
        <v>30.6219964285714</v>
      </c>
      <c r="BR394">
        <v>30.8194607142857</v>
      </c>
      <c r="BS394">
        <v>999.9</v>
      </c>
      <c r="BT394">
        <v>0</v>
      </c>
      <c r="BU394">
        <v>0</v>
      </c>
      <c r="BV394">
        <v>10002.142857142901</v>
      </c>
      <c r="BW394">
        <v>0</v>
      </c>
      <c r="BX394">
        <v>2089.69571428571</v>
      </c>
      <c r="BY394">
        <v>-40.51755</v>
      </c>
      <c r="BZ394">
        <v>656.66364285714303</v>
      </c>
      <c r="CA394">
        <v>696.271178571429</v>
      </c>
      <c r="CB394">
        <v>2.9508392857142902</v>
      </c>
      <c r="CC394">
        <v>678.21249999999998</v>
      </c>
      <c r="CD394">
        <v>25.935949999999998</v>
      </c>
      <c r="CE394">
        <v>2.2038692857142901</v>
      </c>
      <c r="CF394">
        <v>1.97874107142857</v>
      </c>
      <c r="CG394">
        <v>18.9904678571429</v>
      </c>
      <c r="CH394">
        <v>17.275224999999999</v>
      </c>
      <c r="CI394">
        <v>2000.0050000000001</v>
      </c>
      <c r="CJ394">
        <v>0.980004571428571</v>
      </c>
      <c r="CK394">
        <v>1.9995589285714301E-2</v>
      </c>
      <c r="CL394">
        <v>0</v>
      </c>
      <c r="CM394">
        <v>2.2449428571428598</v>
      </c>
      <c r="CN394">
        <v>0</v>
      </c>
      <c r="CO394">
        <v>5842.14857142857</v>
      </c>
      <c r="CP394">
        <v>17300.2214285714</v>
      </c>
      <c r="CQ394">
        <v>45.811999999999998</v>
      </c>
      <c r="CR394">
        <v>46.776571428571401</v>
      </c>
      <c r="CS394">
        <v>45.686999999999998</v>
      </c>
      <c r="CT394">
        <v>44.875</v>
      </c>
      <c r="CU394">
        <v>44.9955</v>
      </c>
      <c r="CV394">
        <v>1960.01178571429</v>
      </c>
      <c r="CW394">
        <v>39.993214285714302</v>
      </c>
      <c r="CX394">
        <v>0</v>
      </c>
      <c r="CY394">
        <v>1656181773.8</v>
      </c>
      <c r="CZ394">
        <v>0</v>
      </c>
      <c r="DA394">
        <v>0</v>
      </c>
      <c r="DB394" t="s">
        <v>354</v>
      </c>
      <c r="DC394">
        <v>1656081770.5</v>
      </c>
      <c r="DD394">
        <v>1655399214.5999999</v>
      </c>
      <c r="DE394">
        <v>0</v>
      </c>
      <c r="DF394">
        <v>0.13400000000000001</v>
      </c>
      <c r="DG394">
        <v>-0.06</v>
      </c>
      <c r="DH394">
        <v>9.3309999999999995</v>
      </c>
      <c r="DI394">
        <v>0.51100000000000001</v>
      </c>
      <c r="DJ394">
        <v>421</v>
      </c>
      <c r="DK394">
        <v>25</v>
      </c>
      <c r="DL394">
        <v>1.93</v>
      </c>
      <c r="DM394">
        <v>0.15</v>
      </c>
      <c r="DN394">
        <v>-40.078229268292702</v>
      </c>
      <c r="DO394">
        <v>-7.4316815331011297</v>
      </c>
      <c r="DP394">
        <v>0.84211047049019605</v>
      </c>
      <c r="DQ394">
        <v>0</v>
      </c>
      <c r="DR394">
        <v>2.96013731707317</v>
      </c>
      <c r="DS394">
        <v>-0.20006466898954001</v>
      </c>
      <c r="DT394">
        <v>2.2830980559093599E-2</v>
      </c>
      <c r="DU394">
        <v>0</v>
      </c>
      <c r="DV394">
        <v>0</v>
      </c>
      <c r="DW394">
        <v>2</v>
      </c>
      <c r="DX394" t="s">
        <v>359</v>
      </c>
      <c r="DY394">
        <v>2.9642499999999998</v>
      </c>
      <c r="DZ394">
        <v>2.7540300000000002</v>
      </c>
      <c r="EA394">
        <v>0.10477499999999999</v>
      </c>
      <c r="EB394">
        <v>0.110656</v>
      </c>
      <c r="EC394">
        <v>9.7811099999999998E-2</v>
      </c>
      <c r="ED394">
        <v>9.1554999999999997E-2</v>
      </c>
      <c r="EE394">
        <v>34407.800000000003</v>
      </c>
      <c r="EF394">
        <v>37327.4</v>
      </c>
      <c r="EG394">
        <v>34884.1</v>
      </c>
      <c r="EH394">
        <v>38124.699999999997</v>
      </c>
      <c r="EI394">
        <v>44744.7</v>
      </c>
      <c r="EJ394">
        <v>50052.5</v>
      </c>
      <c r="EK394">
        <v>54656</v>
      </c>
      <c r="EL394">
        <v>61190.8</v>
      </c>
      <c r="EM394">
        <v>1.8446</v>
      </c>
      <c r="EN394">
        <v>2.0266000000000002</v>
      </c>
      <c r="EO394">
        <v>-3.0398399999999999E-2</v>
      </c>
      <c r="EP394">
        <v>0</v>
      </c>
      <c r="EQ394">
        <v>31.3385</v>
      </c>
      <c r="ER394">
        <v>999.9</v>
      </c>
      <c r="ES394">
        <v>30.143000000000001</v>
      </c>
      <c r="ET394">
        <v>43.155000000000001</v>
      </c>
      <c r="EU394">
        <v>34.6021</v>
      </c>
      <c r="EV394">
        <v>54.504800000000003</v>
      </c>
      <c r="EW394">
        <v>38.665900000000001</v>
      </c>
      <c r="EX394">
        <v>2</v>
      </c>
      <c r="EY394">
        <v>0.768374</v>
      </c>
      <c r="EZ394">
        <v>5.0886899999999997</v>
      </c>
      <c r="FA394">
        <v>20.073899999999998</v>
      </c>
      <c r="FB394">
        <v>5.1993200000000002</v>
      </c>
      <c r="FC394">
        <v>12.0099</v>
      </c>
      <c r="FD394">
        <v>4.9744000000000002</v>
      </c>
      <c r="FE394">
        <v>3.2944</v>
      </c>
      <c r="FF394">
        <v>9999</v>
      </c>
      <c r="FG394">
        <v>9999</v>
      </c>
      <c r="FH394">
        <v>9999</v>
      </c>
      <c r="FI394">
        <v>549.1</v>
      </c>
      <c r="FJ394">
        <v>1.8632500000000001</v>
      </c>
      <c r="FK394">
        <v>1.8678900000000001</v>
      </c>
      <c r="FL394">
        <v>1.86765</v>
      </c>
      <c r="FM394">
        <v>1.8689</v>
      </c>
      <c r="FN394">
        <v>1.8696600000000001</v>
      </c>
      <c r="FO394">
        <v>1.8656900000000001</v>
      </c>
      <c r="FP394">
        <v>1.8666700000000001</v>
      </c>
      <c r="FQ394">
        <v>1.86798</v>
      </c>
      <c r="FR394">
        <v>5</v>
      </c>
      <c r="FS394">
        <v>0</v>
      </c>
      <c r="FT394">
        <v>0</v>
      </c>
      <c r="FU394">
        <v>0</v>
      </c>
      <c r="FV394" t="s">
        <v>356</v>
      </c>
      <c r="FW394" t="s">
        <v>357</v>
      </c>
      <c r="FX394" t="s">
        <v>358</v>
      </c>
      <c r="FY394" t="s">
        <v>358</v>
      </c>
      <c r="FZ394" t="s">
        <v>358</v>
      </c>
      <c r="GA394" t="s">
        <v>358</v>
      </c>
      <c r="GB394">
        <v>0</v>
      </c>
      <c r="GC394">
        <v>100</v>
      </c>
      <c r="GD394">
        <v>100</v>
      </c>
      <c r="GE394">
        <v>11.676</v>
      </c>
      <c r="GF394">
        <v>0.52200000000000002</v>
      </c>
      <c r="GG394">
        <v>5.6659111101770199</v>
      </c>
      <c r="GH394">
        <v>9.7043563482216103E-3</v>
      </c>
      <c r="GI394">
        <v>-6.1047874590071599E-7</v>
      </c>
      <c r="GJ394">
        <v>-2.0035481135848299E-10</v>
      </c>
      <c r="GK394">
        <v>-3.5135532291547797E-2</v>
      </c>
      <c r="GL394">
        <v>-2.6720997246463701E-3</v>
      </c>
      <c r="GM394">
        <v>1.0346449865754101E-3</v>
      </c>
      <c r="GN394">
        <v>-8.7332016154656395E-6</v>
      </c>
      <c r="GO394">
        <v>13</v>
      </c>
      <c r="GP394">
        <v>1798</v>
      </c>
      <c r="GQ394">
        <v>1</v>
      </c>
      <c r="GR394">
        <v>47</v>
      </c>
      <c r="GS394">
        <v>1666.7</v>
      </c>
      <c r="GT394">
        <v>13042.7</v>
      </c>
      <c r="GU394">
        <v>2.05078</v>
      </c>
      <c r="GV394">
        <v>2.6953100000000001</v>
      </c>
      <c r="GW394">
        <v>2.2485400000000002</v>
      </c>
      <c r="GX394">
        <v>2.7014200000000002</v>
      </c>
      <c r="GY394">
        <v>1.9958499999999999</v>
      </c>
      <c r="GZ394">
        <v>2.34131</v>
      </c>
      <c r="HA394">
        <v>45.290399999999998</v>
      </c>
      <c r="HB394">
        <v>13.7818</v>
      </c>
      <c r="HC394">
        <v>18</v>
      </c>
      <c r="HD394">
        <v>485.49099999999999</v>
      </c>
      <c r="HE394">
        <v>614.61</v>
      </c>
      <c r="HF394">
        <v>22.998899999999999</v>
      </c>
      <c r="HG394">
        <v>36.433500000000002</v>
      </c>
      <c r="HH394">
        <v>30</v>
      </c>
      <c r="HI394">
        <v>36.282800000000002</v>
      </c>
      <c r="HJ394">
        <v>36.173499999999997</v>
      </c>
      <c r="HK394">
        <v>41.109499999999997</v>
      </c>
      <c r="HL394">
        <v>19.415600000000001</v>
      </c>
      <c r="HM394">
        <v>0</v>
      </c>
      <c r="HN394">
        <v>23</v>
      </c>
      <c r="HO394">
        <v>723.79</v>
      </c>
      <c r="HP394">
        <v>26.0624</v>
      </c>
      <c r="HQ394">
        <v>101.297</v>
      </c>
      <c r="HR394">
        <v>101.827</v>
      </c>
    </row>
    <row r="395" spans="1:226" x14ac:dyDescent="0.2">
      <c r="A395">
        <v>482</v>
      </c>
      <c r="B395">
        <v>1656181779.0999999</v>
      </c>
      <c r="C395">
        <v>12475.0999999046</v>
      </c>
      <c r="D395" t="s">
        <v>1120</v>
      </c>
      <c r="E395" t="s">
        <v>1121</v>
      </c>
      <c r="F395">
        <v>5</v>
      </c>
      <c r="G395" t="s">
        <v>1037</v>
      </c>
      <c r="H395" t="s">
        <v>352</v>
      </c>
      <c r="I395">
        <v>1656181771.5999999</v>
      </c>
      <c r="J395">
        <f t="shared" si="204"/>
        <v>2.5112987975196141E-3</v>
      </c>
      <c r="K395">
        <f t="shared" si="205"/>
        <v>2.5112987975196139</v>
      </c>
      <c r="L395">
        <f t="shared" si="206"/>
        <v>14.707583408509159</v>
      </c>
      <c r="M395">
        <f t="shared" si="207"/>
        <v>655.04614814814795</v>
      </c>
      <c r="N395">
        <f t="shared" si="208"/>
        <v>296.06591385293063</v>
      </c>
      <c r="O395">
        <f t="shared" si="209"/>
        <v>22.617383103466832</v>
      </c>
      <c r="P395">
        <f t="shared" si="210"/>
        <v>50.040984084633429</v>
      </c>
      <c r="Q395">
        <f t="shared" si="211"/>
        <v>7.1851284832082668E-2</v>
      </c>
      <c r="R395">
        <f t="shared" si="212"/>
        <v>2.4802480878806987</v>
      </c>
      <c r="S395">
        <f t="shared" si="213"/>
        <v>7.0714642438892153E-2</v>
      </c>
      <c r="T395">
        <f t="shared" si="214"/>
        <v>4.4297276501961087E-2</v>
      </c>
      <c r="U395">
        <f t="shared" si="215"/>
        <v>321.5146195555551</v>
      </c>
      <c r="V395">
        <f t="shared" si="216"/>
        <v>32.073759522220321</v>
      </c>
      <c r="W395">
        <f t="shared" si="217"/>
        <v>32.073759522220321</v>
      </c>
      <c r="X395">
        <f t="shared" si="218"/>
        <v>4.7950546572412041</v>
      </c>
      <c r="Y395">
        <f t="shared" si="219"/>
        <v>49.957918270466266</v>
      </c>
      <c r="Z395">
        <f t="shared" si="220"/>
        <v>2.2064193536083718</v>
      </c>
      <c r="AA395">
        <f t="shared" si="221"/>
        <v>4.4165558333777604</v>
      </c>
      <c r="AB395">
        <f t="shared" si="222"/>
        <v>2.5886353036328322</v>
      </c>
      <c r="AC395">
        <f t="shared" si="223"/>
        <v>-110.74827697061498</v>
      </c>
      <c r="AD395">
        <f t="shared" si="224"/>
        <v>-193.32686294400867</v>
      </c>
      <c r="AE395">
        <f t="shared" si="225"/>
        <v>-17.564440155324998</v>
      </c>
      <c r="AF395">
        <f t="shared" si="226"/>
        <v>-0.1249605143935355</v>
      </c>
      <c r="AG395">
        <f t="shared" si="227"/>
        <v>32.560398735715289</v>
      </c>
      <c r="AH395">
        <f t="shared" si="228"/>
        <v>2.5126466235336804</v>
      </c>
      <c r="AI395">
        <f t="shared" si="229"/>
        <v>14.707583408509159</v>
      </c>
      <c r="AJ395">
        <v>729.80046801474896</v>
      </c>
      <c r="AK395">
        <v>698.19610909090898</v>
      </c>
      <c r="AL395">
        <v>3.33428605890985</v>
      </c>
      <c r="AM395">
        <v>66.935965493682502</v>
      </c>
      <c r="AN395">
        <f t="shared" si="230"/>
        <v>2.5112987975196139</v>
      </c>
      <c r="AO395">
        <v>25.960343392068602</v>
      </c>
      <c r="AP395">
        <v>28.887429696969701</v>
      </c>
      <c r="AQ395">
        <v>-1.0004471775024299E-4</v>
      </c>
      <c r="AR395">
        <v>77.480407657215693</v>
      </c>
      <c r="AS395">
        <v>0</v>
      </c>
      <c r="AT395">
        <v>0</v>
      </c>
      <c r="AU395">
        <f t="shared" si="231"/>
        <v>1</v>
      </c>
      <c r="AV395">
        <f t="shared" si="232"/>
        <v>0</v>
      </c>
      <c r="AW395">
        <f t="shared" si="233"/>
        <v>39863.109635870438</v>
      </c>
      <c r="AX395">
        <f t="shared" si="234"/>
        <v>1999.9929629629601</v>
      </c>
      <c r="AY395">
        <f t="shared" si="235"/>
        <v>1681.1939555555532</v>
      </c>
      <c r="AZ395">
        <f t="shared" si="236"/>
        <v>0.84059993544421729</v>
      </c>
      <c r="BA395">
        <f t="shared" si="237"/>
        <v>0.16075787540733941</v>
      </c>
      <c r="BB395">
        <v>6</v>
      </c>
      <c r="BC395">
        <v>0.5</v>
      </c>
      <c r="BD395" t="s">
        <v>353</v>
      </c>
      <c r="BE395">
        <v>2</v>
      </c>
      <c r="BF395" t="b">
        <v>1</v>
      </c>
      <c r="BG395">
        <v>1656181771.5999999</v>
      </c>
      <c r="BH395">
        <v>655.04614814814795</v>
      </c>
      <c r="BI395">
        <v>696.09529629629606</v>
      </c>
      <c r="BJ395">
        <v>28.882455555555602</v>
      </c>
      <c r="BK395">
        <v>25.9542518518519</v>
      </c>
      <c r="BL395">
        <v>643.44237037036999</v>
      </c>
      <c r="BM395">
        <v>28.360399999999998</v>
      </c>
      <c r="BN395">
        <v>499.98062962963002</v>
      </c>
      <c r="BO395">
        <v>76.293033333333298</v>
      </c>
      <c r="BP395">
        <v>0.100033362962963</v>
      </c>
      <c r="BQ395">
        <v>30.6279481481481</v>
      </c>
      <c r="BR395">
        <v>30.827770370370398</v>
      </c>
      <c r="BS395">
        <v>999.9</v>
      </c>
      <c r="BT395">
        <v>0</v>
      </c>
      <c r="BU395">
        <v>0</v>
      </c>
      <c r="BV395">
        <v>10000.9259259259</v>
      </c>
      <c r="BW395">
        <v>0</v>
      </c>
      <c r="BX395">
        <v>2208.53111111111</v>
      </c>
      <c r="BY395">
        <v>-41.049144444444401</v>
      </c>
      <c r="BZ395">
        <v>674.52807407407397</v>
      </c>
      <c r="CA395">
        <v>714.64362962963003</v>
      </c>
      <c r="CB395">
        <v>2.9282055555555599</v>
      </c>
      <c r="CC395">
        <v>696.09529629629606</v>
      </c>
      <c r="CD395">
        <v>25.9542518518519</v>
      </c>
      <c r="CE395">
        <v>2.2035296296296298</v>
      </c>
      <c r="CF395">
        <v>1.9801288888888899</v>
      </c>
      <c r="CG395">
        <v>18.988007407407402</v>
      </c>
      <c r="CH395">
        <v>17.2863111111111</v>
      </c>
      <c r="CI395">
        <v>1999.9929629629601</v>
      </c>
      <c r="CJ395">
        <v>0.98000322222222203</v>
      </c>
      <c r="CK395">
        <v>1.9996911111111099E-2</v>
      </c>
      <c r="CL395">
        <v>0</v>
      </c>
      <c r="CM395">
        <v>2.2803814814814798</v>
      </c>
      <c r="CN395">
        <v>0</v>
      </c>
      <c r="CO395">
        <v>5925.5322222222203</v>
      </c>
      <c r="CP395">
        <v>17300.103703703699</v>
      </c>
      <c r="CQ395">
        <v>45.811999999999998</v>
      </c>
      <c r="CR395">
        <v>46.798222222222201</v>
      </c>
      <c r="CS395">
        <v>45.686999999999998</v>
      </c>
      <c r="CT395">
        <v>44.875</v>
      </c>
      <c r="CU395">
        <v>45</v>
      </c>
      <c r="CV395">
        <v>1959.99740740741</v>
      </c>
      <c r="CW395">
        <v>39.995555555555498</v>
      </c>
      <c r="CX395">
        <v>0</v>
      </c>
      <c r="CY395">
        <v>1656181779.2</v>
      </c>
      <c r="CZ395">
        <v>0</v>
      </c>
      <c r="DA395">
        <v>0</v>
      </c>
      <c r="DB395" t="s">
        <v>354</v>
      </c>
      <c r="DC395">
        <v>1656081770.5</v>
      </c>
      <c r="DD395">
        <v>1655399214.5999999</v>
      </c>
      <c r="DE395">
        <v>0</v>
      </c>
      <c r="DF395">
        <v>0.13400000000000001</v>
      </c>
      <c r="DG395">
        <v>-0.06</v>
      </c>
      <c r="DH395">
        <v>9.3309999999999995</v>
      </c>
      <c r="DI395">
        <v>0.51100000000000001</v>
      </c>
      <c r="DJ395">
        <v>421</v>
      </c>
      <c r="DK395">
        <v>25</v>
      </c>
      <c r="DL395">
        <v>1.93</v>
      </c>
      <c r="DM395">
        <v>0.15</v>
      </c>
      <c r="DN395">
        <v>-40.6690463414634</v>
      </c>
      <c r="DO395">
        <v>-6.0990773519164199</v>
      </c>
      <c r="DP395">
        <v>0.71041990231733099</v>
      </c>
      <c r="DQ395">
        <v>0</v>
      </c>
      <c r="DR395">
        <v>2.9407829268292698</v>
      </c>
      <c r="DS395">
        <v>-0.26228320557491502</v>
      </c>
      <c r="DT395">
        <v>2.8590468499040799E-2</v>
      </c>
      <c r="DU395">
        <v>0</v>
      </c>
      <c r="DV395">
        <v>0</v>
      </c>
      <c r="DW395">
        <v>2</v>
      </c>
      <c r="DX395" t="s">
        <v>359</v>
      </c>
      <c r="DY395">
        <v>2.9643099999999998</v>
      </c>
      <c r="DZ395">
        <v>2.7540200000000001</v>
      </c>
      <c r="EA395">
        <v>0.106574</v>
      </c>
      <c r="EB395">
        <v>0.112456</v>
      </c>
      <c r="EC395">
        <v>9.7830600000000004E-2</v>
      </c>
      <c r="ED395">
        <v>9.1649700000000001E-2</v>
      </c>
      <c r="EE395">
        <v>34337.800000000003</v>
      </c>
      <c r="EF395">
        <v>37251.9</v>
      </c>
      <c r="EG395">
        <v>34883.300000000003</v>
      </c>
      <c r="EH395">
        <v>38124.800000000003</v>
      </c>
      <c r="EI395">
        <v>44743.199999999997</v>
      </c>
      <c r="EJ395">
        <v>50046.9</v>
      </c>
      <c r="EK395">
        <v>54655.199999999997</v>
      </c>
      <c r="EL395">
        <v>61190.3</v>
      </c>
      <c r="EM395">
        <v>1.8444</v>
      </c>
      <c r="EN395">
        <v>2.0264000000000002</v>
      </c>
      <c r="EO395">
        <v>-3.0249399999999999E-2</v>
      </c>
      <c r="EP395">
        <v>0</v>
      </c>
      <c r="EQ395">
        <v>31.3461</v>
      </c>
      <c r="ER395">
        <v>999.9</v>
      </c>
      <c r="ES395">
        <v>30.117999999999999</v>
      </c>
      <c r="ET395">
        <v>43.155000000000001</v>
      </c>
      <c r="EU395">
        <v>34.575200000000002</v>
      </c>
      <c r="EV395">
        <v>54.214799999999997</v>
      </c>
      <c r="EW395">
        <v>38.597799999999999</v>
      </c>
      <c r="EX395">
        <v>2</v>
      </c>
      <c r="EY395">
        <v>0.768293</v>
      </c>
      <c r="EZ395">
        <v>5.09063</v>
      </c>
      <c r="FA395">
        <v>20.075600000000001</v>
      </c>
      <c r="FB395">
        <v>5.1993200000000002</v>
      </c>
      <c r="FC395">
        <v>12.0099</v>
      </c>
      <c r="FD395">
        <v>4.9752000000000001</v>
      </c>
      <c r="FE395">
        <v>3.294</v>
      </c>
      <c r="FF395">
        <v>9999</v>
      </c>
      <c r="FG395">
        <v>9999</v>
      </c>
      <c r="FH395">
        <v>9999</v>
      </c>
      <c r="FI395">
        <v>549.1</v>
      </c>
      <c r="FJ395">
        <v>1.8632500000000001</v>
      </c>
      <c r="FK395">
        <v>1.8678900000000001</v>
      </c>
      <c r="FL395">
        <v>1.86765</v>
      </c>
      <c r="FM395">
        <v>1.8689</v>
      </c>
      <c r="FN395">
        <v>1.8696299999999999</v>
      </c>
      <c r="FO395">
        <v>1.8656900000000001</v>
      </c>
      <c r="FP395">
        <v>1.8666100000000001</v>
      </c>
      <c r="FQ395">
        <v>1.86798</v>
      </c>
      <c r="FR395">
        <v>5</v>
      </c>
      <c r="FS395">
        <v>0</v>
      </c>
      <c r="FT395">
        <v>0</v>
      </c>
      <c r="FU395">
        <v>0</v>
      </c>
      <c r="FV395" t="s">
        <v>356</v>
      </c>
      <c r="FW395" t="s">
        <v>357</v>
      </c>
      <c r="FX395" t="s">
        <v>358</v>
      </c>
      <c r="FY395" t="s">
        <v>358</v>
      </c>
      <c r="FZ395" t="s">
        <v>358</v>
      </c>
      <c r="GA395" t="s">
        <v>358</v>
      </c>
      <c r="GB395">
        <v>0</v>
      </c>
      <c r="GC395">
        <v>100</v>
      </c>
      <c r="GD395">
        <v>100</v>
      </c>
      <c r="GE395">
        <v>11.815</v>
      </c>
      <c r="GF395">
        <v>0.5222</v>
      </c>
      <c r="GG395">
        <v>5.6659111101770199</v>
      </c>
      <c r="GH395">
        <v>9.7043563482216103E-3</v>
      </c>
      <c r="GI395">
        <v>-6.1047874590071599E-7</v>
      </c>
      <c r="GJ395">
        <v>-2.0035481135848299E-10</v>
      </c>
      <c r="GK395">
        <v>-3.5135532291547797E-2</v>
      </c>
      <c r="GL395">
        <v>-2.6720997246463701E-3</v>
      </c>
      <c r="GM395">
        <v>1.0346449865754101E-3</v>
      </c>
      <c r="GN395">
        <v>-8.7332016154656395E-6</v>
      </c>
      <c r="GO395">
        <v>13</v>
      </c>
      <c r="GP395">
        <v>1798</v>
      </c>
      <c r="GQ395">
        <v>1</v>
      </c>
      <c r="GR395">
        <v>47</v>
      </c>
      <c r="GS395">
        <v>1666.8</v>
      </c>
      <c r="GT395">
        <v>13042.7</v>
      </c>
      <c r="GU395">
        <v>2.0874000000000001</v>
      </c>
      <c r="GV395">
        <v>2.6867700000000001</v>
      </c>
      <c r="GW395">
        <v>2.2485400000000002</v>
      </c>
      <c r="GX395">
        <v>2.7014200000000002</v>
      </c>
      <c r="GY395">
        <v>1.9958499999999999</v>
      </c>
      <c r="GZ395">
        <v>2.3339799999999999</v>
      </c>
      <c r="HA395">
        <v>45.290399999999998</v>
      </c>
      <c r="HB395">
        <v>13.7818</v>
      </c>
      <c r="HC395">
        <v>18</v>
      </c>
      <c r="HD395">
        <v>485.35599999999999</v>
      </c>
      <c r="HE395">
        <v>614.44799999999998</v>
      </c>
      <c r="HF395">
        <v>22.999700000000001</v>
      </c>
      <c r="HG395">
        <v>36.433500000000002</v>
      </c>
      <c r="HH395">
        <v>30.000399999999999</v>
      </c>
      <c r="HI395">
        <v>36.282800000000002</v>
      </c>
      <c r="HJ395">
        <v>36.173499999999997</v>
      </c>
      <c r="HK395">
        <v>41.842199999999998</v>
      </c>
      <c r="HL395">
        <v>19.142800000000001</v>
      </c>
      <c r="HM395">
        <v>0</v>
      </c>
      <c r="HN395">
        <v>23</v>
      </c>
      <c r="HO395">
        <v>743.92399999999998</v>
      </c>
      <c r="HP395">
        <v>26.0745</v>
      </c>
      <c r="HQ395">
        <v>101.295</v>
      </c>
      <c r="HR395">
        <v>101.827</v>
      </c>
    </row>
    <row r="396" spans="1:226" x14ac:dyDescent="0.2">
      <c r="A396">
        <v>483</v>
      </c>
      <c r="B396">
        <v>1656181784.0999999</v>
      </c>
      <c r="C396">
        <v>12480.0999999046</v>
      </c>
      <c r="D396" t="s">
        <v>1122</v>
      </c>
      <c r="E396" t="s">
        <v>1123</v>
      </c>
      <c r="F396">
        <v>5</v>
      </c>
      <c r="G396" t="s">
        <v>1037</v>
      </c>
      <c r="H396" t="s">
        <v>352</v>
      </c>
      <c r="I396">
        <v>1656181776.31429</v>
      </c>
      <c r="J396">
        <f t="shared" si="204"/>
        <v>2.4933283755240285E-3</v>
      </c>
      <c r="K396">
        <f t="shared" si="205"/>
        <v>2.4933283755240283</v>
      </c>
      <c r="L396">
        <f t="shared" si="206"/>
        <v>14.947210874803213</v>
      </c>
      <c r="M396">
        <f t="shared" si="207"/>
        <v>670.55753571428602</v>
      </c>
      <c r="N396">
        <f t="shared" si="208"/>
        <v>302.5777918141801</v>
      </c>
      <c r="O396">
        <f t="shared" si="209"/>
        <v>23.114840482691221</v>
      </c>
      <c r="P396">
        <f t="shared" si="210"/>
        <v>51.225935583603714</v>
      </c>
      <c r="Q396">
        <f t="shared" si="211"/>
        <v>7.1225822857742718E-2</v>
      </c>
      <c r="R396">
        <f t="shared" si="212"/>
        <v>2.4787686797985589</v>
      </c>
      <c r="S396">
        <f t="shared" si="213"/>
        <v>7.0108061865065546E-2</v>
      </c>
      <c r="T396">
        <f t="shared" si="214"/>
        <v>4.3916503843934439E-2</v>
      </c>
      <c r="U396">
        <f t="shared" si="215"/>
        <v>321.51328017857099</v>
      </c>
      <c r="V396">
        <f t="shared" si="216"/>
        <v>32.088180365062975</v>
      </c>
      <c r="W396">
        <f t="shared" si="217"/>
        <v>32.088180365062975</v>
      </c>
      <c r="X396">
        <f t="shared" si="218"/>
        <v>4.7989677898423952</v>
      </c>
      <c r="Y396">
        <f t="shared" si="219"/>
        <v>49.940705618615731</v>
      </c>
      <c r="Z396">
        <f t="shared" si="220"/>
        <v>2.2066945631855819</v>
      </c>
      <c r="AA396">
        <f t="shared" si="221"/>
        <v>4.4186291239806224</v>
      </c>
      <c r="AB396">
        <f t="shared" si="222"/>
        <v>2.5922732266568134</v>
      </c>
      <c r="AC396">
        <f t="shared" si="223"/>
        <v>-109.95578136060966</v>
      </c>
      <c r="AD396">
        <f t="shared" si="224"/>
        <v>-194.04167080705369</v>
      </c>
      <c r="AE396">
        <f t="shared" si="225"/>
        <v>-17.641873125945292</v>
      </c>
      <c r="AF396">
        <f t="shared" si="226"/>
        <v>-0.12604511503761273</v>
      </c>
      <c r="AG396">
        <f t="shared" si="227"/>
        <v>32.829384027246242</v>
      </c>
      <c r="AH396">
        <f t="shared" si="228"/>
        <v>2.4985305118867376</v>
      </c>
      <c r="AI396">
        <f t="shared" si="229"/>
        <v>14.947210874803213</v>
      </c>
      <c r="AJ396">
        <v>747.09722569251505</v>
      </c>
      <c r="AK396">
        <v>715.04870303030305</v>
      </c>
      <c r="AL396">
        <v>3.3712127016294402</v>
      </c>
      <c r="AM396">
        <v>66.935965493682502</v>
      </c>
      <c r="AN396">
        <f t="shared" si="230"/>
        <v>2.4933283755240283</v>
      </c>
      <c r="AO396">
        <v>25.9949536302917</v>
      </c>
      <c r="AP396">
        <v>28.898583030303001</v>
      </c>
      <c r="AQ396">
        <v>4.2253345004799898E-4</v>
      </c>
      <c r="AR396">
        <v>77.480407657215693</v>
      </c>
      <c r="AS396">
        <v>0</v>
      </c>
      <c r="AT396">
        <v>0</v>
      </c>
      <c r="AU396">
        <f t="shared" si="231"/>
        <v>1</v>
      </c>
      <c r="AV396">
        <f t="shared" si="232"/>
        <v>0</v>
      </c>
      <c r="AW396">
        <f t="shared" si="233"/>
        <v>39825.64674419169</v>
      </c>
      <c r="AX396">
        <f t="shared" si="234"/>
        <v>1999.98464285714</v>
      </c>
      <c r="AY396">
        <f t="shared" si="235"/>
        <v>1681.1869607142835</v>
      </c>
      <c r="AZ396">
        <f t="shared" si="236"/>
        <v>0.84059993496378638</v>
      </c>
      <c r="BA396">
        <f t="shared" si="237"/>
        <v>0.16075787448010762</v>
      </c>
      <c r="BB396">
        <v>6</v>
      </c>
      <c r="BC396">
        <v>0.5</v>
      </c>
      <c r="BD396" t="s">
        <v>353</v>
      </c>
      <c r="BE396">
        <v>2</v>
      </c>
      <c r="BF396" t="b">
        <v>1</v>
      </c>
      <c r="BG396">
        <v>1656181776.31429</v>
      </c>
      <c r="BH396">
        <v>670.55753571428602</v>
      </c>
      <c r="BI396">
        <v>711.96439285714303</v>
      </c>
      <c r="BJ396">
        <v>28.886064285714301</v>
      </c>
      <c r="BK396">
        <v>25.974357142857102</v>
      </c>
      <c r="BL396">
        <v>658.82067857142897</v>
      </c>
      <c r="BM396">
        <v>28.363885714285701</v>
      </c>
      <c r="BN396">
        <v>499.98664285714301</v>
      </c>
      <c r="BO396">
        <v>76.292892857142903</v>
      </c>
      <c r="BP396">
        <v>0.100157485714286</v>
      </c>
      <c r="BQ396">
        <v>30.636157142857101</v>
      </c>
      <c r="BR396">
        <v>30.841039285714299</v>
      </c>
      <c r="BS396">
        <v>999.9</v>
      </c>
      <c r="BT396">
        <v>0</v>
      </c>
      <c r="BU396">
        <v>0</v>
      </c>
      <c r="BV396">
        <v>9991.4285714285706</v>
      </c>
      <c r="BW396">
        <v>0</v>
      </c>
      <c r="BX396">
        <v>2276.06964285714</v>
      </c>
      <c r="BY396">
        <v>-41.406910714285701</v>
      </c>
      <c r="BZ396">
        <v>690.50339285714301</v>
      </c>
      <c r="CA396">
        <v>730.95064285714295</v>
      </c>
      <c r="CB396">
        <v>2.9117042857142899</v>
      </c>
      <c r="CC396">
        <v>711.96439285714303</v>
      </c>
      <c r="CD396">
        <v>25.974357142857102</v>
      </c>
      <c r="CE396">
        <v>2.2038003571428599</v>
      </c>
      <c r="CF396">
        <v>1.98165964285714</v>
      </c>
      <c r="CG396">
        <v>18.989978571428601</v>
      </c>
      <c r="CH396">
        <v>17.298539285714298</v>
      </c>
      <c r="CI396">
        <v>1999.98464285714</v>
      </c>
      <c r="CJ396">
        <v>0.980003392857143</v>
      </c>
      <c r="CK396">
        <v>1.9996750000000001E-2</v>
      </c>
      <c r="CL396">
        <v>0</v>
      </c>
      <c r="CM396">
        <v>2.2615892857142899</v>
      </c>
      <c r="CN396">
        <v>0</v>
      </c>
      <c r="CO396">
        <v>5969.6121428571396</v>
      </c>
      <c r="CP396">
        <v>17300.032142857101</v>
      </c>
      <c r="CQ396">
        <v>45.811999999999998</v>
      </c>
      <c r="CR396">
        <v>46.811999999999998</v>
      </c>
      <c r="CS396">
        <v>45.686999999999998</v>
      </c>
      <c r="CT396">
        <v>44.875</v>
      </c>
      <c r="CU396">
        <v>45</v>
      </c>
      <c r="CV396">
        <v>1959.98928571429</v>
      </c>
      <c r="CW396">
        <v>39.995357142857102</v>
      </c>
      <c r="CX396">
        <v>0</v>
      </c>
      <c r="CY396">
        <v>1656181784</v>
      </c>
      <c r="CZ396">
        <v>0</v>
      </c>
      <c r="DA396">
        <v>0</v>
      </c>
      <c r="DB396" t="s">
        <v>354</v>
      </c>
      <c r="DC396">
        <v>1656081770.5</v>
      </c>
      <c r="DD396">
        <v>1655399214.5999999</v>
      </c>
      <c r="DE396">
        <v>0</v>
      </c>
      <c r="DF396">
        <v>0.13400000000000001</v>
      </c>
      <c r="DG396">
        <v>-0.06</v>
      </c>
      <c r="DH396">
        <v>9.3309999999999995</v>
      </c>
      <c r="DI396">
        <v>0.51100000000000001</v>
      </c>
      <c r="DJ396">
        <v>421</v>
      </c>
      <c r="DK396">
        <v>25</v>
      </c>
      <c r="DL396">
        <v>1.93</v>
      </c>
      <c r="DM396">
        <v>0.15</v>
      </c>
      <c r="DN396">
        <v>-41.065639024390201</v>
      </c>
      <c r="DO396">
        <v>-5.2433351916375903</v>
      </c>
      <c r="DP396">
        <v>0.62581155266797905</v>
      </c>
      <c r="DQ396">
        <v>0</v>
      </c>
      <c r="DR396">
        <v>2.9256600000000001</v>
      </c>
      <c r="DS396">
        <v>-0.239331428571427</v>
      </c>
      <c r="DT396">
        <v>2.6940629485466199E-2</v>
      </c>
      <c r="DU396">
        <v>0</v>
      </c>
      <c r="DV396">
        <v>0</v>
      </c>
      <c r="DW396">
        <v>2</v>
      </c>
      <c r="DX396" t="s">
        <v>359</v>
      </c>
      <c r="DY396">
        <v>2.9635899999999999</v>
      </c>
      <c r="DZ396">
        <v>2.7537400000000001</v>
      </c>
      <c r="EA396">
        <v>0.108372</v>
      </c>
      <c r="EB396">
        <v>0.114227</v>
      </c>
      <c r="EC396">
        <v>9.7858500000000001E-2</v>
      </c>
      <c r="ED396">
        <v>9.1637999999999997E-2</v>
      </c>
      <c r="EE396">
        <v>34268.300000000003</v>
      </c>
      <c r="EF396">
        <v>37177.800000000003</v>
      </c>
      <c r="EG396">
        <v>34883</v>
      </c>
      <c r="EH396">
        <v>38125.1</v>
      </c>
      <c r="EI396">
        <v>44742.7</v>
      </c>
      <c r="EJ396">
        <v>50048.1</v>
      </c>
      <c r="EK396">
        <v>54656.3</v>
      </c>
      <c r="EL396">
        <v>61190.9</v>
      </c>
      <c r="EM396">
        <v>1.8433999999999999</v>
      </c>
      <c r="EN396">
        <v>2.0276000000000001</v>
      </c>
      <c r="EO396">
        <v>-2.9206300000000001E-2</v>
      </c>
      <c r="EP396">
        <v>0</v>
      </c>
      <c r="EQ396">
        <v>31.357700000000001</v>
      </c>
      <c r="ER396">
        <v>999.9</v>
      </c>
      <c r="ES396">
        <v>30.117999999999999</v>
      </c>
      <c r="ET396">
        <v>43.155000000000001</v>
      </c>
      <c r="EU396">
        <v>34.572800000000001</v>
      </c>
      <c r="EV396">
        <v>54.344799999999999</v>
      </c>
      <c r="EW396">
        <v>38.741999999999997</v>
      </c>
      <c r="EX396">
        <v>2</v>
      </c>
      <c r="EY396">
        <v>0.768374</v>
      </c>
      <c r="EZ396">
        <v>5.0904100000000003</v>
      </c>
      <c r="FA396">
        <v>20.074400000000001</v>
      </c>
      <c r="FB396">
        <v>5.1981200000000003</v>
      </c>
      <c r="FC396">
        <v>12.0099</v>
      </c>
      <c r="FD396">
        <v>4.9752000000000001</v>
      </c>
      <c r="FE396">
        <v>3.2942</v>
      </c>
      <c r="FF396">
        <v>9999</v>
      </c>
      <c r="FG396">
        <v>9999</v>
      </c>
      <c r="FH396">
        <v>9999</v>
      </c>
      <c r="FI396">
        <v>549.1</v>
      </c>
      <c r="FJ396">
        <v>1.8632500000000001</v>
      </c>
      <c r="FK396">
        <v>1.8678900000000001</v>
      </c>
      <c r="FL396">
        <v>1.86765</v>
      </c>
      <c r="FM396">
        <v>1.8689</v>
      </c>
      <c r="FN396">
        <v>1.8696299999999999</v>
      </c>
      <c r="FO396">
        <v>1.8656900000000001</v>
      </c>
      <c r="FP396">
        <v>1.8666100000000001</v>
      </c>
      <c r="FQ396">
        <v>1.86798</v>
      </c>
      <c r="FR396">
        <v>5</v>
      </c>
      <c r="FS396">
        <v>0</v>
      </c>
      <c r="FT396">
        <v>0</v>
      </c>
      <c r="FU396">
        <v>0</v>
      </c>
      <c r="FV396" t="s">
        <v>356</v>
      </c>
      <c r="FW396" t="s">
        <v>357</v>
      </c>
      <c r="FX396" t="s">
        <v>358</v>
      </c>
      <c r="FY396" t="s">
        <v>358</v>
      </c>
      <c r="FZ396" t="s">
        <v>358</v>
      </c>
      <c r="GA396" t="s">
        <v>358</v>
      </c>
      <c r="GB396">
        <v>0</v>
      </c>
      <c r="GC396">
        <v>100</v>
      </c>
      <c r="GD396">
        <v>100</v>
      </c>
      <c r="GE396">
        <v>11.954000000000001</v>
      </c>
      <c r="GF396">
        <v>0.52259999999999995</v>
      </c>
      <c r="GG396">
        <v>5.6659111101770199</v>
      </c>
      <c r="GH396">
        <v>9.7043563482216103E-3</v>
      </c>
      <c r="GI396">
        <v>-6.1047874590071599E-7</v>
      </c>
      <c r="GJ396">
        <v>-2.0035481135848299E-10</v>
      </c>
      <c r="GK396">
        <v>-3.5135532291547797E-2</v>
      </c>
      <c r="GL396">
        <v>-2.6720997246463701E-3</v>
      </c>
      <c r="GM396">
        <v>1.0346449865754101E-3</v>
      </c>
      <c r="GN396">
        <v>-8.7332016154656395E-6</v>
      </c>
      <c r="GO396">
        <v>13</v>
      </c>
      <c r="GP396">
        <v>1798</v>
      </c>
      <c r="GQ396">
        <v>1</v>
      </c>
      <c r="GR396">
        <v>47</v>
      </c>
      <c r="GS396">
        <v>1666.9</v>
      </c>
      <c r="GT396">
        <v>13042.8</v>
      </c>
      <c r="GU396">
        <v>2.1276899999999999</v>
      </c>
      <c r="GV396">
        <v>2.6879900000000001</v>
      </c>
      <c r="GW396">
        <v>2.2485400000000002</v>
      </c>
      <c r="GX396">
        <v>2.7014200000000002</v>
      </c>
      <c r="GY396">
        <v>1.9958499999999999</v>
      </c>
      <c r="GZ396">
        <v>2.3596200000000001</v>
      </c>
      <c r="HA396">
        <v>45.290399999999998</v>
      </c>
      <c r="HB396">
        <v>13.7818</v>
      </c>
      <c r="HC396">
        <v>18</v>
      </c>
      <c r="HD396">
        <v>484.678</v>
      </c>
      <c r="HE396">
        <v>615.45100000000002</v>
      </c>
      <c r="HF396">
        <v>22.9999</v>
      </c>
      <c r="HG396">
        <v>36.433500000000002</v>
      </c>
      <c r="HH396">
        <v>30</v>
      </c>
      <c r="HI396">
        <v>36.282800000000002</v>
      </c>
      <c r="HJ396">
        <v>36.1768</v>
      </c>
      <c r="HK396">
        <v>42.646999999999998</v>
      </c>
      <c r="HL396">
        <v>19.142800000000001</v>
      </c>
      <c r="HM396">
        <v>0</v>
      </c>
      <c r="HN396">
        <v>23</v>
      </c>
      <c r="HO396">
        <v>757.36800000000005</v>
      </c>
      <c r="HP396">
        <v>26.079599999999999</v>
      </c>
      <c r="HQ396">
        <v>101.29600000000001</v>
      </c>
      <c r="HR396">
        <v>101.828</v>
      </c>
    </row>
    <row r="397" spans="1:226" x14ac:dyDescent="0.2">
      <c r="A397">
        <v>484</v>
      </c>
      <c r="B397">
        <v>1656181789.0999999</v>
      </c>
      <c r="C397">
        <v>12485.0999999046</v>
      </c>
      <c r="D397" t="s">
        <v>1124</v>
      </c>
      <c r="E397" t="s">
        <v>1125</v>
      </c>
      <c r="F397">
        <v>5</v>
      </c>
      <c r="G397" t="s">
        <v>1037</v>
      </c>
      <c r="H397" t="s">
        <v>352</v>
      </c>
      <c r="I397">
        <v>1656181781.5999999</v>
      </c>
      <c r="J397">
        <f t="shared" si="204"/>
        <v>2.5008924536960536E-3</v>
      </c>
      <c r="K397">
        <f t="shared" si="205"/>
        <v>2.5008924536960535</v>
      </c>
      <c r="L397">
        <f t="shared" si="206"/>
        <v>15.355885383454588</v>
      </c>
      <c r="M397">
        <f t="shared" si="207"/>
        <v>687.85796296296303</v>
      </c>
      <c r="N397">
        <f t="shared" si="208"/>
        <v>310.61682558163761</v>
      </c>
      <c r="O397">
        <f t="shared" si="209"/>
        <v>23.728967429528407</v>
      </c>
      <c r="P397">
        <f t="shared" si="210"/>
        <v>52.547569400744024</v>
      </c>
      <c r="Q397">
        <f t="shared" si="211"/>
        <v>7.1388449579201305E-2</v>
      </c>
      <c r="R397">
        <f t="shared" si="212"/>
        <v>2.478721571000805</v>
      </c>
      <c r="S397">
        <f t="shared" si="213"/>
        <v>7.0265600893157212E-2</v>
      </c>
      <c r="T397">
        <f t="shared" si="214"/>
        <v>4.4015412875316594E-2</v>
      </c>
      <c r="U397">
        <f t="shared" si="215"/>
        <v>321.51554966666663</v>
      </c>
      <c r="V397">
        <f t="shared" si="216"/>
        <v>32.097068758275874</v>
      </c>
      <c r="W397">
        <f t="shared" si="217"/>
        <v>32.097068758275874</v>
      </c>
      <c r="X397">
        <f t="shared" si="218"/>
        <v>4.8013810625741353</v>
      </c>
      <c r="Y397">
        <f t="shared" si="219"/>
        <v>49.918588236714065</v>
      </c>
      <c r="Z397">
        <f t="shared" si="220"/>
        <v>2.2071237370179069</v>
      </c>
      <c r="AA397">
        <f t="shared" si="221"/>
        <v>4.4214466293632357</v>
      </c>
      <c r="AB397">
        <f t="shared" si="222"/>
        <v>2.5942573255562285</v>
      </c>
      <c r="AC397">
        <f t="shared" si="223"/>
        <v>-110.28935720799596</v>
      </c>
      <c r="AD397">
        <f t="shared" si="224"/>
        <v>-193.73572277632985</v>
      </c>
      <c r="AE397">
        <f t="shared" si="225"/>
        <v>-17.616131003258147</v>
      </c>
      <c r="AF397">
        <f t="shared" si="226"/>
        <v>-0.12566132091734517</v>
      </c>
      <c r="AG397">
        <f t="shared" si="227"/>
        <v>33.077793744203291</v>
      </c>
      <c r="AH397">
        <f t="shared" si="228"/>
        <v>2.4909712814961158</v>
      </c>
      <c r="AI397">
        <f t="shared" si="229"/>
        <v>15.355885383454588</v>
      </c>
      <c r="AJ397">
        <v>764.42623269919397</v>
      </c>
      <c r="AK397">
        <v>731.88602424242401</v>
      </c>
      <c r="AL397">
        <v>3.3684110664957401</v>
      </c>
      <c r="AM397">
        <v>66.935965493682502</v>
      </c>
      <c r="AN397">
        <f t="shared" si="230"/>
        <v>2.5008924536960535</v>
      </c>
      <c r="AO397">
        <v>25.981185015903002</v>
      </c>
      <c r="AP397">
        <v>28.896776363636299</v>
      </c>
      <c r="AQ397">
        <v>-2.5410931371193499E-4</v>
      </c>
      <c r="AR397">
        <v>77.480407657215693</v>
      </c>
      <c r="AS397">
        <v>0</v>
      </c>
      <c r="AT397">
        <v>0</v>
      </c>
      <c r="AU397">
        <f t="shared" si="231"/>
        <v>1</v>
      </c>
      <c r="AV397">
        <f t="shared" si="232"/>
        <v>0</v>
      </c>
      <c r="AW397">
        <f t="shared" si="233"/>
        <v>39823.028268325485</v>
      </c>
      <c r="AX397">
        <f t="shared" si="234"/>
        <v>2000</v>
      </c>
      <c r="AY397">
        <f t="shared" si="235"/>
        <v>1681.1997666666664</v>
      </c>
      <c r="AZ397">
        <f t="shared" si="236"/>
        <v>0.84059988333333324</v>
      </c>
      <c r="BA397">
        <f t="shared" si="237"/>
        <v>0.16075777483333331</v>
      </c>
      <c r="BB397">
        <v>6</v>
      </c>
      <c r="BC397">
        <v>0.5</v>
      </c>
      <c r="BD397" t="s">
        <v>353</v>
      </c>
      <c r="BE397">
        <v>2</v>
      </c>
      <c r="BF397" t="b">
        <v>1</v>
      </c>
      <c r="BG397">
        <v>1656181781.5999999</v>
      </c>
      <c r="BH397">
        <v>687.85796296296303</v>
      </c>
      <c r="BI397">
        <v>729.60818518518499</v>
      </c>
      <c r="BJ397">
        <v>28.891681481481498</v>
      </c>
      <c r="BK397">
        <v>25.988825925925902</v>
      </c>
      <c r="BL397">
        <v>675.973185185185</v>
      </c>
      <c r="BM397">
        <v>28.369322222222198</v>
      </c>
      <c r="BN397">
        <v>499.99103703703702</v>
      </c>
      <c r="BO397">
        <v>76.293003703703704</v>
      </c>
      <c r="BP397">
        <v>0.100048685185185</v>
      </c>
      <c r="BQ397">
        <v>30.6473074074074</v>
      </c>
      <c r="BR397">
        <v>30.854414814814799</v>
      </c>
      <c r="BS397">
        <v>999.9</v>
      </c>
      <c r="BT397">
        <v>0</v>
      </c>
      <c r="BU397">
        <v>0</v>
      </c>
      <c r="BV397">
        <v>9991.1111111111095</v>
      </c>
      <c r="BW397">
        <v>0</v>
      </c>
      <c r="BX397">
        <v>2314.7977777777801</v>
      </c>
      <c r="BY397">
        <v>-41.750281481481501</v>
      </c>
      <c r="BZ397">
        <v>708.32259259259297</v>
      </c>
      <c r="CA397">
        <v>749.07592592592596</v>
      </c>
      <c r="CB397">
        <v>2.9028633333333298</v>
      </c>
      <c r="CC397">
        <v>729.60818518518499</v>
      </c>
      <c r="CD397">
        <v>25.988825925925902</v>
      </c>
      <c r="CE397">
        <v>2.2042333333333302</v>
      </c>
      <c r="CF397">
        <v>1.9827655555555601</v>
      </c>
      <c r="CG397">
        <v>18.993122222222201</v>
      </c>
      <c r="CH397">
        <v>17.307374074074101</v>
      </c>
      <c r="CI397">
        <v>2000</v>
      </c>
      <c r="CJ397">
        <v>0.98000533333333395</v>
      </c>
      <c r="CK397">
        <v>1.9994844444444399E-2</v>
      </c>
      <c r="CL397">
        <v>0</v>
      </c>
      <c r="CM397">
        <v>2.25854444444444</v>
      </c>
      <c r="CN397">
        <v>0</v>
      </c>
      <c r="CO397">
        <v>5996.8651851851901</v>
      </c>
      <c r="CP397">
        <v>17300.170370370401</v>
      </c>
      <c r="CQ397">
        <v>45.811999999999998</v>
      </c>
      <c r="CR397">
        <v>46.811999999999998</v>
      </c>
      <c r="CS397">
        <v>45.686999999999998</v>
      </c>
      <c r="CT397">
        <v>44.895666666666699</v>
      </c>
      <c r="CU397">
        <v>45</v>
      </c>
      <c r="CV397">
        <v>1960.0077777777799</v>
      </c>
      <c r="CW397">
        <v>39.992222222222203</v>
      </c>
      <c r="CX397">
        <v>0</v>
      </c>
      <c r="CY397">
        <v>1656181788.8</v>
      </c>
      <c r="CZ397">
        <v>0</v>
      </c>
      <c r="DA397">
        <v>0</v>
      </c>
      <c r="DB397" t="s">
        <v>354</v>
      </c>
      <c r="DC397">
        <v>1656081770.5</v>
      </c>
      <c r="DD397">
        <v>1655399214.5999999</v>
      </c>
      <c r="DE397">
        <v>0</v>
      </c>
      <c r="DF397">
        <v>0.13400000000000001</v>
      </c>
      <c r="DG397">
        <v>-0.06</v>
      </c>
      <c r="DH397">
        <v>9.3309999999999995</v>
      </c>
      <c r="DI397">
        <v>0.51100000000000001</v>
      </c>
      <c r="DJ397">
        <v>421</v>
      </c>
      <c r="DK397">
        <v>25</v>
      </c>
      <c r="DL397">
        <v>1.93</v>
      </c>
      <c r="DM397">
        <v>0.15</v>
      </c>
      <c r="DN397">
        <v>-41.602631707317101</v>
      </c>
      <c r="DO397">
        <v>-4.1247094076654598</v>
      </c>
      <c r="DP397">
        <v>0.48429204273163801</v>
      </c>
      <c r="DQ397">
        <v>0</v>
      </c>
      <c r="DR397">
        <v>2.9093434146341499</v>
      </c>
      <c r="DS397">
        <v>-0.10210787456446301</v>
      </c>
      <c r="DT397">
        <v>1.7680958009823802E-2</v>
      </c>
      <c r="DU397">
        <v>0</v>
      </c>
      <c r="DV397">
        <v>0</v>
      </c>
      <c r="DW397">
        <v>2</v>
      </c>
      <c r="DX397" t="s">
        <v>359</v>
      </c>
      <c r="DY397">
        <v>2.9643999999999999</v>
      </c>
      <c r="DZ397">
        <v>2.75406</v>
      </c>
      <c r="EA397">
        <v>0.110155</v>
      </c>
      <c r="EB397">
        <v>0.11598899999999999</v>
      </c>
      <c r="EC397">
        <v>9.7848299999999999E-2</v>
      </c>
      <c r="ED397">
        <v>9.1828499999999993E-2</v>
      </c>
      <c r="EE397">
        <v>34200.199999999997</v>
      </c>
      <c r="EF397">
        <v>37104.1</v>
      </c>
      <c r="EG397">
        <v>34883.4</v>
      </c>
      <c r="EH397">
        <v>38125.4</v>
      </c>
      <c r="EI397">
        <v>44742.8</v>
      </c>
      <c r="EJ397">
        <v>50038.5</v>
      </c>
      <c r="EK397">
        <v>54655.7</v>
      </c>
      <c r="EL397">
        <v>61191.8</v>
      </c>
      <c r="EM397">
        <v>1.8452</v>
      </c>
      <c r="EN397">
        <v>2.0270000000000001</v>
      </c>
      <c r="EO397">
        <v>-3.0398399999999999E-2</v>
      </c>
      <c r="EP397">
        <v>0</v>
      </c>
      <c r="EQ397">
        <v>31.370899999999999</v>
      </c>
      <c r="ER397">
        <v>999.9</v>
      </c>
      <c r="ES397">
        <v>30.117999999999999</v>
      </c>
      <c r="ET397">
        <v>43.155000000000001</v>
      </c>
      <c r="EU397">
        <v>34.573900000000002</v>
      </c>
      <c r="EV397">
        <v>54.444800000000001</v>
      </c>
      <c r="EW397">
        <v>38.677900000000001</v>
      </c>
      <c r="EX397">
        <v>2</v>
      </c>
      <c r="EY397">
        <v>0.76810999999999996</v>
      </c>
      <c r="EZ397">
        <v>5.0965100000000003</v>
      </c>
      <c r="FA397">
        <v>20.072600000000001</v>
      </c>
      <c r="FB397">
        <v>5.1993200000000002</v>
      </c>
      <c r="FC397">
        <v>12.0099</v>
      </c>
      <c r="FD397">
        <v>4.976</v>
      </c>
      <c r="FE397">
        <v>3.2944</v>
      </c>
      <c r="FF397">
        <v>9999</v>
      </c>
      <c r="FG397">
        <v>9999</v>
      </c>
      <c r="FH397">
        <v>9999</v>
      </c>
      <c r="FI397">
        <v>549.1</v>
      </c>
      <c r="FJ397">
        <v>1.8632500000000001</v>
      </c>
      <c r="FK397">
        <v>1.8678300000000001</v>
      </c>
      <c r="FL397">
        <v>1.8676200000000001</v>
      </c>
      <c r="FM397">
        <v>1.8689</v>
      </c>
      <c r="FN397">
        <v>1.8696600000000001</v>
      </c>
      <c r="FO397">
        <v>1.8656900000000001</v>
      </c>
      <c r="FP397">
        <v>1.8666100000000001</v>
      </c>
      <c r="FQ397">
        <v>1.86798</v>
      </c>
      <c r="FR397">
        <v>5</v>
      </c>
      <c r="FS397">
        <v>0</v>
      </c>
      <c r="FT397">
        <v>0</v>
      </c>
      <c r="FU397">
        <v>0</v>
      </c>
      <c r="FV397" t="s">
        <v>356</v>
      </c>
      <c r="FW397" t="s">
        <v>357</v>
      </c>
      <c r="FX397" t="s">
        <v>358</v>
      </c>
      <c r="FY397" t="s">
        <v>358</v>
      </c>
      <c r="FZ397" t="s">
        <v>358</v>
      </c>
      <c r="GA397" t="s">
        <v>358</v>
      </c>
      <c r="GB397">
        <v>0</v>
      </c>
      <c r="GC397">
        <v>100</v>
      </c>
      <c r="GD397">
        <v>100</v>
      </c>
      <c r="GE397">
        <v>12.093999999999999</v>
      </c>
      <c r="GF397">
        <v>0.52249999999999996</v>
      </c>
      <c r="GG397">
        <v>5.6659111101770199</v>
      </c>
      <c r="GH397">
        <v>9.7043563482216103E-3</v>
      </c>
      <c r="GI397">
        <v>-6.1047874590071599E-7</v>
      </c>
      <c r="GJ397">
        <v>-2.0035481135848299E-10</v>
      </c>
      <c r="GK397">
        <v>-3.5135532291547797E-2</v>
      </c>
      <c r="GL397">
        <v>-2.6720997246463701E-3</v>
      </c>
      <c r="GM397">
        <v>1.0346449865754101E-3</v>
      </c>
      <c r="GN397">
        <v>-8.7332016154656395E-6</v>
      </c>
      <c r="GO397">
        <v>13</v>
      </c>
      <c r="GP397">
        <v>1798</v>
      </c>
      <c r="GQ397">
        <v>1</v>
      </c>
      <c r="GR397">
        <v>47</v>
      </c>
      <c r="GS397">
        <v>1667</v>
      </c>
      <c r="GT397">
        <v>13042.9</v>
      </c>
      <c r="GU397">
        <v>2.16675</v>
      </c>
      <c r="GV397">
        <v>2.6879900000000001</v>
      </c>
      <c r="GW397">
        <v>2.2485400000000002</v>
      </c>
      <c r="GX397">
        <v>2.7014200000000002</v>
      </c>
      <c r="GY397">
        <v>1.9958499999999999</v>
      </c>
      <c r="GZ397">
        <v>2.33887</v>
      </c>
      <c r="HA397">
        <v>45.290399999999998</v>
      </c>
      <c r="HB397">
        <v>13.7818</v>
      </c>
      <c r="HC397">
        <v>18</v>
      </c>
      <c r="HD397">
        <v>485.91899999999998</v>
      </c>
      <c r="HE397">
        <v>614.96500000000003</v>
      </c>
      <c r="HF397">
        <v>23.000800000000002</v>
      </c>
      <c r="HG397">
        <v>36.436900000000001</v>
      </c>
      <c r="HH397">
        <v>30.0002</v>
      </c>
      <c r="HI397">
        <v>36.286200000000001</v>
      </c>
      <c r="HJ397">
        <v>36.1768</v>
      </c>
      <c r="HK397">
        <v>43.377299999999998</v>
      </c>
      <c r="HL397">
        <v>18.871200000000002</v>
      </c>
      <c r="HM397">
        <v>0</v>
      </c>
      <c r="HN397">
        <v>23</v>
      </c>
      <c r="HO397">
        <v>777.53399999999999</v>
      </c>
      <c r="HP397">
        <v>26.092300000000002</v>
      </c>
      <c r="HQ397">
        <v>101.29600000000001</v>
      </c>
      <c r="HR397">
        <v>101.82899999999999</v>
      </c>
    </row>
    <row r="398" spans="1:226" x14ac:dyDescent="0.2">
      <c r="A398">
        <v>485</v>
      </c>
      <c r="B398">
        <v>1656181794.0999999</v>
      </c>
      <c r="C398">
        <v>12490.0999999046</v>
      </c>
      <c r="D398" t="s">
        <v>1126</v>
      </c>
      <c r="E398" t="s">
        <v>1127</v>
      </c>
      <c r="F398">
        <v>5</v>
      </c>
      <c r="G398" t="s">
        <v>1037</v>
      </c>
      <c r="H398" t="s">
        <v>352</v>
      </c>
      <c r="I398">
        <v>1656181786.31429</v>
      </c>
      <c r="J398">
        <f t="shared" si="204"/>
        <v>2.4816910333360261E-3</v>
      </c>
      <c r="K398">
        <f t="shared" si="205"/>
        <v>2.481691033336026</v>
      </c>
      <c r="L398">
        <f t="shared" si="206"/>
        <v>15.371580749194884</v>
      </c>
      <c r="M398">
        <f t="shared" si="207"/>
        <v>703.26192857142803</v>
      </c>
      <c r="N398">
        <f t="shared" si="208"/>
        <v>321.6588454401936</v>
      </c>
      <c r="O398">
        <f t="shared" si="209"/>
        <v>24.572637401903734</v>
      </c>
      <c r="P398">
        <f t="shared" si="210"/>
        <v>53.724623508176769</v>
      </c>
      <c r="Q398">
        <f t="shared" si="211"/>
        <v>7.0728580567133853E-2</v>
      </c>
      <c r="R398">
        <f t="shared" si="212"/>
        <v>2.4799750973294952</v>
      </c>
      <c r="S398">
        <f t="shared" si="213"/>
        <v>6.9626768769325068E-2</v>
      </c>
      <c r="T398">
        <f t="shared" si="214"/>
        <v>4.3614294098466226E-2</v>
      </c>
      <c r="U398">
        <f t="shared" si="215"/>
        <v>321.51645707142791</v>
      </c>
      <c r="V398">
        <f t="shared" si="216"/>
        <v>32.113116681949627</v>
      </c>
      <c r="W398">
        <f t="shared" si="217"/>
        <v>32.113116681949627</v>
      </c>
      <c r="X398">
        <f t="shared" si="218"/>
        <v>4.8057408830423087</v>
      </c>
      <c r="Y398">
        <f t="shared" si="219"/>
        <v>49.904033709970129</v>
      </c>
      <c r="Z398">
        <f t="shared" si="220"/>
        <v>2.2078576820097395</v>
      </c>
      <c r="AA398">
        <f t="shared" si="221"/>
        <v>4.424206858389967</v>
      </c>
      <c r="AB398">
        <f t="shared" si="222"/>
        <v>2.5978832010325692</v>
      </c>
      <c r="AC398">
        <f t="shared" si="223"/>
        <v>-109.44257457011875</v>
      </c>
      <c r="AD398">
        <f t="shared" si="224"/>
        <v>-194.51962521716425</v>
      </c>
      <c r="AE398">
        <f t="shared" si="225"/>
        <v>-17.680820055021961</v>
      </c>
      <c r="AF398">
        <f t="shared" si="226"/>
        <v>-0.12656277087705803</v>
      </c>
      <c r="AG398">
        <f t="shared" si="227"/>
        <v>33.442961897239528</v>
      </c>
      <c r="AH398">
        <f t="shared" si="228"/>
        <v>2.4720789596568733</v>
      </c>
      <c r="AI398">
        <f t="shared" si="229"/>
        <v>15.371580749194884</v>
      </c>
      <c r="AJ398">
        <v>781.65469432737802</v>
      </c>
      <c r="AK398">
        <v>748.91246666666598</v>
      </c>
      <c r="AL398">
        <v>3.4133369404671599</v>
      </c>
      <c r="AM398">
        <v>66.935965493682502</v>
      </c>
      <c r="AN398">
        <f t="shared" si="230"/>
        <v>2.481691033336026</v>
      </c>
      <c r="AO398">
        <v>26.073931597821002</v>
      </c>
      <c r="AP398">
        <v>28.924304848484802</v>
      </c>
      <c r="AQ398">
        <v>8.8962646710335803E-3</v>
      </c>
      <c r="AR398">
        <v>77.480407657215693</v>
      </c>
      <c r="AS398">
        <v>0</v>
      </c>
      <c r="AT398">
        <v>0</v>
      </c>
      <c r="AU398">
        <f t="shared" si="231"/>
        <v>1</v>
      </c>
      <c r="AV398">
        <f t="shared" si="232"/>
        <v>0</v>
      </c>
      <c r="AW398">
        <f t="shared" si="233"/>
        <v>39852.431783878208</v>
      </c>
      <c r="AX398">
        <f t="shared" si="234"/>
        <v>2000.0057142857099</v>
      </c>
      <c r="AY398">
        <f t="shared" si="235"/>
        <v>1681.2045642857106</v>
      </c>
      <c r="AZ398">
        <f t="shared" si="236"/>
        <v>0.84059988042891309</v>
      </c>
      <c r="BA398">
        <f t="shared" si="237"/>
        <v>0.16075776922780222</v>
      </c>
      <c r="BB398">
        <v>6</v>
      </c>
      <c r="BC398">
        <v>0.5</v>
      </c>
      <c r="BD398" t="s">
        <v>353</v>
      </c>
      <c r="BE398">
        <v>2</v>
      </c>
      <c r="BF398" t="b">
        <v>1</v>
      </c>
      <c r="BG398">
        <v>1656181786.31429</v>
      </c>
      <c r="BH398">
        <v>703.26192857142803</v>
      </c>
      <c r="BI398">
        <v>745.48149999999998</v>
      </c>
      <c r="BJ398">
        <v>28.9011285714286</v>
      </c>
      <c r="BK398">
        <v>26.020246428571401</v>
      </c>
      <c r="BL398">
        <v>691.24596428571397</v>
      </c>
      <c r="BM398">
        <v>28.378460714285701</v>
      </c>
      <c r="BN398">
        <v>499.97874999999999</v>
      </c>
      <c r="BO398">
        <v>76.293510714285702</v>
      </c>
      <c r="BP398">
        <v>9.9965635714285697E-2</v>
      </c>
      <c r="BQ398">
        <v>30.658225000000002</v>
      </c>
      <c r="BR398">
        <v>30.869932142857099</v>
      </c>
      <c r="BS398">
        <v>999.9</v>
      </c>
      <c r="BT398">
        <v>0</v>
      </c>
      <c r="BU398">
        <v>0</v>
      </c>
      <c r="BV398">
        <v>9999.1071428571395</v>
      </c>
      <c r="BW398">
        <v>0</v>
      </c>
      <c r="BX398">
        <v>2307.4382142857098</v>
      </c>
      <c r="BY398">
        <v>-42.2196071428571</v>
      </c>
      <c r="BZ398">
        <v>724.19192857142798</v>
      </c>
      <c r="CA398">
        <v>765.39778571428599</v>
      </c>
      <c r="CB398">
        <v>2.8808942857142901</v>
      </c>
      <c r="CC398">
        <v>745.48149999999998</v>
      </c>
      <c r="CD398">
        <v>26.020246428571401</v>
      </c>
      <c r="CE398">
        <v>2.2049692857142902</v>
      </c>
      <c r="CF398">
        <v>1.98517607142857</v>
      </c>
      <c r="CG398">
        <v>18.998464285714299</v>
      </c>
      <c r="CH398">
        <v>17.326582142857099</v>
      </c>
      <c r="CI398">
        <v>2000.0057142857099</v>
      </c>
      <c r="CJ398">
        <v>0.98000575000000001</v>
      </c>
      <c r="CK398">
        <v>1.9994417857142899E-2</v>
      </c>
      <c r="CL398">
        <v>0</v>
      </c>
      <c r="CM398">
        <v>2.2436571428571401</v>
      </c>
      <c r="CN398">
        <v>0</v>
      </c>
      <c r="CO398">
        <v>5992.9653571428598</v>
      </c>
      <c r="CP398">
        <v>17300.232142857101</v>
      </c>
      <c r="CQ398">
        <v>45.818750000000001</v>
      </c>
      <c r="CR398">
        <v>46.825499999999998</v>
      </c>
      <c r="CS398">
        <v>45.702750000000002</v>
      </c>
      <c r="CT398">
        <v>44.914857142857102</v>
      </c>
      <c r="CU398">
        <v>45</v>
      </c>
      <c r="CV398">
        <v>1960.01357142857</v>
      </c>
      <c r="CW398">
        <v>39.992142857142902</v>
      </c>
      <c r="CX398">
        <v>0</v>
      </c>
      <c r="CY398">
        <v>1656181793.5999999</v>
      </c>
      <c r="CZ398">
        <v>0</v>
      </c>
      <c r="DA398">
        <v>0</v>
      </c>
      <c r="DB398" t="s">
        <v>354</v>
      </c>
      <c r="DC398">
        <v>1656081770.5</v>
      </c>
      <c r="DD398">
        <v>1655399214.5999999</v>
      </c>
      <c r="DE398">
        <v>0</v>
      </c>
      <c r="DF398">
        <v>0.13400000000000001</v>
      </c>
      <c r="DG398">
        <v>-0.06</v>
      </c>
      <c r="DH398">
        <v>9.3309999999999995</v>
      </c>
      <c r="DI398">
        <v>0.51100000000000001</v>
      </c>
      <c r="DJ398">
        <v>421</v>
      </c>
      <c r="DK398">
        <v>25</v>
      </c>
      <c r="DL398">
        <v>1.93</v>
      </c>
      <c r="DM398">
        <v>0.15</v>
      </c>
      <c r="DN398">
        <v>-41.869470731707302</v>
      </c>
      <c r="DO398">
        <v>-5.5411170731707804</v>
      </c>
      <c r="DP398">
        <v>0.57790628924019105</v>
      </c>
      <c r="DQ398">
        <v>0</v>
      </c>
      <c r="DR398">
        <v>2.8923304878048799</v>
      </c>
      <c r="DS398">
        <v>-0.247477630662015</v>
      </c>
      <c r="DT398">
        <v>3.2422741713955198E-2</v>
      </c>
      <c r="DU398">
        <v>0</v>
      </c>
      <c r="DV398">
        <v>0</v>
      </c>
      <c r="DW398">
        <v>2</v>
      </c>
      <c r="DX398" t="s">
        <v>359</v>
      </c>
      <c r="DY398">
        <v>2.9639099999999998</v>
      </c>
      <c r="DZ398">
        <v>2.7546200000000001</v>
      </c>
      <c r="EA398">
        <v>0.111911</v>
      </c>
      <c r="EB398">
        <v>0.117761</v>
      </c>
      <c r="EC398">
        <v>9.7930000000000003E-2</v>
      </c>
      <c r="ED398">
        <v>9.1846200000000003E-2</v>
      </c>
      <c r="EE398">
        <v>34132.400000000001</v>
      </c>
      <c r="EF398">
        <v>37029.5</v>
      </c>
      <c r="EG398">
        <v>34883.199999999997</v>
      </c>
      <c r="EH398">
        <v>38125.300000000003</v>
      </c>
      <c r="EI398">
        <v>44738.8</v>
      </c>
      <c r="EJ398">
        <v>50037.599999999999</v>
      </c>
      <c r="EK398">
        <v>54655.7</v>
      </c>
      <c r="EL398">
        <v>61191.9</v>
      </c>
      <c r="EM398">
        <v>1.8444</v>
      </c>
      <c r="EN398">
        <v>2.0274000000000001</v>
      </c>
      <c r="EO398">
        <v>-3.0994399999999998E-2</v>
      </c>
      <c r="EP398">
        <v>0</v>
      </c>
      <c r="EQ398">
        <v>31.387899999999998</v>
      </c>
      <c r="ER398">
        <v>999.9</v>
      </c>
      <c r="ES398">
        <v>30.094000000000001</v>
      </c>
      <c r="ET398">
        <v>43.155000000000001</v>
      </c>
      <c r="EU398">
        <v>34.5471</v>
      </c>
      <c r="EV398">
        <v>54.544800000000002</v>
      </c>
      <c r="EW398">
        <v>38.725999999999999</v>
      </c>
      <c r="EX398">
        <v>2</v>
      </c>
      <c r="EY398">
        <v>0.767988</v>
      </c>
      <c r="EZ398">
        <v>5.1091699999999998</v>
      </c>
      <c r="FA398">
        <v>20.0731</v>
      </c>
      <c r="FB398">
        <v>5.1993200000000002</v>
      </c>
      <c r="FC398">
        <v>12.0099</v>
      </c>
      <c r="FD398">
        <v>4.9752000000000001</v>
      </c>
      <c r="FE398">
        <v>3.294</v>
      </c>
      <c r="FF398">
        <v>9999</v>
      </c>
      <c r="FG398">
        <v>9999</v>
      </c>
      <c r="FH398">
        <v>9999</v>
      </c>
      <c r="FI398">
        <v>549.1</v>
      </c>
      <c r="FJ398">
        <v>1.8632500000000001</v>
      </c>
      <c r="FK398">
        <v>1.8678300000000001</v>
      </c>
      <c r="FL398">
        <v>1.86765</v>
      </c>
      <c r="FM398">
        <v>1.8689</v>
      </c>
      <c r="FN398">
        <v>1.86957</v>
      </c>
      <c r="FO398">
        <v>1.8655999999999999</v>
      </c>
      <c r="FP398">
        <v>1.8666100000000001</v>
      </c>
      <c r="FQ398">
        <v>1.86798</v>
      </c>
      <c r="FR398">
        <v>5</v>
      </c>
      <c r="FS398">
        <v>0</v>
      </c>
      <c r="FT398">
        <v>0</v>
      </c>
      <c r="FU398">
        <v>0</v>
      </c>
      <c r="FV398" t="s">
        <v>356</v>
      </c>
      <c r="FW398" t="s">
        <v>357</v>
      </c>
      <c r="FX398" t="s">
        <v>358</v>
      </c>
      <c r="FY398" t="s">
        <v>358</v>
      </c>
      <c r="FZ398" t="s">
        <v>358</v>
      </c>
      <c r="GA398" t="s">
        <v>358</v>
      </c>
      <c r="GB398">
        <v>0</v>
      </c>
      <c r="GC398">
        <v>100</v>
      </c>
      <c r="GD398">
        <v>100</v>
      </c>
      <c r="GE398">
        <v>12.233000000000001</v>
      </c>
      <c r="GF398">
        <v>0.52359999999999995</v>
      </c>
      <c r="GG398">
        <v>5.6659111101770199</v>
      </c>
      <c r="GH398">
        <v>9.7043563482216103E-3</v>
      </c>
      <c r="GI398">
        <v>-6.1047874590071599E-7</v>
      </c>
      <c r="GJ398">
        <v>-2.0035481135848299E-10</v>
      </c>
      <c r="GK398">
        <v>-3.5135532291547797E-2</v>
      </c>
      <c r="GL398">
        <v>-2.6720997246463701E-3</v>
      </c>
      <c r="GM398">
        <v>1.0346449865754101E-3</v>
      </c>
      <c r="GN398">
        <v>-8.7332016154656395E-6</v>
      </c>
      <c r="GO398">
        <v>13</v>
      </c>
      <c r="GP398">
        <v>1798</v>
      </c>
      <c r="GQ398">
        <v>1</v>
      </c>
      <c r="GR398">
        <v>47</v>
      </c>
      <c r="GS398">
        <v>1667.1</v>
      </c>
      <c r="GT398">
        <v>13043</v>
      </c>
      <c r="GU398">
        <v>2.2033700000000001</v>
      </c>
      <c r="GV398">
        <v>2.6855500000000001</v>
      </c>
      <c r="GW398">
        <v>2.2485400000000002</v>
      </c>
      <c r="GX398">
        <v>2.7014200000000002</v>
      </c>
      <c r="GY398">
        <v>1.9958499999999999</v>
      </c>
      <c r="GZ398">
        <v>2.3645</v>
      </c>
      <c r="HA398">
        <v>45.318800000000003</v>
      </c>
      <c r="HB398">
        <v>13.7818</v>
      </c>
      <c r="HC398">
        <v>18</v>
      </c>
      <c r="HD398">
        <v>485.38099999999997</v>
      </c>
      <c r="HE398">
        <v>615.322</v>
      </c>
      <c r="HF398">
        <v>23.001999999999999</v>
      </c>
      <c r="HG398">
        <v>36.436900000000001</v>
      </c>
      <c r="HH398">
        <v>30.0001</v>
      </c>
      <c r="HI398">
        <v>36.286200000000001</v>
      </c>
      <c r="HJ398">
        <v>36.180199999999999</v>
      </c>
      <c r="HK398">
        <v>44.176000000000002</v>
      </c>
      <c r="HL398">
        <v>18.871200000000002</v>
      </c>
      <c r="HM398">
        <v>0</v>
      </c>
      <c r="HN398">
        <v>23</v>
      </c>
      <c r="HO398">
        <v>791.03499999999997</v>
      </c>
      <c r="HP398">
        <v>26.0761</v>
      </c>
      <c r="HQ398">
        <v>101.29600000000001</v>
      </c>
      <c r="HR398">
        <v>101.82899999999999</v>
      </c>
    </row>
    <row r="399" spans="1:226" x14ac:dyDescent="0.2">
      <c r="A399">
        <v>486</v>
      </c>
      <c r="B399">
        <v>1656181799.0999999</v>
      </c>
      <c r="C399">
        <v>12495.0999999046</v>
      </c>
      <c r="D399" t="s">
        <v>1128</v>
      </c>
      <c r="E399" t="s">
        <v>1129</v>
      </c>
      <c r="F399">
        <v>5</v>
      </c>
      <c r="G399" t="s">
        <v>1037</v>
      </c>
      <c r="H399" t="s">
        <v>352</v>
      </c>
      <c r="I399">
        <v>1656181791.5999999</v>
      </c>
      <c r="J399">
        <f t="shared" si="204"/>
        <v>2.4709866122115567E-3</v>
      </c>
      <c r="K399">
        <f t="shared" si="205"/>
        <v>2.4709866122115569</v>
      </c>
      <c r="L399">
        <f t="shared" si="206"/>
        <v>15.857624287204455</v>
      </c>
      <c r="M399">
        <f t="shared" si="207"/>
        <v>720.62470370370397</v>
      </c>
      <c r="N399">
        <f t="shared" si="208"/>
        <v>325.22030336585448</v>
      </c>
      <c r="O399">
        <f t="shared" si="209"/>
        <v>24.844818400738941</v>
      </c>
      <c r="P399">
        <f t="shared" si="210"/>
        <v>55.051267443361546</v>
      </c>
      <c r="Q399">
        <f t="shared" si="211"/>
        <v>7.0331306855826239E-2</v>
      </c>
      <c r="R399">
        <f t="shared" si="212"/>
        <v>2.4805520720383001</v>
      </c>
      <c r="S399">
        <f t="shared" si="213"/>
        <v>6.9241984186089636E-2</v>
      </c>
      <c r="T399">
        <f t="shared" si="214"/>
        <v>4.337270596384258E-2</v>
      </c>
      <c r="U399">
        <f t="shared" si="215"/>
        <v>321.51958488888823</v>
      </c>
      <c r="V399">
        <f t="shared" si="216"/>
        <v>32.128706948295815</v>
      </c>
      <c r="W399">
        <f t="shared" si="217"/>
        <v>32.128706948295815</v>
      </c>
      <c r="X399">
        <f t="shared" si="218"/>
        <v>4.8099796691966326</v>
      </c>
      <c r="Y399">
        <f t="shared" si="219"/>
        <v>49.894015398875631</v>
      </c>
      <c r="Z399">
        <f t="shared" si="220"/>
        <v>2.2090119281481875</v>
      </c>
      <c r="AA399">
        <f t="shared" si="221"/>
        <v>4.4274085989839334</v>
      </c>
      <c r="AB399">
        <f t="shared" si="222"/>
        <v>2.6009677410484451</v>
      </c>
      <c r="AC399">
        <f t="shared" si="223"/>
        <v>-108.97050959852965</v>
      </c>
      <c r="AD399">
        <f t="shared" si="224"/>
        <v>-194.957220393879</v>
      </c>
      <c r="AE399">
        <f t="shared" si="225"/>
        <v>-17.718940002962501</v>
      </c>
      <c r="AF399">
        <f t="shared" si="226"/>
        <v>-0.12708510648289462</v>
      </c>
      <c r="AG399">
        <f t="shared" si="227"/>
        <v>33.80594391414018</v>
      </c>
      <c r="AH399">
        <f t="shared" si="228"/>
        <v>2.4622233546729348</v>
      </c>
      <c r="AI399">
        <f t="shared" si="229"/>
        <v>15.857624287204455</v>
      </c>
      <c r="AJ399">
        <v>799.17000675569602</v>
      </c>
      <c r="AK399">
        <v>765.88027272727197</v>
      </c>
      <c r="AL399">
        <v>3.4011552821590598</v>
      </c>
      <c r="AM399">
        <v>66.935965493682502</v>
      </c>
      <c r="AN399">
        <f t="shared" si="230"/>
        <v>2.4709866122115569</v>
      </c>
      <c r="AO399">
        <v>26.071658335385099</v>
      </c>
      <c r="AP399">
        <v>28.93656</v>
      </c>
      <c r="AQ399">
        <v>3.08092639755503E-3</v>
      </c>
      <c r="AR399">
        <v>77.480407657215693</v>
      </c>
      <c r="AS399">
        <v>0</v>
      </c>
      <c r="AT399">
        <v>0</v>
      </c>
      <c r="AU399">
        <f t="shared" si="231"/>
        <v>1</v>
      </c>
      <c r="AV399">
        <f t="shared" si="232"/>
        <v>0</v>
      </c>
      <c r="AW399">
        <f t="shared" si="233"/>
        <v>39864.966209152983</v>
      </c>
      <c r="AX399">
        <f t="shared" si="234"/>
        <v>2000.0240740740701</v>
      </c>
      <c r="AY399">
        <f t="shared" si="235"/>
        <v>1681.2200888888856</v>
      </c>
      <c r="AZ399">
        <f t="shared" si="236"/>
        <v>0.84059992611200052</v>
      </c>
      <c r="BA399">
        <f t="shared" si="237"/>
        <v>0.16075785739616097</v>
      </c>
      <c r="BB399">
        <v>6</v>
      </c>
      <c r="BC399">
        <v>0.5</v>
      </c>
      <c r="BD399" t="s">
        <v>353</v>
      </c>
      <c r="BE399">
        <v>2</v>
      </c>
      <c r="BF399" t="b">
        <v>1</v>
      </c>
      <c r="BG399">
        <v>1656181791.5999999</v>
      </c>
      <c r="BH399">
        <v>720.62470370370397</v>
      </c>
      <c r="BI399">
        <v>763.32014814814795</v>
      </c>
      <c r="BJ399">
        <v>28.9161111111111</v>
      </c>
      <c r="BK399">
        <v>26.046940740740698</v>
      </c>
      <c r="BL399">
        <v>708.46148148148097</v>
      </c>
      <c r="BM399">
        <v>28.392940740740698</v>
      </c>
      <c r="BN399">
        <v>500.01048148148101</v>
      </c>
      <c r="BO399">
        <v>76.293825925925901</v>
      </c>
      <c r="BP399">
        <v>9.9985111111111094E-2</v>
      </c>
      <c r="BQ399">
        <v>30.670881481481501</v>
      </c>
      <c r="BR399">
        <v>30.884392592592601</v>
      </c>
      <c r="BS399">
        <v>999.9</v>
      </c>
      <c r="BT399">
        <v>0</v>
      </c>
      <c r="BU399">
        <v>0</v>
      </c>
      <c r="BV399">
        <v>10002.777777777799</v>
      </c>
      <c r="BW399">
        <v>0</v>
      </c>
      <c r="BX399">
        <v>2317.6837037036998</v>
      </c>
      <c r="BY399">
        <v>-42.695392592592597</v>
      </c>
      <c r="BZ399">
        <v>742.083037037037</v>
      </c>
      <c r="CA399">
        <v>783.73437037037002</v>
      </c>
      <c r="CB399">
        <v>2.8691829629629599</v>
      </c>
      <c r="CC399">
        <v>763.32014814814795</v>
      </c>
      <c r="CD399">
        <v>26.046940740740698</v>
      </c>
      <c r="CE399">
        <v>2.2061211111111101</v>
      </c>
      <c r="CF399">
        <v>1.9872203703703699</v>
      </c>
      <c r="CG399">
        <v>19.006833333333301</v>
      </c>
      <c r="CH399">
        <v>17.342862962963</v>
      </c>
      <c r="CI399">
        <v>2000.0240740740701</v>
      </c>
      <c r="CJ399">
        <v>0.98000422222222205</v>
      </c>
      <c r="CK399">
        <v>1.9995859259259299E-2</v>
      </c>
      <c r="CL399">
        <v>0</v>
      </c>
      <c r="CM399">
        <v>2.2626962962963</v>
      </c>
      <c r="CN399">
        <v>0</v>
      </c>
      <c r="CO399">
        <v>6003.6785185185199</v>
      </c>
      <c r="CP399">
        <v>17300.381481481501</v>
      </c>
      <c r="CQ399">
        <v>45.84</v>
      </c>
      <c r="CR399">
        <v>46.847000000000001</v>
      </c>
      <c r="CS399">
        <v>45.724333333333298</v>
      </c>
      <c r="CT399">
        <v>44.936999999999998</v>
      </c>
      <c r="CU399">
        <v>45.004592592592601</v>
      </c>
      <c r="CV399">
        <v>1960.0285185185201</v>
      </c>
      <c r="CW399">
        <v>39.995555555555597</v>
      </c>
      <c r="CX399">
        <v>0</v>
      </c>
      <c r="CY399">
        <v>1656181799</v>
      </c>
      <c r="CZ399">
        <v>0</v>
      </c>
      <c r="DA399">
        <v>0</v>
      </c>
      <c r="DB399" t="s">
        <v>354</v>
      </c>
      <c r="DC399">
        <v>1656081770.5</v>
      </c>
      <c r="DD399">
        <v>1655399214.5999999</v>
      </c>
      <c r="DE399">
        <v>0</v>
      </c>
      <c r="DF399">
        <v>0.13400000000000001</v>
      </c>
      <c r="DG399">
        <v>-0.06</v>
      </c>
      <c r="DH399">
        <v>9.3309999999999995</v>
      </c>
      <c r="DI399">
        <v>0.51100000000000001</v>
      </c>
      <c r="DJ399">
        <v>421</v>
      </c>
      <c r="DK399">
        <v>25</v>
      </c>
      <c r="DL399">
        <v>1.93</v>
      </c>
      <c r="DM399">
        <v>0.15</v>
      </c>
      <c r="DN399">
        <v>-42.356456097561001</v>
      </c>
      <c r="DO399">
        <v>-5.48174843205567</v>
      </c>
      <c r="DP399">
        <v>0.57284815808285305</v>
      </c>
      <c r="DQ399">
        <v>0</v>
      </c>
      <c r="DR399">
        <v>2.8778436585365901</v>
      </c>
      <c r="DS399">
        <v>-0.17926662020905301</v>
      </c>
      <c r="DT399">
        <v>2.8474291507586499E-2</v>
      </c>
      <c r="DU399">
        <v>0</v>
      </c>
      <c r="DV399">
        <v>0</v>
      </c>
      <c r="DW399">
        <v>2</v>
      </c>
      <c r="DX399" t="s">
        <v>359</v>
      </c>
      <c r="DY399">
        <v>2.9641700000000002</v>
      </c>
      <c r="DZ399">
        <v>2.7543500000000001</v>
      </c>
      <c r="EA399">
        <v>0.113663</v>
      </c>
      <c r="EB399">
        <v>0.11948400000000001</v>
      </c>
      <c r="EC399">
        <v>9.7954299999999994E-2</v>
      </c>
      <c r="ED399">
        <v>9.1823600000000005E-2</v>
      </c>
      <c r="EE399">
        <v>34064.699999999997</v>
      </c>
      <c r="EF399">
        <v>36957</v>
      </c>
      <c r="EG399">
        <v>34882.9</v>
      </c>
      <c r="EH399">
        <v>38125.199999999997</v>
      </c>
      <c r="EI399">
        <v>44737.9</v>
      </c>
      <c r="EJ399">
        <v>50037.8</v>
      </c>
      <c r="EK399">
        <v>54656</v>
      </c>
      <c r="EL399">
        <v>61190.6</v>
      </c>
      <c r="EM399">
        <v>1.8448</v>
      </c>
      <c r="EN399">
        <v>2.0276000000000001</v>
      </c>
      <c r="EO399">
        <v>-3.1739499999999997E-2</v>
      </c>
      <c r="EP399">
        <v>0</v>
      </c>
      <c r="EQ399">
        <v>31.406700000000001</v>
      </c>
      <c r="ER399">
        <v>999.9</v>
      </c>
      <c r="ES399">
        <v>30.094000000000001</v>
      </c>
      <c r="ET399">
        <v>43.155000000000001</v>
      </c>
      <c r="EU399">
        <v>34.5458</v>
      </c>
      <c r="EV399">
        <v>54.224800000000002</v>
      </c>
      <c r="EW399">
        <v>38.713900000000002</v>
      </c>
      <c r="EX399">
        <v>2</v>
      </c>
      <c r="EY399">
        <v>0.76841499999999996</v>
      </c>
      <c r="EZ399">
        <v>5.1228499999999997</v>
      </c>
      <c r="FA399">
        <v>20.072399999999998</v>
      </c>
      <c r="FB399">
        <v>5.1993200000000002</v>
      </c>
      <c r="FC399">
        <v>12.0099</v>
      </c>
      <c r="FD399">
        <v>4.976</v>
      </c>
      <c r="FE399">
        <v>3.2942</v>
      </c>
      <c r="FF399">
        <v>9999</v>
      </c>
      <c r="FG399">
        <v>9999</v>
      </c>
      <c r="FH399">
        <v>9999</v>
      </c>
      <c r="FI399">
        <v>549.1</v>
      </c>
      <c r="FJ399">
        <v>1.8632500000000001</v>
      </c>
      <c r="FK399">
        <v>1.8678600000000001</v>
      </c>
      <c r="FL399">
        <v>1.86768</v>
      </c>
      <c r="FM399">
        <v>1.8689</v>
      </c>
      <c r="FN399">
        <v>1.8695999999999999</v>
      </c>
      <c r="FO399">
        <v>1.8656600000000001</v>
      </c>
      <c r="FP399">
        <v>1.8666100000000001</v>
      </c>
      <c r="FQ399">
        <v>1.86798</v>
      </c>
      <c r="FR399">
        <v>5</v>
      </c>
      <c r="FS399">
        <v>0</v>
      </c>
      <c r="FT399">
        <v>0</v>
      </c>
      <c r="FU399">
        <v>0</v>
      </c>
      <c r="FV399" t="s">
        <v>356</v>
      </c>
      <c r="FW399" t="s">
        <v>357</v>
      </c>
      <c r="FX399" t="s">
        <v>358</v>
      </c>
      <c r="FY399" t="s">
        <v>358</v>
      </c>
      <c r="FZ399" t="s">
        <v>358</v>
      </c>
      <c r="GA399" t="s">
        <v>358</v>
      </c>
      <c r="GB399">
        <v>0</v>
      </c>
      <c r="GC399">
        <v>100</v>
      </c>
      <c r="GD399">
        <v>100</v>
      </c>
      <c r="GE399">
        <v>12.371</v>
      </c>
      <c r="GF399">
        <v>0.52400000000000002</v>
      </c>
      <c r="GG399">
        <v>5.6659111101770199</v>
      </c>
      <c r="GH399">
        <v>9.7043563482216103E-3</v>
      </c>
      <c r="GI399">
        <v>-6.1047874590071599E-7</v>
      </c>
      <c r="GJ399">
        <v>-2.0035481135848299E-10</v>
      </c>
      <c r="GK399">
        <v>-3.5135532291547797E-2</v>
      </c>
      <c r="GL399">
        <v>-2.6720997246463701E-3</v>
      </c>
      <c r="GM399">
        <v>1.0346449865754101E-3</v>
      </c>
      <c r="GN399">
        <v>-8.7332016154656395E-6</v>
      </c>
      <c r="GO399">
        <v>13</v>
      </c>
      <c r="GP399">
        <v>1798</v>
      </c>
      <c r="GQ399">
        <v>1</v>
      </c>
      <c r="GR399">
        <v>47</v>
      </c>
      <c r="GS399">
        <v>1667.1</v>
      </c>
      <c r="GT399">
        <v>13043.1</v>
      </c>
      <c r="GU399">
        <v>2.2399900000000001</v>
      </c>
      <c r="GV399">
        <v>2.6855500000000001</v>
      </c>
      <c r="GW399">
        <v>2.2485400000000002</v>
      </c>
      <c r="GX399">
        <v>2.7014200000000002</v>
      </c>
      <c r="GY399">
        <v>1.9958499999999999</v>
      </c>
      <c r="GZ399">
        <v>2.34375</v>
      </c>
      <c r="HA399">
        <v>45.318800000000003</v>
      </c>
      <c r="HB399">
        <v>13.7818</v>
      </c>
      <c r="HC399">
        <v>18</v>
      </c>
      <c r="HD399">
        <v>485.65199999999999</v>
      </c>
      <c r="HE399">
        <v>615.48400000000004</v>
      </c>
      <c r="HF399">
        <v>23.002500000000001</v>
      </c>
      <c r="HG399">
        <v>36.440300000000001</v>
      </c>
      <c r="HH399">
        <v>30.0001</v>
      </c>
      <c r="HI399">
        <v>36.286200000000001</v>
      </c>
      <c r="HJ399">
        <v>36.180199999999999</v>
      </c>
      <c r="HK399">
        <v>44.897799999999997</v>
      </c>
      <c r="HL399">
        <v>18.871200000000002</v>
      </c>
      <c r="HM399">
        <v>0</v>
      </c>
      <c r="HN399">
        <v>23</v>
      </c>
      <c r="HO399">
        <v>804.423</v>
      </c>
      <c r="HP399">
        <v>26.0746</v>
      </c>
      <c r="HQ399">
        <v>101.29600000000001</v>
      </c>
      <c r="HR399">
        <v>101.828</v>
      </c>
    </row>
    <row r="400" spans="1:226" x14ac:dyDescent="0.2">
      <c r="A400">
        <v>487</v>
      </c>
      <c r="B400">
        <v>1656181804.0999999</v>
      </c>
      <c r="C400">
        <v>12500.0999999046</v>
      </c>
      <c r="D400" t="s">
        <v>1130</v>
      </c>
      <c r="E400" t="s">
        <v>1131</v>
      </c>
      <c r="F400">
        <v>5</v>
      </c>
      <c r="G400" t="s">
        <v>1037</v>
      </c>
      <c r="H400" t="s">
        <v>352</v>
      </c>
      <c r="I400">
        <v>1656181796.31429</v>
      </c>
      <c r="J400">
        <f t="shared" si="204"/>
        <v>2.4623624734978677E-3</v>
      </c>
      <c r="K400">
        <f t="shared" si="205"/>
        <v>2.4623624734978677</v>
      </c>
      <c r="L400">
        <f t="shared" si="206"/>
        <v>15.939236913315275</v>
      </c>
      <c r="M400">
        <f t="shared" si="207"/>
        <v>736.18417857142902</v>
      </c>
      <c r="N400">
        <f t="shared" si="208"/>
        <v>336.32430160960035</v>
      </c>
      <c r="O400">
        <f t="shared" si="209"/>
        <v>25.693091322998093</v>
      </c>
      <c r="P400">
        <f t="shared" si="210"/>
        <v>56.239906661690185</v>
      </c>
      <c r="Q400">
        <f t="shared" si="211"/>
        <v>6.9989294828982765E-2</v>
      </c>
      <c r="R400">
        <f t="shared" si="212"/>
        <v>2.4795360928275567</v>
      </c>
      <c r="S400">
        <f t="shared" si="213"/>
        <v>6.891001855612805E-2</v>
      </c>
      <c r="T400">
        <f t="shared" si="214"/>
        <v>4.3164343873431217E-2</v>
      </c>
      <c r="U400">
        <f t="shared" si="215"/>
        <v>321.5176835808889</v>
      </c>
      <c r="V400">
        <f t="shared" si="216"/>
        <v>32.14424786511622</v>
      </c>
      <c r="W400">
        <f t="shared" si="217"/>
        <v>32.14424786511622</v>
      </c>
      <c r="X400">
        <f t="shared" si="218"/>
        <v>4.8142082765834342</v>
      </c>
      <c r="Y400">
        <f t="shared" si="219"/>
        <v>49.879232334568158</v>
      </c>
      <c r="Z400">
        <f t="shared" si="220"/>
        <v>2.2099244751933793</v>
      </c>
      <c r="AA400">
        <f t="shared" si="221"/>
        <v>4.4305502947001445</v>
      </c>
      <c r="AB400">
        <f t="shared" si="222"/>
        <v>2.6042838013900549</v>
      </c>
      <c r="AC400">
        <f t="shared" si="223"/>
        <v>-108.59018508125597</v>
      </c>
      <c r="AD400">
        <f t="shared" si="224"/>
        <v>-195.29571712325975</v>
      </c>
      <c r="AE400">
        <f t="shared" si="225"/>
        <v>-17.759423993087918</v>
      </c>
      <c r="AF400">
        <f t="shared" si="226"/>
        <v>-0.12764261671475197</v>
      </c>
      <c r="AG400">
        <f t="shared" si="227"/>
        <v>34.085376467317658</v>
      </c>
      <c r="AH400">
        <f t="shared" si="228"/>
        <v>2.4536801536329125</v>
      </c>
      <c r="AI400">
        <f t="shared" si="229"/>
        <v>15.939236913315275</v>
      </c>
      <c r="AJ400">
        <v>816.46175913332297</v>
      </c>
      <c r="AK400">
        <v>782.96200606060597</v>
      </c>
      <c r="AL400">
        <v>3.4282350692266199</v>
      </c>
      <c r="AM400">
        <v>66.935965493682502</v>
      </c>
      <c r="AN400">
        <f t="shared" si="230"/>
        <v>2.4623624734978677</v>
      </c>
      <c r="AO400">
        <v>26.0641937738434</v>
      </c>
      <c r="AP400">
        <v>28.9333860606061</v>
      </c>
      <c r="AQ400">
        <v>2.1040682743197402E-5</v>
      </c>
      <c r="AR400">
        <v>77.480407657215693</v>
      </c>
      <c r="AS400">
        <v>0</v>
      </c>
      <c r="AT400">
        <v>0</v>
      </c>
      <c r="AU400">
        <f t="shared" si="231"/>
        <v>1</v>
      </c>
      <c r="AV400">
        <f t="shared" si="232"/>
        <v>0</v>
      </c>
      <c r="AW400">
        <f t="shared" si="233"/>
        <v>39838.352740994065</v>
      </c>
      <c r="AX400">
        <f t="shared" si="234"/>
        <v>2000.0125</v>
      </c>
      <c r="AY400">
        <f t="shared" si="235"/>
        <v>1681.2103386429476</v>
      </c>
      <c r="AZ400">
        <f t="shared" si="236"/>
        <v>0.84059991557200142</v>
      </c>
      <c r="BA400">
        <f t="shared" si="237"/>
        <v>0.16075783705396285</v>
      </c>
      <c r="BB400">
        <v>6</v>
      </c>
      <c r="BC400">
        <v>0.5</v>
      </c>
      <c r="BD400" t="s">
        <v>353</v>
      </c>
      <c r="BE400">
        <v>2</v>
      </c>
      <c r="BF400" t="b">
        <v>1</v>
      </c>
      <c r="BG400">
        <v>1656181796.31429</v>
      </c>
      <c r="BH400">
        <v>736.18417857142902</v>
      </c>
      <c r="BI400">
        <v>779.25350000000003</v>
      </c>
      <c r="BJ400">
        <v>28.928060714285699</v>
      </c>
      <c r="BK400">
        <v>26.068871428571398</v>
      </c>
      <c r="BL400">
        <v>723.88953571428601</v>
      </c>
      <c r="BM400">
        <v>28.404482142857098</v>
      </c>
      <c r="BN400">
        <v>500.00885714285698</v>
      </c>
      <c r="BO400">
        <v>76.293764285714303</v>
      </c>
      <c r="BP400">
        <v>0.100035389285714</v>
      </c>
      <c r="BQ400">
        <v>30.683292857142899</v>
      </c>
      <c r="BR400">
        <v>30.892067857142901</v>
      </c>
      <c r="BS400">
        <v>999.9</v>
      </c>
      <c r="BT400">
        <v>0</v>
      </c>
      <c r="BU400">
        <v>0</v>
      </c>
      <c r="BV400">
        <v>9996.25</v>
      </c>
      <c r="BW400">
        <v>0</v>
      </c>
      <c r="BX400">
        <v>2328.5132142857101</v>
      </c>
      <c r="BY400">
        <v>-43.069282142857098</v>
      </c>
      <c r="BZ400">
        <v>758.11510714285703</v>
      </c>
      <c r="CA400">
        <v>800.11142857142795</v>
      </c>
      <c r="CB400">
        <v>2.85919071428571</v>
      </c>
      <c r="CC400">
        <v>779.25350000000003</v>
      </c>
      <c r="CD400">
        <v>26.068871428571398</v>
      </c>
      <c r="CE400">
        <v>2.2070303571428602</v>
      </c>
      <c r="CF400">
        <v>1.98889178571429</v>
      </c>
      <c r="CG400">
        <v>19.013439285714298</v>
      </c>
      <c r="CH400">
        <v>17.3561785714286</v>
      </c>
      <c r="CI400">
        <v>2000.0125</v>
      </c>
      <c r="CJ400">
        <v>0.98000403571428596</v>
      </c>
      <c r="CK400">
        <v>1.9996032142857102E-2</v>
      </c>
      <c r="CL400">
        <v>0</v>
      </c>
      <c r="CM400">
        <v>2.2398642857142899</v>
      </c>
      <c r="CN400">
        <v>0</v>
      </c>
      <c r="CO400">
        <v>6013.3889285714304</v>
      </c>
      <c r="CP400">
        <v>17300.285714285699</v>
      </c>
      <c r="CQ400">
        <v>45.859250000000003</v>
      </c>
      <c r="CR400">
        <v>46.866</v>
      </c>
      <c r="CS400">
        <v>45.743250000000003</v>
      </c>
      <c r="CT400">
        <v>44.936999999999998</v>
      </c>
      <c r="CU400">
        <v>45.011071428571398</v>
      </c>
      <c r="CV400">
        <v>1960.01892857143</v>
      </c>
      <c r="CW400">
        <v>39.9946428571429</v>
      </c>
      <c r="CX400">
        <v>0</v>
      </c>
      <c r="CY400">
        <v>1656181803.8</v>
      </c>
      <c r="CZ400">
        <v>0</v>
      </c>
      <c r="DA400">
        <v>0</v>
      </c>
      <c r="DB400" t="s">
        <v>354</v>
      </c>
      <c r="DC400">
        <v>1656081770.5</v>
      </c>
      <c r="DD400">
        <v>1655399214.5999999</v>
      </c>
      <c r="DE400">
        <v>0</v>
      </c>
      <c r="DF400">
        <v>0.13400000000000001</v>
      </c>
      <c r="DG400">
        <v>-0.06</v>
      </c>
      <c r="DH400">
        <v>9.3309999999999995</v>
      </c>
      <c r="DI400">
        <v>0.51100000000000001</v>
      </c>
      <c r="DJ400">
        <v>421</v>
      </c>
      <c r="DK400">
        <v>25</v>
      </c>
      <c r="DL400">
        <v>1.93</v>
      </c>
      <c r="DM400">
        <v>0.15</v>
      </c>
      <c r="DN400">
        <v>-42.770990243902403</v>
      </c>
      <c r="DO400">
        <v>-5.2039672473867196</v>
      </c>
      <c r="DP400">
        <v>0.55647133592818199</v>
      </c>
      <c r="DQ400">
        <v>0</v>
      </c>
      <c r="DR400">
        <v>2.87240585365854</v>
      </c>
      <c r="DS400">
        <v>-0.107812473867585</v>
      </c>
      <c r="DT400">
        <v>2.6712150973613499E-2</v>
      </c>
      <c r="DU400">
        <v>0</v>
      </c>
      <c r="DV400">
        <v>0</v>
      </c>
      <c r="DW400">
        <v>2</v>
      </c>
      <c r="DX400" t="s">
        <v>359</v>
      </c>
      <c r="DY400">
        <v>2.9636</v>
      </c>
      <c r="DZ400">
        <v>2.7539500000000001</v>
      </c>
      <c r="EA400">
        <v>0.115423</v>
      </c>
      <c r="EB400">
        <v>0.121195</v>
      </c>
      <c r="EC400">
        <v>9.7945500000000005E-2</v>
      </c>
      <c r="ED400">
        <v>9.1814499999999993E-2</v>
      </c>
      <c r="EE400">
        <v>33997.800000000003</v>
      </c>
      <c r="EF400">
        <v>36884.199999999997</v>
      </c>
      <c r="EG400">
        <v>34883.599999999999</v>
      </c>
      <c r="EH400">
        <v>38124.300000000003</v>
      </c>
      <c r="EI400">
        <v>44738.6</v>
      </c>
      <c r="EJ400">
        <v>50038.400000000001</v>
      </c>
      <c r="EK400">
        <v>54656.3</v>
      </c>
      <c r="EL400">
        <v>61190.7</v>
      </c>
      <c r="EM400">
        <v>1.8448</v>
      </c>
      <c r="EN400">
        <v>2.0272000000000001</v>
      </c>
      <c r="EO400">
        <v>-3.2633500000000003E-2</v>
      </c>
      <c r="EP400">
        <v>0</v>
      </c>
      <c r="EQ400">
        <v>31.4238</v>
      </c>
      <c r="ER400">
        <v>999.9</v>
      </c>
      <c r="ES400">
        <v>30.094000000000001</v>
      </c>
      <c r="ET400">
        <v>43.155000000000001</v>
      </c>
      <c r="EU400">
        <v>34.548499999999997</v>
      </c>
      <c r="EV400">
        <v>54.714799999999997</v>
      </c>
      <c r="EW400">
        <v>38.729999999999997</v>
      </c>
      <c r="EX400">
        <v>2</v>
      </c>
      <c r="EY400">
        <v>0.768455</v>
      </c>
      <c r="EZ400">
        <v>5.1350300000000004</v>
      </c>
      <c r="FA400">
        <v>20.073699999999999</v>
      </c>
      <c r="FB400">
        <v>5.1969200000000004</v>
      </c>
      <c r="FC400">
        <v>12.0099</v>
      </c>
      <c r="FD400">
        <v>4.9752000000000001</v>
      </c>
      <c r="FE400">
        <v>3.2946</v>
      </c>
      <c r="FF400">
        <v>9999</v>
      </c>
      <c r="FG400">
        <v>9999</v>
      </c>
      <c r="FH400">
        <v>9999</v>
      </c>
      <c r="FI400">
        <v>549.1</v>
      </c>
      <c r="FJ400">
        <v>1.8632500000000001</v>
      </c>
      <c r="FK400">
        <v>1.8678600000000001</v>
      </c>
      <c r="FL400">
        <v>1.86768</v>
      </c>
      <c r="FM400">
        <v>1.8689</v>
      </c>
      <c r="FN400">
        <v>1.8695999999999999</v>
      </c>
      <c r="FO400">
        <v>1.8656900000000001</v>
      </c>
      <c r="FP400">
        <v>1.8666100000000001</v>
      </c>
      <c r="FQ400">
        <v>1.86798</v>
      </c>
      <c r="FR400">
        <v>5</v>
      </c>
      <c r="FS400">
        <v>0</v>
      </c>
      <c r="FT400">
        <v>0</v>
      </c>
      <c r="FU400">
        <v>0</v>
      </c>
      <c r="FV400" t="s">
        <v>356</v>
      </c>
      <c r="FW400" t="s">
        <v>357</v>
      </c>
      <c r="FX400" t="s">
        <v>358</v>
      </c>
      <c r="FY400" t="s">
        <v>358</v>
      </c>
      <c r="FZ400" t="s">
        <v>358</v>
      </c>
      <c r="GA400" t="s">
        <v>358</v>
      </c>
      <c r="GB400">
        <v>0</v>
      </c>
      <c r="GC400">
        <v>100</v>
      </c>
      <c r="GD400">
        <v>100</v>
      </c>
      <c r="GE400">
        <v>12.513</v>
      </c>
      <c r="GF400">
        <v>0.52390000000000003</v>
      </c>
      <c r="GG400">
        <v>5.6659111101770199</v>
      </c>
      <c r="GH400">
        <v>9.7043563482216103E-3</v>
      </c>
      <c r="GI400">
        <v>-6.1047874590071599E-7</v>
      </c>
      <c r="GJ400">
        <v>-2.0035481135848299E-10</v>
      </c>
      <c r="GK400">
        <v>-3.5135532291547797E-2</v>
      </c>
      <c r="GL400">
        <v>-2.6720997246463701E-3</v>
      </c>
      <c r="GM400">
        <v>1.0346449865754101E-3</v>
      </c>
      <c r="GN400">
        <v>-8.7332016154656395E-6</v>
      </c>
      <c r="GO400">
        <v>13</v>
      </c>
      <c r="GP400">
        <v>1798</v>
      </c>
      <c r="GQ400">
        <v>1</v>
      </c>
      <c r="GR400">
        <v>47</v>
      </c>
      <c r="GS400">
        <v>1667.2</v>
      </c>
      <c r="GT400">
        <v>13043.2</v>
      </c>
      <c r="GU400">
        <v>2.2790499999999998</v>
      </c>
      <c r="GV400">
        <v>2.68188</v>
      </c>
      <c r="GW400">
        <v>2.2485400000000002</v>
      </c>
      <c r="GX400">
        <v>2.7014200000000002</v>
      </c>
      <c r="GY400">
        <v>1.9958499999999999</v>
      </c>
      <c r="GZ400">
        <v>2.3559600000000001</v>
      </c>
      <c r="HA400">
        <v>45.318800000000003</v>
      </c>
      <c r="HB400">
        <v>13.7818</v>
      </c>
      <c r="HC400">
        <v>18</v>
      </c>
      <c r="HD400">
        <v>485.67700000000002</v>
      </c>
      <c r="HE400">
        <v>615.19200000000001</v>
      </c>
      <c r="HF400">
        <v>23.002500000000001</v>
      </c>
      <c r="HG400">
        <v>36.440300000000001</v>
      </c>
      <c r="HH400">
        <v>30.0001</v>
      </c>
      <c r="HI400">
        <v>36.2896</v>
      </c>
      <c r="HJ400">
        <v>36.183500000000002</v>
      </c>
      <c r="HK400">
        <v>45.692399999999999</v>
      </c>
      <c r="HL400">
        <v>18.871200000000002</v>
      </c>
      <c r="HM400">
        <v>0</v>
      </c>
      <c r="HN400">
        <v>23</v>
      </c>
      <c r="HO400">
        <v>824.65700000000004</v>
      </c>
      <c r="HP400">
        <v>26.0746</v>
      </c>
      <c r="HQ400">
        <v>101.297</v>
      </c>
      <c r="HR400">
        <v>101.827</v>
      </c>
    </row>
    <row r="401" spans="1:226" x14ac:dyDescent="0.2">
      <c r="A401">
        <v>488</v>
      </c>
      <c r="B401">
        <v>1656181809.0999999</v>
      </c>
      <c r="C401">
        <v>12505.0999999046</v>
      </c>
      <c r="D401" t="s">
        <v>1132</v>
      </c>
      <c r="E401" t="s">
        <v>1133</v>
      </c>
      <c r="F401">
        <v>5</v>
      </c>
      <c r="G401" t="s">
        <v>1037</v>
      </c>
      <c r="H401" t="s">
        <v>352</v>
      </c>
      <c r="I401">
        <v>1656181801.5999999</v>
      </c>
      <c r="J401">
        <f t="shared" si="204"/>
        <v>2.456219556756848E-3</v>
      </c>
      <c r="K401">
        <f t="shared" si="205"/>
        <v>2.4562195567568481</v>
      </c>
      <c r="L401">
        <f t="shared" si="206"/>
        <v>16.275415947269998</v>
      </c>
      <c r="M401">
        <f t="shared" si="207"/>
        <v>753.651555555556</v>
      </c>
      <c r="N401">
        <f t="shared" si="208"/>
        <v>343.83263365803373</v>
      </c>
      <c r="O401">
        <f t="shared" si="209"/>
        <v>26.26655261760418</v>
      </c>
      <c r="P401">
        <f t="shared" si="210"/>
        <v>57.574023817144784</v>
      </c>
      <c r="Q401">
        <f t="shared" si="211"/>
        <v>6.9722820292451304E-2</v>
      </c>
      <c r="R401">
        <f t="shared" si="212"/>
        <v>2.4810919475622462</v>
      </c>
      <c r="S401">
        <f t="shared" si="213"/>
        <v>6.8652339532508447E-2</v>
      </c>
      <c r="T401">
        <f t="shared" si="214"/>
        <v>4.3002521528436706E-2</v>
      </c>
      <c r="U401">
        <f t="shared" si="215"/>
        <v>321.51848685595451</v>
      </c>
      <c r="V401">
        <f t="shared" si="216"/>
        <v>32.157733318423411</v>
      </c>
      <c r="W401">
        <f t="shared" si="217"/>
        <v>32.157733318423411</v>
      </c>
      <c r="X401">
        <f t="shared" si="218"/>
        <v>4.8178802243673697</v>
      </c>
      <c r="Y401">
        <f t="shared" si="219"/>
        <v>49.855102957652711</v>
      </c>
      <c r="Z401">
        <f t="shared" si="220"/>
        <v>2.2104310290322799</v>
      </c>
      <c r="AA401">
        <f t="shared" si="221"/>
        <v>4.4337106893748395</v>
      </c>
      <c r="AB401">
        <f t="shared" si="222"/>
        <v>2.6074491953350898</v>
      </c>
      <c r="AC401">
        <f t="shared" si="223"/>
        <v>-108.31928245297699</v>
      </c>
      <c r="AD401">
        <f t="shared" si="224"/>
        <v>-195.5530836188008</v>
      </c>
      <c r="AE401">
        <f t="shared" si="225"/>
        <v>-17.77395035712971</v>
      </c>
      <c r="AF401">
        <f t="shared" si="226"/>
        <v>-0.12782957295300434</v>
      </c>
      <c r="AG401">
        <f t="shared" si="227"/>
        <v>34.375320346169886</v>
      </c>
      <c r="AH401">
        <f t="shared" si="228"/>
        <v>2.4618574664209332</v>
      </c>
      <c r="AI401">
        <f t="shared" si="229"/>
        <v>16.275415947269998</v>
      </c>
      <c r="AJ401">
        <v>833.80765807894397</v>
      </c>
      <c r="AK401">
        <v>799.93406666666704</v>
      </c>
      <c r="AL401">
        <v>3.41861730949535</v>
      </c>
      <c r="AM401">
        <v>66.935965493682502</v>
      </c>
      <c r="AN401">
        <f t="shared" si="230"/>
        <v>2.4562195567568481</v>
      </c>
      <c r="AO401">
        <v>26.063443838230999</v>
      </c>
      <c r="AP401">
        <v>28.9265115151515</v>
      </c>
      <c r="AQ401">
        <v>-2.1004711537508599E-4</v>
      </c>
      <c r="AR401">
        <v>77.480407657215693</v>
      </c>
      <c r="AS401">
        <v>0</v>
      </c>
      <c r="AT401">
        <v>0</v>
      </c>
      <c r="AU401">
        <f t="shared" si="231"/>
        <v>1</v>
      </c>
      <c r="AV401">
        <f t="shared" si="232"/>
        <v>0</v>
      </c>
      <c r="AW401">
        <f t="shared" si="233"/>
        <v>39874.967844341903</v>
      </c>
      <c r="AX401">
        <f t="shared" si="234"/>
        <v>2000.01814814815</v>
      </c>
      <c r="AY401">
        <f t="shared" si="235"/>
        <v>1681.2150322224304</v>
      </c>
      <c r="AZ401">
        <f t="shared" si="236"/>
        <v>0.84059988844556</v>
      </c>
      <c r="BA401">
        <f t="shared" si="237"/>
        <v>0.16075778469993077</v>
      </c>
      <c r="BB401">
        <v>6</v>
      </c>
      <c r="BC401">
        <v>0.5</v>
      </c>
      <c r="BD401" t="s">
        <v>353</v>
      </c>
      <c r="BE401">
        <v>2</v>
      </c>
      <c r="BF401" t="b">
        <v>1</v>
      </c>
      <c r="BG401">
        <v>1656181801.5999999</v>
      </c>
      <c r="BH401">
        <v>753.651555555556</v>
      </c>
      <c r="BI401">
        <v>797.12659259259203</v>
      </c>
      <c r="BJ401">
        <v>28.934833333333302</v>
      </c>
      <c r="BK401">
        <v>26.0662037037037</v>
      </c>
      <c r="BL401">
        <v>741.209962962963</v>
      </c>
      <c r="BM401">
        <v>28.4110074074074</v>
      </c>
      <c r="BN401">
        <v>500.02077777777799</v>
      </c>
      <c r="BO401">
        <v>76.293485185185205</v>
      </c>
      <c r="BP401">
        <v>9.9940122222222205E-2</v>
      </c>
      <c r="BQ401">
        <v>30.695770370370401</v>
      </c>
      <c r="BR401">
        <v>30.901425925925899</v>
      </c>
      <c r="BS401">
        <v>999.9</v>
      </c>
      <c r="BT401">
        <v>0</v>
      </c>
      <c r="BU401">
        <v>0</v>
      </c>
      <c r="BV401">
        <v>10006.296296296299</v>
      </c>
      <c r="BW401">
        <v>0</v>
      </c>
      <c r="BX401">
        <v>2391.4448148148199</v>
      </c>
      <c r="BY401">
        <v>-43.475018518518503</v>
      </c>
      <c r="BZ401">
        <v>776.10803703703698</v>
      </c>
      <c r="CA401">
        <v>818.46074074074102</v>
      </c>
      <c r="CB401">
        <v>2.8686151851851802</v>
      </c>
      <c r="CC401">
        <v>797.12659259259203</v>
      </c>
      <c r="CD401">
        <v>26.0662037037037</v>
      </c>
      <c r="CE401">
        <v>2.2075381481481502</v>
      </c>
      <c r="CF401">
        <v>1.98868111111111</v>
      </c>
      <c r="CG401">
        <v>19.017129629629601</v>
      </c>
      <c r="CH401">
        <v>17.354500000000002</v>
      </c>
      <c r="CI401">
        <v>2000.01814814815</v>
      </c>
      <c r="CJ401">
        <v>0.98000411111111096</v>
      </c>
      <c r="CK401">
        <v>1.9995951851851899E-2</v>
      </c>
      <c r="CL401">
        <v>0</v>
      </c>
      <c r="CM401">
        <v>2.2909037037036999</v>
      </c>
      <c r="CN401">
        <v>0</v>
      </c>
      <c r="CO401">
        <v>6062.4692592592601</v>
      </c>
      <c r="CP401">
        <v>17300.337037036999</v>
      </c>
      <c r="CQ401">
        <v>45.875</v>
      </c>
      <c r="CR401">
        <v>46.879592592592601</v>
      </c>
      <c r="CS401">
        <v>45.75</v>
      </c>
      <c r="CT401">
        <v>44.953333333333298</v>
      </c>
      <c r="CU401">
        <v>45.032148148148103</v>
      </c>
      <c r="CV401">
        <v>1960.0270370370399</v>
      </c>
      <c r="CW401">
        <v>39.992962962962999</v>
      </c>
      <c r="CX401">
        <v>0</v>
      </c>
      <c r="CY401">
        <v>1656181808.5999999</v>
      </c>
      <c r="CZ401">
        <v>0</v>
      </c>
      <c r="DA401">
        <v>0</v>
      </c>
      <c r="DB401" t="s">
        <v>354</v>
      </c>
      <c r="DC401">
        <v>1656081770.5</v>
      </c>
      <c r="DD401">
        <v>1655399214.5999999</v>
      </c>
      <c r="DE401">
        <v>0</v>
      </c>
      <c r="DF401">
        <v>0.13400000000000001</v>
      </c>
      <c r="DG401">
        <v>-0.06</v>
      </c>
      <c r="DH401">
        <v>9.3309999999999995</v>
      </c>
      <c r="DI401">
        <v>0.51100000000000001</v>
      </c>
      <c r="DJ401">
        <v>421</v>
      </c>
      <c r="DK401">
        <v>25</v>
      </c>
      <c r="DL401">
        <v>1.93</v>
      </c>
      <c r="DM401">
        <v>0.15</v>
      </c>
      <c r="DN401">
        <v>-43.165941463414597</v>
      </c>
      <c r="DO401">
        <v>-4.5734843205575801</v>
      </c>
      <c r="DP401">
        <v>0.49966284387482501</v>
      </c>
      <c r="DQ401">
        <v>0</v>
      </c>
      <c r="DR401">
        <v>2.8622004878048801</v>
      </c>
      <c r="DS401">
        <v>7.7229825783974998E-2</v>
      </c>
      <c r="DT401">
        <v>1.63789689587681E-2</v>
      </c>
      <c r="DU401">
        <v>1</v>
      </c>
      <c r="DV401">
        <v>1</v>
      </c>
      <c r="DW401">
        <v>2</v>
      </c>
      <c r="DX401" t="s">
        <v>355</v>
      </c>
      <c r="DY401">
        <v>2.9639700000000002</v>
      </c>
      <c r="DZ401">
        <v>2.7538200000000002</v>
      </c>
      <c r="EA401">
        <v>0.117141</v>
      </c>
      <c r="EB401">
        <v>0.122889</v>
      </c>
      <c r="EC401">
        <v>9.7919000000000006E-2</v>
      </c>
      <c r="ED401">
        <v>9.1828499999999993E-2</v>
      </c>
      <c r="EE401">
        <v>33931.5</v>
      </c>
      <c r="EF401">
        <v>36813</v>
      </c>
      <c r="EG401">
        <v>34883.4</v>
      </c>
      <c r="EH401">
        <v>38124.300000000003</v>
      </c>
      <c r="EI401">
        <v>44739.7</v>
      </c>
      <c r="EJ401">
        <v>50038.1</v>
      </c>
      <c r="EK401">
        <v>54655.9</v>
      </c>
      <c r="EL401">
        <v>61191.199999999997</v>
      </c>
      <c r="EM401">
        <v>1.8444</v>
      </c>
      <c r="EN401">
        <v>2.0276000000000001</v>
      </c>
      <c r="EO401">
        <v>-3.1292399999999998E-2</v>
      </c>
      <c r="EP401">
        <v>0</v>
      </c>
      <c r="EQ401">
        <v>31.443000000000001</v>
      </c>
      <c r="ER401">
        <v>999.9</v>
      </c>
      <c r="ES401">
        <v>30.07</v>
      </c>
      <c r="ET401">
        <v>43.155000000000001</v>
      </c>
      <c r="EU401">
        <v>34.519500000000001</v>
      </c>
      <c r="EV401">
        <v>54.154800000000002</v>
      </c>
      <c r="EW401">
        <v>38.661900000000003</v>
      </c>
      <c r="EX401">
        <v>2</v>
      </c>
      <c r="EY401">
        <v>0.76902400000000004</v>
      </c>
      <c r="EZ401">
        <v>5.1493000000000002</v>
      </c>
      <c r="FA401">
        <v>20.0716</v>
      </c>
      <c r="FB401">
        <v>5.1957300000000002</v>
      </c>
      <c r="FC401">
        <v>12.0099</v>
      </c>
      <c r="FD401">
        <v>4.9744000000000002</v>
      </c>
      <c r="FE401">
        <v>3.294</v>
      </c>
      <c r="FF401">
        <v>9999</v>
      </c>
      <c r="FG401">
        <v>9999</v>
      </c>
      <c r="FH401">
        <v>9999</v>
      </c>
      <c r="FI401">
        <v>549.1</v>
      </c>
      <c r="FJ401">
        <v>1.8632500000000001</v>
      </c>
      <c r="FK401">
        <v>1.8678900000000001</v>
      </c>
      <c r="FL401">
        <v>1.86768</v>
      </c>
      <c r="FM401">
        <v>1.8689</v>
      </c>
      <c r="FN401">
        <v>1.8695999999999999</v>
      </c>
      <c r="FO401">
        <v>1.8656900000000001</v>
      </c>
      <c r="FP401">
        <v>1.8666100000000001</v>
      </c>
      <c r="FQ401">
        <v>1.86798</v>
      </c>
      <c r="FR401">
        <v>5</v>
      </c>
      <c r="FS401">
        <v>0</v>
      </c>
      <c r="FT401">
        <v>0</v>
      </c>
      <c r="FU401">
        <v>0</v>
      </c>
      <c r="FV401" t="s">
        <v>356</v>
      </c>
      <c r="FW401" t="s">
        <v>357</v>
      </c>
      <c r="FX401" t="s">
        <v>358</v>
      </c>
      <c r="FY401" t="s">
        <v>358</v>
      </c>
      <c r="FZ401" t="s">
        <v>358</v>
      </c>
      <c r="GA401" t="s">
        <v>358</v>
      </c>
      <c r="GB401">
        <v>0</v>
      </c>
      <c r="GC401">
        <v>100</v>
      </c>
      <c r="GD401">
        <v>100</v>
      </c>
      <c r="GE401">
        <v>12.651</v>
      </c>
      <c r="GF401">
        <v>0.52349999999999997</v>
      </c>
      <c r="GG401">
        <v>5.6659111101770199</v>
      </c>
      <c r="GH401">
        <v>9.7043563482216103E-3</v>
      </c>
      <c r="GI401">
        <v>-6.1047874590071599E-7</v>
      </c>
      <c r="GJ401">
        <v>-2.0035481135848299E-10</v>
      </c>
      <c r="GK401">
        <v>-3.5135532291547797E-2</v>
      </c>
      <c r="GL401">
        <v>-2.6720997246463701E-3</v>
      </c>
      <c r="GM401">
        <v>1.0346449865754101E-3</v>
      </c>
      <c r="GN401">
        <v>-8.7332016154656395E-6</v>
      </c>
      <c r="GO401">
        <v>13</v>
      </c>
      <c r="GP401">
        <v>1798</v>
      </c>
      <c r="GQ401">
        <v>1</v>
      </c>
      <c r="GR401">
        <v>47</v>
      </c>
      <c r="GS401">
        <v>1667.3</v>
      </c>
      <c r="GT401">
        <v>13043.2</v>
      </c>
      <c r="GU401">
        <v>2.3156699999999999</v>
      </c>
      <c r="GV401">
        <v>2.6843300000000001</v>
      </c>
      <c r="GW401">
        <v>2.2485400000000002</v>
      </c>
      <c r="GX401">
        <v>2.7014200000000002</v>
      </c>
      <c r="GY401">
        <v>1.9958499999999999</v>
      </c>
      <c r="GZ401">
        <v>2.36206</v>
      </c>
      <c r="HA401">
        <v>45.318800000000003</v>
      </c>
      <c r="HB401">
        <v>13.7818</v>
      </c>
      <c r="HC401">
        <v>18</v>
      </c>
      <c r="HD401">
        <v>485.43</v>
      </c>
      <c r="HE401">
        <v>615.53499999999997</v>
      </c>
      <c r="HF401">
        <v>23.002800000000001</v>
      </c>
      <c r="HG401">
        <v>36.4437</v>
      </c>
      <c r="HH401">
        <v>30.000499999999999</v>
      </c>
      <c r="HI401">
        <v>36.292900000000003</v>
      </c>
      <c r="HJ401">
        <v>36.186199999999999</v>
      </c>
      <c r="HK401">
        <v>46.411799999999999</v>
      </c>
      <c r="HL401">
        <v>18.871200000000002</v>
      </c>
      <c r="HM401">
        <v>0</v>
      </c>
      <c r="HN401">
        <v>23</v>
      </c>
      <c r="HO401">
        <v>838.19100000000003</v>
      </c>
      <c r="HP401">
        <v>26.0792</v>
      </c>
      <c r="HQ401">
        <v>101.29600000000001</v>
      </c>
      <c r="HR401">
        <v>101.827</v>
      </c>
    </row>
    <row r="402" spans="1:226" x14ac:dyDescent="0.2">
      <c r="A402">
        <v>489</v>
      </c>
      <c r="B402">
        <v>1656181814.0999999</v>
      </c>
      <c r="C402">
        <v>12510.0999999046</v>
      </c>
      <c r="D402" t="s">
        <v>1134</v>
      </c>
      <c r="E402" t="s">
        <v>1135</v>
      </c>
      <c r="F402">
        <v>5</v>
      </c>
      <c r="G402" t="s">
        <v>1037</v>
      </c>
      <c r="H402" t="s">
        <v>352</v>
      </c>
      <c r="I402">
        <v>1656181806.31429</v>
      </c>
      <c r="J402">
        <f t="shared" si="204"/>
        <v>2.4462863419996515E-3</v>
      </c>
      <c r="K402">
        <f t="shared" si="205"/>
        <v>2.4462863419996514</v>
      </c>
      <c r="L402">
        <f t="shared" si="206"/>
        <v>16.376490791833579</v>
      </c>
      <c r="M402">
        <f t="shared" si="207"/>
        <v>769.26871428571405</v>
      </c>
      <c r="N402">
        <f t="shared" si="208"/>
        <v>354.10063791540915</v>
      </c>
      <c r="O402">
        <f t="shared" si="209"/>
        <v>27.050966480256921</v>
      </c>
      <c r="P402">
        <f t="shared" si="210"/>
        <v>58.767084767083489</v>
      </c>
      <c r="Q402">
        <f t="shared" si="211"/>
        <v>6.9316231075958704E-2</v>
      </c>
      <c r="R402">
        <f t="shared" si="212"/>
        <v>2.4811676488463066</v>
      </c>
      <c r="S402">
        <f t="shared" si="213"/>
        <v>6.8258128550320346E-2</v>
      </c>
      <c r="T402">
        <f t="shared" si="214"/>
        <v>4.2755051155851584E-2</v>
      </c>
      <c r="U402">
        <f t="shared" si="215"/>
        <v>321.51596825411218</v>
      </c>
      <c r="V402">
        <f t="shared" si="216"/>
        <v>32.172351682486301</v>
      </c>
      <c r="W402">
        <f t="shared" si="217"/>
        <v>32.172351682486301</v>
      </c>
      <c r="X402">
        <f t="shared" si="218"/>
        <v>4.8218634054393474</v>
      </c>
      <c r="Y402">
        <f t="shared" si="219"/>
        <v>49.812659839598048</v>
      </c>
      <c r="Z402">
        <f t="shared" si="220"/>
        <v>2.2100246207371379</v>
      </c>
      <c r="AA402">
        <f t="shared" si="221"/>
        <v>4.436672580532032</v>
      </c>
      <c r="AB402">
        <f t="shared" si="222"/>
        <v>2.6118387847022095</v>
      </c>
      <c r="AC402">
        <f t="shared" si="223"/>
        <v>-107.88122768218463</v>
      </c>
      <c r="AD402">
        <f t="shared" si="224"/>
        <v>-195.95119369099584</v>
      </c>
      <c r="AE402">
        <f t="shared" si="225"/>
        <v>-17.811900314091151</v>
      </c>
      <c r="AF402">
        <f t="shared" si="226"/>
        <v>-0.12835343315941827</v>
      </c>
      <c r="AG402">
        <f t="shared" si="227"/>
        <v>34.444996504016551</v>
      </c>
      <c r="AH402">
        <f t="shared" si="228"/>
        <v>2.458501991918066</v>
      </c>
      <c r="AI402">
        <f t="shared" si="229"/>
        <v>16.376490791833579</v>
      </c>
      <c r="AJ402">
        <v>850.54257987237497</v>
      </c>
      <c r="AK402">
        <v>816.86887878787797</v>
      </c>
      <c r="AL402">
        <v>3.3386125227079302</v>
      </c>
      <c r="AM402">
        <v>66.935965493682502</v>
      </c>
      <c r="AN402">
        <f t="shared" si="230"/>
        <v>2.4462863419996514</v>
      </c>
      <c r="AO402">
        <v>26.066398508791401</v>
      </c>
      <c r="AP402">
        <v>28.917041818181801</v>
      </c>
      <c r="AQ402">
        <v>-3.00582917293636E-5</v>
      </c>
      <c r="AR402">
        <v>77.480407657215693</v>
      </c>
      <c r="AS402">
        <v>0</v>
      </c>
      <c r="AT402">
        <v>0</v>
      </c>
      <c r="AU402">
        <f t="shared" si="231"/>
        <v>1</v>
      </c>
      <c r="AV402">
        <f t="shared" si="232"/>
        <v>0</v>
      </c>
      <c r="AW402">
        <f t="shared" si="233"/>
        <v>39875.294613297265</v>
      </c>
      <c r="AX402">
        <f t="shared" si="234"/>
        <v>2000.00357142857</v>
      </c>
      <c r="AY402">
        <f t="shared" si="235"/>
        <v>1681.2026882145647</v>
      </c>
      <c r="AZ402">
        <f t="shared" si="236"/>
        <v>0.84059984303613466</v>
      </c>
      <c r="BA402">
        <f t="shared" si="237"/>
        <v>0.16075769705974002</v>
      </c>
      <c r="BB402">
        <v>6</v>
      </c>
      <c r="BC402">
        <v>0.5</v>
      </c>
      <c r="BD402" t="s">
        <v>353</v>
      </c>
      <c r="BE402">
        <v>2</v>
      </c>
      <c r="BF402" t="b">
        <v>1</v>
      </c>
      <c r="BG402">
        <v>1656181806.31429</v>
      </c>
      <c r="BH402">
        <v>769.26871428571405</v>
      </c>
      <c r="BI402">
        <v>812.86985714285697</v>
      </c>
      <c r="BJ402">
        <v>28.929507142857101</v>
      </c>
      <c r="BK402">
        <v>26.064807142857099</v>
      </c>
      <c r="BL402">
        <v>756.69621428571395</v>
      </c>
      <c r="BM402">
        <v>28.405860714285701</v>
      </c>
      <c r="BN402">
        <v>500.02696428571397</v>
      </c>
      <c r="BO402">
        <v>76.2934678571429</v>
      </c>
      <c r="BP402">
        <v>9.9973960714285701E-2</v>
      </c>
      <c r="BQ402">
        <v>30.707457142857098</v>
      </c>
      <c r="BR402">
        <v>30.915775</v>
      </c>
      <c r="BS402">
        <v>999.9</v>
      </c>
      <c r="BT402">
        <v>0</v>
      </c>
      <c r="BU402">
        <v>0</v>
      </c>
      <c r="BV402">
        <v>10006.785714285699</v>
      </c>
      <c r="BW402">
        <v>0</v>
      </c>
      <c r="BX402">
        <v>2430.7892857142901</v>
      </c>
      <c r="BY402">
        <v>-43.601142857142897</v>
      </c>
      <c r="BZ402">
        <v>792.18614285714295</v>
      </c>
      <c r="CA402">
        <v>834.62424999999996</v>
      </c>
      <c r="CB402">
        <v>2.8646785714285699</v>
      </c>
      <c r="CC402">
        <v>812.86985714285697</v>
      </c>
      <c r="CD402">
        <v>26.064807142857099</v>
      </c>
      <c r="CE402">
        <v>2.2071314285714299</v>
      </c>
      <c r="CF402">
        <v>1.9885742857142901</v>
      </c>
      <c r="CG402">
        <v>19.014164285714301</v>
      </c>
      <c r="CH402">
        <v>17.353649999999998</v>
      </c>
      <c r="CI402">
        <v>2000.00357142857</v>
      </c>
      <c r="CJ402">
        <v>0.98000446428571397</v>
      </c>
      <c r="CK402">
        <v>1.9995614285714301E-2</v>
      </c>
      <c r="CL402">
        <v>0</v>
      </c>
      <c r="CM402">
        <v>2.2673107142857098</v>
      </c>
      <c r="CN402">
        <v>0</v>
      </c>
      <c r="CO402">
        <v>6089.3421428571401</v>
      </c>
      <c r="CP402">
        <v>17300.217857142899</v>
      </c>
      <c r="CQ402">
        <v>45.881642857142801</v>
      </c>
      <c r="CR402">
        <v>46.899357142857099</v>
      </c>
      <c r="CS402">
        <v>45.75</v>
      </c>
      <c r="CT402">
        <v>44.972999999999999</v>
      </c>
      <c r="CU402">
        <v>45.046500000000002</v>
      </c>
      <c r="CV402">
        <v>1960.0157142857099</v>
      </c>
      <c r="CW402">
        <v>39.989642857142897</v>
      </c>
      <c r="CX402">
        <v>0</v>
      </c>
      <c r="CY402">
        <v>1656181814</v>
      </c>
      <c r="CZ402">
        <v>0</v>
      </c>
      <c r="DA402">
        <v>0</v>
      </c>
      <c r="DB402" t="s">
        <v>354</v>
      </c>
      <c r="DC402">
        <v>1656081770.5</v>
      </c>
      <c r="DD402">
        <v>1655399214.5999999</v>
      </c>
      <c r="DE402">
        <v>0</v>
      </c>
      <c r="DF402">
        <v>0.13400000000000001</v>
      </c>
      <c r="DG402">
        <v>-0.06</v>
      </c>
      <c r="DH402">
        <v>9.3309999999999995</v>
      </c>
      <c r="DI402">
        <v>0.51100000000000001</v>
      </c>
      <c r="DJ402">
        <v>421</v>
      </c>
      <c r="DK402">
        <v>25</v>
      </c>
      <c r="DL402">
        <v>1.93</v>
      </c>
      <c r="DM402">
        <v>0.15</v>
      </c>
      <c r="DN402">
        <v>-43.488870731707301</v>
      </c>
      <c r="DO402">
        <v>-1.81742090592332</v>
      </c>
      <c r="DP402">
        <v>0.44273709494566599</v>
      </c>
      <c r="DQ402">
        <v>0</v>
      </c>
      <c r="DR402">
        <v>2.8649704878048801</v>
      </c>
      <c r="DS402">
        <v>-3.1697351916376598E-2</v>
      </c>
      <c r="DT402">
        <v>7.8108442288221999E-3</v>
      </c>
      <c r="DU402">
        <v>1</v>
      </c>
      <c r="DV402">
        <v>1</v>
      </c>
      <c r="DW402">
        <v>2</v>
      </c>
      <c r="DX402" t="s">
        <v>355</v>
      </c>
      <c r="DY402">
        <v>2.9637199999999999</v>
      </c>
      <c r="DZ402">
        <v>2.7538299999999998</v>
      </c>
      <c r="EA402">
        <v>0.118794</v>
      </c>
      <c r="EB402">
        <v>0.124557</v>
      </c>
      <c r="EC402">
        <v>9.7889699999999996E-2</v>
      </c>
      <c r="ED402">
        <v>9.1821399999999997E-2</v>
      </c>
      <c r="EE402">
        <v>33867.800000000003</v>
      </c>
      <c r="EF402">
        <v>36742.6</v>
      </c>
      <c r="EG402">
        <v>34883.300000000003</v>
      </c>
      <c r="EH402">
        <v>38124</v>
      </c>
      <c r="EI402">
        <v>44740.9</v>
      </c>
      <c r="EJ402">
        <v>50037.599999999999</v>
      </c>
      <c r="EK402">
        <v>54655.7</v>
      </c>
      <c r="EL402">
        <v>61190.1</v>
      </c>
      <c r="EM402">
        <v>1.8435999999999999</v>
      </c>
      <c r="EN402">
        <v>2.0276000000000001</v>
      </c>
      <c r="EO402">
        <v>-3.2335500000000003E-2</v>
      </c>
      <c r="EP402">
        <v>0</v>
      </c>
      <c r="EQ402">
        <v>31.464600000000001</v>
      </c>
      <c r="ER402">
        <v>999.9</v>
      </c>
      <c r="ES402">
        <v>30.07</v>
      </c>
      <c r="ET402">
        <v>43.155000000000001</v>
      </c>
      <c r="EU402">
        <v>34.520099999999999</v>
      </c>
      <c r="EV402">
        <v>54.254800000000003</v>
      </c>
      <c r="EW402">
        <v>38.722000000000001</v>
      </c>
      <c r="EX402">
        <v>2</v>
      </c>
      <c r="EY402">
        <v>0.76890199999999997</v>
      </c>
      <c r="EZ402">
        <v>5.1597</v>
      </c>
      <c r="FA402">
        <v>20.071300000000001</v>
      </c>
      <c r="FB402">
        <v>5.1945300000000003</v>
      </c>
      <c r="FC402">
        <v>12.0099</v>
      </c>
      <c r="FD402">
        <v>4.9748000000000001</v>
      </c>
      <c r="FE402">
        <v>3.2942</v>
      </c>
      <c r="FF402">
        <v>9999</v>
      </c>
      <c r="FG402">
        <v>9999</v>
      </c>
      <c r="FH402">
        <v>9999</v>
      </c>
      <c r="FI402">
        <v>549.1</v>
      </c>
      <c r="FJ402">
        <v>1.8632500000000001</v>
      </c>
      <c r="FK402">
        <v>1.8678300000000001</v>
      </c>
      <c r="FL402">
        <v>1.8676200000000001</v>
      </c>
      <c r="FM402">
        <v>1.8689</v>
      </c>
      <c r="FN402">
        <v>1.86957</v>
      </c>
      <c r="FO402">
        <v>1.8656900000000001</v>
      </c>
      <c r="FP402">
        <v>1.8666100000000001</v>
      </c>
      <c r="FQ402">
        <v>1.86798</v>
      </c>
      <c r="FR402">
        <v>5</v>
      </c>
      <c r="FS402">
        <v>0</v>
      </c>
      <c r="FT402">
        <v>0</v>
      </c>
      <c r="FU402">
        <v>0</v>
      </c>
      <c r="FV402" t="s">
        <v>356</v>
      </c>
      <c r="FW402" t="s">
        <v>357</v>
      </c>
      <c r="FX402" t="s">
        <v>358</v>
      </c>
      <c r="FY402" t="s">
        <v>358</v>
      </c>
      <c r="FZ402" t="s">
        <v>358</v>
      </c>
      <c r="GA402" t="s">
        <v>358</v>
      </c>
      <c r="GB402">
        <v>0</v>
      </c>
      <c r="GC402">
        <v>100</v>
      </c>
      <c r="GD402">
        <v>100</v>
      </c>
      <c r="GE402">
        <v>12.786</v>
      </c>
      <c r="GF402">
        <v>0.52310000000000001</v>
      </c>
      <c r="GG402">
        <v>5.6659111101770199</v>
      </c>
      <c r="GH402">
        <v>9.7043563482216103E-3</v>
      </c>
      <c r="GI402">
        <v>-6.1047874590071599E-7</v>
      </c>
      <c r="GJ402">
        <v>-2.0035481135848299E-10</v>
      </c>
      <c r="GK402">
        <v>-3.5135532291547797E-2</v>
      </c>
      <c r="GL402">
        <v>-2.6720997246463701E-3</v>
      </c>
      <c r="GM402">
        <v>1.0346449865754101E-3</v>
      </c>
      <c r="GN402">
        <v>-8.7332016154656395E-6</v>
      </c>
      <c r="GO402">
        <v>13</v>
      </c>
      <c r="GP402">
        <v>1798</v>
      </c>
      <c r="GQ402">
        <v>1</v>
      </c>
      <c r="GR402">
        <v>47</v>
      </c>
      <c r="GS402">
        <v>1667.4</v>
      </c>
      <c r="GT402">
        <v>13043.3</v>
      </c>
      <c r="GU402">
        <v>2.3547400000000001</v>
      </c>
      <c r="GV402">
        <v>2.6843300000000001</v>
      </c>
      <c r="GW402">
        <v>2.2485400000000002</v>
      </c>
      <c r="GX402">
        <v>2.7014200000000002</v>
      </c>
      <c r="GY402">
        <v>1.9958499999999999</v>
      </c>
      <c r="GZ402">
        <v>2.36694</v>
      </c>
      <c r="HA402">
        <v>45.318800000000003</v>
      </c>
      <c r="HB402">
        <v>13.7818</v>
      </c>
      <c r="HC402">
        <v>18</v>
      </c>
      <c r="HD402">
        <v>484.88799999999998</v>
      </c>
      <c r="HE402">
        <v>615.54700000000003</v>
      </c>
      <c r="HF402">
        <v>23.002500000000001</v>
      </c>
      <c r="HG402">
        <v>36.447099999999999</v>
      </c>
      <c r="HH402">
        <v>30.000399999999999</v>
      </c>
      <c r="HI402">
        <v>36.292900000000003</v>
      </c>
      <c r="HJ402">
        <v>36.186799999999998</v>
      </c>
      <c r="HK402">
        <v>47.179099999999998</v>
      </c>
      <c r="HL402">
        <v>18.871200000000002</v>
      </c>
      <c r="HM402">
        <v>0</v>
      </c>
      <c r="HN402">
        <v>23</v>
      </c>
      <c r="HO402">
        <v>858.50599999999997</v>
      </c>
      <c r="HP402">
        <v>26.090599999999998</v>
      </c>
      <c r="HQ402">
        <v>101.29600000000001</v>
      </c>
      <c r="HR402">
        <v>101.82599999999999</v>
      </c>
    </row>
    <row r="403" spans="1:226" x14ac:dyDescent="0.2">
      <c r="A403">
        <v>490</v>
      </c>
      <c r="B403">
        <v>1656181819.0999999</v>
      </c>
      <c r="C403">
        <v>12515.0999999046</v>
      </c>
      <c r="D403" t="s">
        <v>1136</v>
      </c>
      <c r="E403" t="s">
        <v>1137</v>
      </c>
      <c r="F403">
        <v>5</v>
      </c>
      <c r="G403" t="s">
        <v>1037</v>
      </c>
      <c r="H403" t="s">
        <v>352</v>
      </c>
      <c r="I403">
        <v>1656181811.5999999</v>
      </c>
      <c r="J403">
        <f t="shared" si="204"/>
        <v>2.4382163921317242E-3</v>
      </c>
      <c r="K403">
        <f t="shared" si="205"/>
        <v>2.4382163921317241</v>
      </c>
      <c r="L403">
        <f t="shared" si="206"/>
        <v>16.547582768001167</v>
      </c>
      <c r="M403">
        <f t="shared" si="207"/>
        <v>786.664777777778</v>
      </c>
      <c r="N403">
        <f t="shared" si="208"/>
        <v>364.57330760283423</v>
      </c>
      <c r="O403">
        <f t="shared" si="209"/>
        <v>27.851170254863352</v>
      </c>
      <c r="P403">
        <f t="shared" si="210"/>
        <v>60.096376236247551</v>
      </c>
      <c r="Q403">
        <f t="shared" si="211"/>
        <v>6.8944466943157118E-2</v>
      </c>
      <c r="R403">
        <f t="shared" si="212"/>
        <v>2.4817327002031431</v>
      </c>
      <c r="S403">
        <f t="shared" si="213"/>
        <v>6.7897825876904849E-2</v>
      </c>
      <c r="T403">
        <f t="shared" si="214"/>
        <v>4.2528854103760214E-2</v>
      </c>
      <c r="U403">
        <f t="shared" si="215"/>
        <v>321.5153338090476</v>
      </c>
      <c r="V403">
        <f t="shared" si="216"/>
        <v>32.188799453559454</v>
      </c>
      <c r="W403">
        <f t="shared" si="217"/>
        <v>32.188799453559454</v>
      </c>
      <c r="X403">
        <f t="shared" si="218"/>
        <v>4.8263484862880235</v>
      </c>
      <c r="Y403">
        <f t="shared" si="219"/>
        <v>49.757009915040079</v>
      </c>
      <c r="Z403">
        <f t="shared" si="220"/>
        <v>2.2093645442285381</v>
      </c>
      <c r="AA403">
        <f t="shared" si="221"/>
        <v>4.4403081053323348</v>
      </c>
      <c r="AB403">
        <f t="shared" si="222"/>
        <v>2.6169839420594854</v>
      </c>
      <c r="AC403">
        <f t="shared" si="223"/>
        <v>-107.52534289300904</v>
      </c>
      <c r="AD403">
        <f t="shared" si="224"/>
        <v>-196.27843724427674</v>
      </c>
      <c r="AE403">
        <f t="shared" si="225"/>
        <v>-17.840290262278458</v>
      </c>
      <c r="AF403">
        <f t="shared" si="226"/>
        <v>-0.12873659051666664</v>
      </c>
      <c r="AG403">
        <f t="shared" si="227"/>
        <v>34.751224529979524</v>
      </c>
      <c r="AH403">
        <f t="shared" si="228"/>
        <v>2.450497716912746</v>
      </c>
      <c r="AI403">
        <f t="shared" si="229"/>
        <v>16.547582768001167</v>
      </c>
      <c r="AJ403">
        <v>868.34080725253102</v>
      </c>
      <c r="AK403">
        <v>833.90373939393896</v>
      </c>
      <c r="AL403">
        <v>3.4754589821865198</v>
      </c>
      <c r="AM403">
        <v>66.935965493682502</v>
      </c>
      <c r="AN403">
        <f t="shared" si="230"/>
        <v>2.4382163921317241</v>
      </c>
      <c r="AO403">
        <v>26.066449485024101</v>
      </c>
      <c r="AP403">
        <v>28.909026666666701</v>
      </c>
      <c r="AQ403">
        <v>-3.1222207001498602E-4</v>
      </c>
      <c r="AR403">
        <v>77.480407657215693</v>
      </c>
      <c r="AS403">
        <v>0</v>
      </c>
      <c r="AT403">
        <v>0</v>
      </c>
      <c r="AU403">
        <f t="shared" si="231"/>
        <v>1</v>
      </c>
      <c r="AV403">
        <f t="shared" si="232"/>
        <v>0</v>
      </c>
      <c r="AW403">
        <f t="shared" si="233"/>
        <v>39887.315791682413</v>
      </c>
      <c r="AX403">
        <f t="shared" si="234"/>
        <v>1999.9985185185201</v>
      </c>
      <c r="AY403">
        <f t="shared" si="235"/>
        <v>1681.1985328889723</v>
      </c>
      <c r="AZ403">
        <f t="shared" si="236"/>
        <v>0.84059988911106998</v>
      </c>
      <c r="BA403">
        <f t="shared" si="237"/>
        <v>0.16075778598436516</v>
      </c>
      <c r="BB403">
        <v>6</v>
      </c>
      <c r="BC403">
        <v>0.5</v>
      </c>
      <c r="BD403" t="s">
        <v>353</v>
      </c>
      <c r="BE403">
        <v>2</v>
      </c>
      <c r="BF403" t="b">
        <v>1</v>
      </c>
      <c r="BG403">
        <v>1656181811.5999999</v>
      </c>
      <c r="BH403">
        <v>786.664777777778</v>
      </c>
      <c r="BI403">
        <v>830.67703703703705</v>
      </c>
      <c r="BJ403">
        <v>28.9207</v>
      </c>
      <c r="BK403">
        <v>26.065307407407399</v>
      </c>
      <c r="BL403">
        <v>773.94703703703703</v>
      </c>
      <c r="BM403">
        <v>28.3973444444444</v>
      </c>
      <c r="BN403">
        <v>500.028111111111</v>
      </c>
      <c r="BO403">
        <v>76.293862962963004</v>
      </c>
      <c r="BP403">
        <v>0.100019074074074</v>
      </c>
      <c r="BQ403">
        <v>30.7217925925926</v>
      </c>
      <c r="BR403">
        <v>30.933422222222202</v>
      </c>
      <c r="BS403">
        <v>999.9</v>
      </c>
      <c r="BT403">
        <v>0</v>
      </c>
      <c r="BU403">
        <v>0</v>
      </c>
      <c r="BV403">
        <v>10010.3703703704</v>
      </c>
      <c r="BW403">
        <v>0</v>
      </c>
      <c r="BX403">
        <v>2469.8311111111102</v>
      </c>
      <c r="BY403">
        <v>-44.012259259259302</v>
      </c>
      <c r="BZ403">
        <v>810.09307407407402</v>
      </c>
      <c r="CA403">
        <v>852.90844444444394</v>
      </c>
      <c r="CB403">
        <v>2.8553799999999998</v>
      </c>
      <c r="CC403">
        <v>830.67703703703705</v>
      </c>
      <c r="CD403">
        <v>26.065307407407399</v>
      </c>
      <c r="CE403">
        <v>2.2064703703703699</v>
      </c>
      <c r="CF403">
        <v>1.98862259259259</v>
      </c>
      <c r="CG403">
        <v>19.0093666666667</v>
      </c>
      <c r="CH403">
        <v>17.354037037036999</v>
      </c>
      <c r="CI403">
        <v>1999.9985185185201</v>
      </c>
      <c r="CJ403">
        <v>0.98000225925925899</v>
      </c>
      <c r="CK403">
        <v>1.99977925925926E-2</v>
      </c>
      <c r="CL403">
        <v>0</v>
      </c>
      <c r="CM403">
        <v>2.2913333333333301</v>
      </c>
      <c r="CN403">
        <v>0</v>
      </c>
      <c r="CO403">
        <v>6116.0444444444402</v>
      </c>
      <c r="CP403">
        <v>17300.162962963001</v>
      </c>
      <c r="CQ403">
        <v>45.893370370370398</v>
      </c>
      <c r="CR403">
        <v>46.9209259259259</v>
      </c>
      <c r="CS403">
        <v>45.75</v>
      </c>
      <c r="CT403">
        <v>45.006814814814803</v>
      </c>
      <c r="CU403">
        <v>45.061999999999998</v>
      </c>
      <c r="CV403">
        <v>1960.0066666666701</v>
      </c>
      <c r="CW403">
        <v>39.992592592592601</v>
      </c>
      <c r="CX403">
        <v>0</v>
      </c>
      <c r="CY403">
        <v>1656181818.8</v>
      </c>
      <c r="CZ403">
        <v>0</v>
      </c>
      <c r="DA403">
        <v>0</v>
      </c>
      <c r="DB403" t="s">
        <v>354</v>
      </c>
      <c r="DC403">
        <v>1656081770.5</v>
      </c>
      <c r="DD403">
        <v>1655399214.5999999</v>
      </c>
      <c r="DE403">
        <v>0</v>
      </c>
      <c r="DF403">
        <v>0.13400000000000001</v>
      </c>
      <c r="DG403">
        <v>-0.06</v>
      </c>
      <c r="DH403">
        <v>9.3309999999999995</v>
      </c>
      <c r="DI403">
        <v>0.51100000000000001</v>
      </c>
      <c r="DJ403">
        <v>421</v>
      </c>
      <c r="DK403">
        <v>25</v>
      </c>
      <c r="DL403">
        <v>1.93</v>
      </c>
      <c r="DM403">
        <v>0.15</v>
      </c>
      <c r="DN403">
        <v>-43.779531707317098</v>
      </c>
      <c r="DO403">
        <v>-3.0382891986062699</v>
      </c>
      <c r="DP403">
        <v>0.55044751081767795</v>
      </c>
      <c r="DQ403">
        <v>0</v>
      </c>
      <c r="DR403">
        <v>2.8614604878048802</v>
      </c>
      <c r="DS403">
        <v>-0.100967665505223</v>
      </c>
      <c r="DT403">
        <v>1.0950519299685201E-2</v>
      </c>
      <c r="DU403">
        <v>0</v>
      </c>
      <c r="DV403">
        <v>0</v>
      </c>
      <c r="DW403">
        <v>2</v>
      </c>
      <c r="DX403" t="s">
        <v>359</v>
      </c>
      <c r="DY403">
        <v>2.9643600000000001</v>
      </c>
      <c r="DZ403">
        <v>2.75448</v>
      </c>
      <c r="EA403">
        <v>0.120475</v>
      </c>
      <c r="EB403">
        <v>0.12621299999999999</v>
      </c>
      <c r="EC403">
        <v>9.7878099999999996E-2</v>
      </c>
      <c r="ED403">
        <v>9.1822600000000004E-2</v>
      </c>
      <c r="EE403">
        <v>33802.6</v>
      </c>
      <c r="EF403">
        <v>36673.1</v>
      </c>
      <c r="EG403">
        <v>34882.800000000003</v>
      </c>
      <c r="EH403">
        <v>38124.1</v>
      </c>
      <c r="EI403">
        <v>44741.4</v>
      </c>
      <c r="EJ403">
        <v>50037.599999999999</v>
      </c>
      <c r="EK403">
        <v>54655.4</v>
      </c>
      <c r="EL403">
        <v>61190.1</v>
      </c>
      <c r="EM403">
        <v>1.8453999999999999</v>
      </c>
      <c r="EN403">
        <v>2.0272000000000001</v>
      </c>
      <c r="EO403">
        <v>-3.1441499999999997E-2</v>
      </c>
      <c r="EP403">
        <v>0</v>
      </c>
      <c r="EQ403">
        <v>31.486699999999999</v>
      </c>
      <c r="ER403">
        <v>999.9</v>
      </c>
      <c r="ES403">
        <v>30.07</v>
      </c>
      <c r="ET403">
        <v>43.155000000000001</v>
      </c>
      <c r="EU403">
        <v>34.520200000000003</v>
      </c>
      <c r="EV403">
        <v>54.504800000000003</v>
      </c>
      <c r="EW403">
        <v>38.665900000000001</v>
      </c>
      <c r="EX403">
        <v>2</v>
      </c>
      <c r="EY403">
        <v>0.76951199999999997</v>
      </c>
      <c r="EZ403">
        <v>5.1823100000000002</v>
      </c>
      <c r="FA403">
        <v>20.070799999999998</v>
      </c>
      <c r="FB403">
        <v>5.1933299999999996</v>
      </c>
      <c r="FC403">
        <v>12.0099</v>
      </c>
      <c r="FD403">
        <v>4.9752000000000001</v>
      </c>
      <c r="FE403">
        <v>3.2942</v>
      </c>
      <c r="FF403">
        <v>9999</v>
      </c>
      <c r="FG403">
        <v>9999</v>
      </c>
      <c r="FH403">
        <v>9999</v>
      </c>
      <c r="FI403">
        <v>549.1</v>
      </c>
      <c r="FJ403">
        <v>1.8632500000000001</v>
      </c>
      <c r="FK403">
        <v>1.8678600000000001</v>
      </c>
      <c r="FL403">
        <v>1.86758</v>
      </c>
      <c r="FM403">
        <v>1.8689</v>
      </c>
      <c r="FN403">
        <v>1.8696299999999999</v>
      </c>
      <c r="FO403">
        <v>1.8656600000000001</v>
      </c>
      <c r="FP403">
        <v>1.8666100000000001</v>
      </c>
      <c r="FQ403">
        <v>1.86798</v>
      </c>
      <c r="FR403">
        <v>5</v>
      </c>
      <c r="FS403">
        <v>0</v>
      </c>
      <c r="FT403">
        <v>0</v>
      </c>
      <c r="FU403">
        <v>0</v>
      </c>
      <c r="FV403" t="s">
        <v>356</v>
      </c>
      <c r="FW403" t="s">
        <v>357</v>
      </c>
      <c r="FX403" t="s">
        <v>358</v>
      </c>
      <c r="FY403" t="s">
        <v>358</v>
      </c>
      <c r="FZ403" t="s">
        <v>358</v>
      </c>
      <c r="GA403" t="s">
        <v>358</v>
      </c>
      <c r="GB403">
        <v>0</v>
      </c>
      <c r="GC403">
        <v>100</v>
      </c>
      <c r="GD403">
        <v>100</v>
      </c>
      <c r="GE403">
        <v>12.923</v>
      </c>
      <c r="GF403">
        <v>0.52290000000000003</v>
      </c>
      <c r="GG403">
        <v>5.6659111101770199</v>
      </c>
      <c r="GH403">
        <v>9.7043563482216103E-3</v>
      </c>
      <c r="GI403">
        <v>-6.1047874590071599E-7</v>
      </c>
      <c r="GJ403">
        <v>-2.0035481135848299E-10</v>
      </c>
      <c r="GK403">
        <v>-3.5135532291547797E-2</v>
      </c>
      <c r="GL403">
        <v>-2.6720997246463701E-3</v>
      </c>
      <c r="GM403">
        <v>1.0346449865754101E-3</v>
      </c>
      <c r="GN403">
        <v>-8.7332016154656395E-6</v>
      </c>
      <c r="GO403">
        <v>13</v>
      </c>
      <c r="GP403">
        <v>1798</v>
      </c>
      <c r="GQ403">
        <v>1</v>
      </c>
      <c r="GR403">
        <v>47</v>
      </c>
      <c r="GS403">
        <v>1667.5</v>
      </c>
      <c r="GT403">
        <v>13043.4</v>
      </c>
      <c r="GU403">
        <v>2.3901400000000002</v>
      </c>
      <c r="GV403">
        <v>2.68066</v>
      </c>
      <c r="GW403">
        <v>2.2485400000000002</v>
      </c>
      <c r="GX403">
        <v>2.7014200000000002</v>
      </c>
      <c r="GY403">
        <v>1.9958499999999999</v>
      </c>
      <c r="GZ403">
        <v>2.3742700000000001</v>
      </c>
      <c r="HA403">
        <v>45.318800000000003</v>
      </c>
      <c r="HB403">
        <v>13.7818</v>
      </c>
      <c r="HC403">
        <v>18</v>
      </c>
      <c r="HD403">
        <v>486.13400000000001</v>
      </c>
      <c r="HE403">
        <v>615.274</v>
      </c>
      <c r="HF403">
        <v>23.004000000000001</v>
      </c>
      <c r="HG403">
        <v>36.450499999999998</v>
      </c>
      <c r="HH403">
        <v>30.000399999999999</v>
      </c>
      <c r="HI403">
        <v>36.296300000000002</v>
      </c>
      <c r="HJ403">
        <v>36.192900000000002</v>
      </c>
      <c r="HK403">
        <v>47.9</v>
      </c>
      <c r="HL403">
        <v>18.871200000000002</v>
      </c>
      <c r="HM403">
        <v>0</v>
      </c>
      <c r="HN403">
        <v>23</v>
      </c>
      <c r="HO403">
        <v>871.92700000000002</v>
      </c>
      <c r="HP403">
        <v>26.1021</v>
      </c>
      <c r="HQ403">
        <v>101.295</v>
      </c>
      <c r="HR403">
        <v>101.82599999999999</v>
      </c>
    </row>
    <row r="404" spans="1:226" x14ac:dyDescent="0.2">
      <c r="A404">
        <v>491</v>
      </c>
      <c r="B404">
        <v>1656181824.0999999</v>
      </c>
      <c r="C404">
        <v>12520.0999999046</v>
      </c>
      <c r="D404" t="s">
        <v>1138</v>
      </c>
      <c r="E404" t="s">
        <v>1139</v>
      </c>
      <c r="F404">
        <v>5</v>
      </c>
      <c r="G404" t="s">
        <v>1037</v>
      </c>
      <c r="H404" t="s">
        <v>352</v>
      </c>
      <c r="I404">
        <v>1656181816.31429</v>
      </c>
      <c r="J404">
        <f t="shared" si="204"/>
        <v>2.4299422726110523E-3</v>
      </c>
      <c r="K404">
        <f t="shared" si="205"/>
        <v>2.4299422726110524</v>
      </c>
      <c r="L404">
        <f t="shared" si="206"/>
        <v>16.841818431525834</v>
      </c>
      <c r="M404">
        <f t="shared" si="207"/>
        <v>802.25810714285706</v>
      </c>
      <c r="N404">
        <f t="shared" si="208"/>
        <v>370.19245129779915</v>
      </c>
      <c r="O404">
        <f t="shared" si="209"/>
        <v>28.28068472680631</v>
      </c>
      <c r="P404">
        <f t="shared" si="210"/>
        <v>61.288144904337827</v>
      </c>
      <c r="Q404">
        <f t="shared" si="211"/>
        <v>6.8531063584393079E-2</v>
      </c>
      <c r="R404">
        <f t="shared" si="212"/>
        <v>2.4797443207186158</v>
      </c>
      <c r="S404">
        <f t="shared" si="213"/>
        <v>6.749601928122137E-2</v>
      </c>
      <c r="T404">
        <f t="shared" si="214"/>
        <v>4.2276704412088167E-2</v>
      </c>
      <c r="U404">
        <f t="shared" si="215"/>
        <v>321.51452860714306</v>
      </c>
      <c r="V404">
        <f t="shared" si="216"/>
        <v>32.21054737675496</v>
      </c>
      <c r="W404">
        <f t="shared" si="217"/>
        <v>32.21054737675496</v>
      </c>
      <c r="X404">
        <f t="shared" si="218"/>
        <v>4.832284420670403</v>
      </c>
      <c r="Y404">
        <f t="shared" si="219"/>
        <v>49.690966134520259</v>
      </c>
      <c r="Z404">
        <f t="shared" si="220"/>
        <v>2.2087265178448856</v>
      </c>
      <c r="AA404">
        <f t="shared" si="221"/>
        <v>4.4449256870264104</v>
      </c>
      <c r="AB404">
        <f t="shared" si="222"/>
        <v>2.6235579028255174</v>
      </c>
      <c r="AC404">
        <f t="shared" si="223"/>
        <v>-107.16045422214741</v>
      </c>
      <c r="AD404">
        <f t="shared" si="224"/>
        <v>-196.59641197192397</v>
      </c>
      <c r="AE404">
        <f t="shared" si="225"/>
        <v>-17.887040141607375</v>
      </c>
      <c r="AF404">
        <f t="shared" si="226"/>
        <v>-0.12937772853567253</v>
      </c>
      <c r="AG404">
        <f t="shared" si="227"/>
        <v>34.824982913588904</v>
      </c>
      <c r="AH404">
        <f t="shared" si="228"/>
        <v>2.4421404098726387</v>
      </c>
      <c r="AI404">
        <f t="shared" si="229"/>
        <v>16.841818431525834</v>
      </c>
      <c r="AJ404">
        <v>885.29568682875095</v>
      </c>
      <c r="AK404">
        <v>850.90993333333302</v>
      </c>
      <c r="AL404">
        <v>3.37337110135541</v>
      </c>
      <c r="AM404">
        <v>66.935965493682502</v>
      </c>
      <c r="AN404">
        <f t="shared" si="230"/>
        <v>2.4299422726110524</v>
      </c>
      <c r="AO404">
        <v>26.067009964126601</v>
      </c>
      <c r="AP404">
        <v>28.898916969697002</v>
      </c>
      <c r="AQ404">
        <v>-9.3885184536251405E-5</v>
      </c>
      <c r="AR404">
        <v>77.480407657215693</v>
      </c>
      <c r="AS404">
        <v>0</v>
      </c>
      <c r="AT404">
        <v>0</v>
      </c>
      <c r="AU404">
        <f t="shared" si="231"/>
        <v>1</v>
      </c>
      <c r="AV404">
        <f t="shared" si="232"/>
        <v>0</v>
      </c>
      <c r="AW404">
        <f t="shared" si="233"/>
        <v>39836.050630234706</v>
      </c>
      <c r="AX404">
        <f t="shared" si="234"/>
        <v>1999.9914285714301</v>
      </c>
      <c r="AY404">
        <f t="shared" si="235"/>
        <v>1681.1927464285725</v>
      </c>
      <c r="AZ404">
        <f t="shared" si="236"/>
        <v>0.84059997578561041</v>
      </c>
      <c r="BA404">
        <f t="shared" si="237"/>
        <v>0.16075795326622827</v>
      </c>
      <c r="BB404">
        <v>6</v>
      </c>
      <c r="BC404">
        <v>0.5</v>
      </c>
      <c r="BD404" t="s">
        <v>353</v>
      </c>
      <c r="BE404">
        <v>2</v>
      </c>
      <c r="BF404" t="b">
        <v>1</v>
      </c>
      <c r="BG404">
        <v>1656181816.31429</v>
      </c>
      <c r="BH404">
        <v>802.25810714285706</v>
      </c>
      <c r="BI404">
        <v>846.39610714285698</v>
      </c>
      <c r="BJ404">
        <v>28.912096428571399</v>
      </c>
      <c r="BK404">
        <v>26.0664535714286</v>
      </c>
      <c r="BL404">
        <v>789.41071428571399</v>
      </c>
      <c r="BM404">
        <v>28.389035714285701</v>
      </c>
      <c r="BN404">
        <v>500.03457142857098</v>
      </c>
      <c r="BO404">
        <v>76.294446428571405</v>
      </c>
      <c r="BP404">
        <v>0.10010086071428601</v>
      </c>
      <c r="BQ404">
        <v>30.739985714285702</v>
      </c>
      <c r="BR404">
        <v>30.952182142857101</v>
      </c>
      <c r="BS404">
        <v>999.9</v>
      </c>
      <c r="BT404">
        <v>0</v>
      </c>
      <c r="BU404">
        <v>0</v>
      </c>
      <c r="BV404">
        <v>9997.5</v>
      </c>
      <c r="BW404">
        <v>0</v>
      </c>
      <c r="BX404">
        <v>2487.59785714286</v>
      </c>
      <c r="BY404">
        <v>-44.138007142857099</v>
      </c>
      <c r="BZ404">
        <v>826.14350000000002</v>
      </c>
      <c r="CA404">
        <v>869.04921428571402</v>
      </c>
      <c r="CB404">
        <v>2.8456407142857101</v>
      </c>
      <c r="CC404">
        <v>846.39610714285698</v>
      </c>
      <c r="CD404">
        <v>26.0664535714286</v>
      </c>
      <c r="CE404">
        <v>2.2058314285714302</v>
      </c>
      <c r="CF404">
        <v>1.9887246428571399</v>
      </c>
      <c r="CG404">
        <v>19.004725000000001</v>
      </c>
      <c r="CH404">
        <v>17.354853571428599</v>
      </c>
      <c r="CI404">
        <v>1999.9914285714301</v>
      </c>
      <c r="CJ404">
        <v>0.97999882142857198</v>
      </c>
      <c r="CK404">
        <v>2.0001139285714301E-2</v>
      </c>
      <c r="CL404">
        <v>0</v>
      </c>
      <c r="CM404">
        <v>2.2635928571428598</v>
      </c>
      <c r="CN404">
        <v>0</v>
      </c>
      <c r="CO404">
        <v>6125.9171428571399</v>
      </c>
      <c r="CP404">
        <v>17300.092857142899</v>
      </c>
      <c r="CQ404">
        <v>45.912642857142799</v>
      </c>
      <c r="CR404">
        <v>46.9550357142857</v>
      </c>
      <c r="CS404">
        <v>45.758857142857103</v>
      </c>
      <c r="CT404">
        <v>45.030999999999999</v>
      </c>
      <c r="CU404">
        <v>45.061999999999998</v>
      </c>
      <c r="CV404">
        <v>1959.9932142857101</v>
      </c>
      <c r="CW404">
        <v>39.998214285714297</v>
      </c>
      <c r="CX404">
        <v>0</v>
      </c>
      <c r="CY404">
        <v>1656181823.5999999</v>
      </c>
      <c r="CZ404">
        <v>0</v>
      </c>
      <c r="DA404">
        <v>0</v>
      </c>
      <c r="DB404" t="s">
        <v>354</v>
      </c>
      <c r="DC404">
        <v>1656081770.5</v>
      </c>
      <c r="DD404">
        <v>1655399214.5999999</v>
      </c>
      <c r="DE404">
        <v>0</v>
      </c>
      <c r="DF404">
        <v>0.13400000000000001</v>
      </c>
      <c r="DG404">
        <v>-0.06</v>
      </c>
      <c r="DH404">
        <v>9.3309999999999995</v>
      </c>
      <c r="DI404">
        <v>0.51100000000000001</v>
      </c>
      <c r="DJ404">
        <v>421</v>
      </c>
      <c r="DK404">
        <v>25</v>
      </c>
      <c r="DL404">
        <v>1.93</v>
      </c>
      <c r="DM404">
        <v>0.15</v>
      </c>
      <c r="DN404">
        <v>-44.0637170731707</v>
      </c>
      <c r="DO404">
        <v>-2.3540717770035</v>
      </c>
      <c r="DP404">
        <v>0.63252103094407497</v>
      </c>
      <c r="DQ404">
        <v>0</v>
      </c>
      <c r="DR404">
        <v>2.8514785365853701</v>
      </c>
      <c r="DS404">
        <v>-0.124009756097566</v>
      </c>
      <c r="DT404">
        <v>1.26657759645924E-2</v>
      </c>
      <c r="DU404">
        <v>0</v>
      </c>
      <c r="DV404">
        <v>0</v>
      </c>
      <c r="DW404">
        <v>2</v>
      </c>
      <c r="DX404" t="s">
        <v>359</v>
      </c>
      <c r="DY404">
        <v>2.96285</v>
      </c>
      <c r="DZ404">
        <v>2.75406</v>
      </c>
      <c r="EA404">
        <v>0.12213400000000001</v>
      </c>
      <c r="EB404">
        <v>0.12778700000000001</v>
      </c>
      <c r="EC404">
        <v>9.7849900000000004E-2</v>
      </c>
      <c r="ED404">
        <v>9.1830599999999998E-2</v>
      </c>
      <c r="EE404">
        <v>33739.300000000003</v>
      </c>
      <c r="EF404">
        <v>36607</v>
      </c>
      <c r="EG404">
        <v>34883.4</v>
      </c>
      <c r="EH404">
        <v>38124.199999999997</v>
      </c>
      <c r="EI404">
        <v>44743.199999999997</v>
      </c>
      <c r="EJ404">
        <v>50037.1</v>
      </c>
      <c r="EK404">
        <v>54655.9</v>
      </c>
      <c r="EL404">
        <v>61190</v>
      </c>
      <c r="EM404">
        <v>1.8442000000000001</v>
      </c>
      <c r="EN404">
        <v>2.0287999999999999</v>
      </c>
      <c r="EO404">
        <v>-3.1292399999999998E-2</v>
      </c>
      <c r="EP404">
        <v>0</v>
      </c>
      <c r="EQ404">
        <v>31.514299999999999</v>
      </c>
      <c r="ER404">
        <v>999.9</v>
      </c>
      <c r="ES404">
        <v>30.07</v>
      </c>
      <c r="ET404">
        <v>43.155000000000001</v>
      </c>
      <c r="EU404">
        <v>34.516599999999997</v>
      </c>
      <c r="EV404">
        <v>54.364800000000002</v>
      </c>
      <c r="EW404">
        <v>38.697899999999997</v>
      </c>
      <c r="EX404">
        <v>2</v>
      </c>
      <c r="EY404">
        <v>0.769756</v>
      </c>
      <c r="EZ404">
        <v>5.2095000000000002</v>
      </c>
      <c r="FA404">
        <v>20.069800000000001</v>
      </c>
      <c r="FB404">
        <v>5.1945300000000003</v>
      </c>
      <c r="FC404">
        <v>12.0099</v>
      </c>
      <c r="FD404">
        <v>4.9752000000000001</v>
      </c>
      <c r="FE404">
        <v>3.2942</v>
      </c>
      <c r="FF404">
        <v>9999</v>
      </c>
      <c r="FG404">
        <v>9999</v>
      </c>
      <c r="FH404">
        <v>9999</v>
      </c>
      <c r="FI404">
        <v>549.1</v>
      </c>
      <c r="FJ404">
        <v>1.8632500000000001</v>
      </c>
      <c r="FK404">
        <v>1.8678300000000001</v>
      </c>
      <c r="FL404">
        <v>1.8676200000000001</v>
      </c>
      <c r="FM404">
        <v>1.8689</v>
      </c>
      <c r="FN404">
        <v>1.86957</v>
      </c>
      <c r="FO404">
        <v>1.8656900000000001</v>
      </c>
      <c r="FP404">
        <v>1.8666400000000001</v>
      </c>
      <c r="FQ404">
        <v>1.86798</v>
      </c>
      <c r="FR404">
        <v>5</v>
      </c>
      <c r="FS404">
        <v>0</v>
      </c>
      <c r="FT404">
        <v>0</v>
      </c>
      <c r="FU404">
        <v>0</v>
      </c>
      <c r="FV404" t="s">
        <v>356</v>
      </c>
      <c r="FW404" t="s">
        <v>357</v>
      </c>
      <c r="FX404" t="s">
        <v>358</v>
      </c>
      <c r="FY404" t="s">
        <v>358</v>
      </c>
      <c r="FZ404" t="s">
        <v>358</v>
      </c>
      <c r="GA404" t="s">
        <v>358</v>
      </c>
      <c r="GB404">
        <v>0</v>
      </c>
      <c r="GC404">
        <v>100</v>
      </c>
      <c r="GD404">
        <v>100</v>
      </c>
      <c r="GE404">
        <v>13.058999999999999</v>
      </c>
      <c r="GF404">
        <v>0.52249999999999996</v>
      </c>
      <c r="GG404">
        <v>5.6659111101770199</v>
      </c>
      <c r="GH404">
        <v>9.7043563482216103E-3</v>
      </c>
      <c r="GI404">
        <v>-6.1047874590071599E-7</v>
      </c>
      <c r="GJ404">
        <v>-2.0035481135848299E-10</v>
      </c>
      <c r="GK404">
        <v>-3.5135532291547797E-2</v>
      </c>
      <c r="GL404">
        <v>-2.6720997246463701E-3</v>
      </c>
      <c r="GM404">
        <v>1.0346449865754101E-3</v>
      </c>
      <c r="GN404">
        <v>-8.7332016154656395E-6</v>
      </c>
      <c r="GO404">
        <v>13</v>
      </c>
      <c r="GP404">
        <v>1798</v>
      </c>
      <c r="GQ404">
        <v>1</v>
      </c>
      <c r="GR404">
        <v>47</v>
      </c>
      <c r="GS404">
        <v>1667.6</v>
      </c>
      <c r="GT404">
        <v>13043.5</v>
      </c>
      <c r="GU404">
        <v>2.4230999999999998</v>
      </c>
      <c r="GV404">
        <v>2.67944</v>
      </c>
      <c r="GW404">
        <v>2.2485400000000002</v>
      </c>
      <c r="GX404">
        <v>2.7014200000000002</v>
      </c>
      <c r="GY404">
        <v>1.9958499999999999</v>
      </c>
      <c r="GZ404">
        <v>2.36328</v>
      </c>
      <c r="HA404">
        <v>45.318800000000003</v>
      </c>
      <c r="HB404">
        <v>13.7818</v>
      </c>
      <c r="HC404">
        <v>18</v>
      </c>
      <c r="HD404">
        <v>485.34399999999999</v>
      </c>
      <c r="HE404">
        <v>616.61699999999996</v>
      </c>
      <c r="HF404">
        <v>23.005099999999999</v>
      </c>
      <c r="HG404">
        <v>36.453899999999997</v>
      </c>
      <c r="HH404">
        <v>30.0002</v>
      </c>
      <c r="HI404">
        <v>36.299700000000001</v>
      </c>
      <c r="HJ404">
        <v>36.196899999999999</v>
      </c>
      <c r="HK404">
        <v>48.616900000000001</v>
      </c>
      <c r="HL404">
        <v>18.589200000000002</v>
      </c>
      <c r="HM404">
        <v>0</v>
      </c>
      <c r="HN404">
        <v>23</v>
      </c>
      <c r="HO404">
        <v>892.07</v>
      </c>
      <c r="HP404">
        <v>26.2715</v>
      </c>
      <c r="HQ404">
        <v>101.29600000000001</v>
      </c>
      <c r="HR404">
        <v>101.82599999999999</v>
      </c>
    </row>
    <row r="405" spans="1:226" x14ac:dyDescent="0.2">
      <c r="A405">
        <v>492</v>
      </c>
      <c r="B405">
        <v>1656181829.0999999</v>
      </c>
      <c r="C405">
        <v>12525.0999999046</v>
      </c>
      <c r="D405" t="s">
        <v>1140</v>
      </c>
      <c r="E405" t="s">
        <v>1141</v>
      </c>
      <c r="F405">
        <v>5</v>
      </c>
      <c r="G405" t="s">
        <v>1037</v>
      </c>
      <c r="H405" t="s">
        <v>352</v>
      </c>
      <c r="I405">
        <v>1656181821.5999999</v>
      </c>
      <c r="J405">
        <f t="shared" si="204"/>
        <v>2.4088903516756963E-3</v>
      </c>
      <c r="K405">
        <f t="shared" si="205"/>
        <v>2.4088903516756961</v>
      </c>
      <c r="L405">
        <f t="shared" si="206"/>
        <v>16.914115821461468</v>
      </c>
      <c r="M405">
        <f t="shared" si="207"/>
        <v>819.544148148148</v>
      </c>
      <c r="N405">
        <f t="shared" si="208"/>
        <v>380.16801248361372</v>
      </c>
      <c r="O405">
        <f t="shared" si="209"/>
        <v>29.042928118654025</v>
      </c>
      <c r="P405">
        <f t="shared" si="210"/>
        <v>62.609059687145923</v>
      </c>
      <c r="Q405">
        <f t="shared" si="211"/>
        <v>6.7723033234015476E-2</v>
      </c>
      <c r="R405">
        <f t="shared" si="212"/>
        <v>2.4791345354986931</v>
      </c>
      <c r="S405">
        <f t="shared" si="213"/>
        <v>6.6711814079294302E-2</v>
      </c>
      <c r="T405">
        <f t="shared" si="214"/>
        <v>4.1784479983104181E-2</v>
      </c>
      <c r="U405">
        <f t="shared" si="215"/>
        <v>321.51348433333294</v>
      </c>
      <c r="V405">
        <f t="shared" si="216"/>
        <v>32.237058764186202</v>
      </c>
      <c r="W405">
        <f t="shared" si="217"/>
        <v>32.237058764186202</v>
      </c>
      <c r="X405">
        <f t="shared" si="218"/>
        <v>4.8395291016236115</v>
      </c>
      <c r="Y405">
        <f t="shared" si="219"/>
        <v>49.623607673097858</v>
      </c>
      <c r="Z405">
        <f t="shared" si="220"/>
        <v>2.2082337107147776</v>
      </c>
      <c r="AA405">
        <f t="shared" si="221"/>
        <v>4.4499660832034058</v>
      </c>
      <c r="AB405">
        <f t="shared" si="222"/>
        <v>2.6312953909088339</v>
      </c>
      <c r="AC405">
        <f t="shared" si="223"/>
        <v>-106.2320645088982</v>
      </c>
      <c r="AD405">
        <f t="shared" si="224"/>
        <v>-197.43970431313437</v>
      </c>
      <c r="AE405">
        <f t="shared" si="225"/>
        <v>-17.972288680520649</v>
      </c>
      <c r="AF405">
        <f t="shared" si="226"/>
        <v>-0.13057316922026985</v>
      </c>
      <c r="AG405">
        <f t="shared" si="227"/>
        <v>35.156050910964986</v>
      </c>
      <c r="AH405">
        <f t="shared" si="228"/>
        <v>2.4198982085045984</v>
      </c>
      <c r="AI405">
        <f t="shared" si="229"/>
        <v>16.914115821461468</v>
      </c>
      <c r="AJ405">
        <v>902.264589749425</v>
      </c>
      <c r="AK405">
        <v>867.583757575758</v>
      </c>
      <c r="AL405">
        <v>3.4243352250499499</v>
      </c>
      <c r="AM405">
        <v>66.935965493682502</v>
      </c>
      <c r="AN405">
        <f t="shared" si="230"/>
        <v>2.4088903516756961</v>
      </c>
      <c r="AO405">
        <v>26.105989274127101</v>
      </c>
      <c r="AP405">
        <v>28.912106060606</v>
      </c>
      <c r="AQ405">
        <v>1.7418375180462001E-4</v>
      </c>
      <c r="AR405">
        <v>77.480407657215693</v>
      </c>
      <c r="AS405">
        <v>0</v>
      </c>
      <c r="AT405">
        <v>0</v>
      </c>
      <c r="AU405">
        <f t="shared" si="231"/>
        <v>1</v>
      </c>
      <c r="AV405">
        <f t="shared" si="232"/>
        <v>0</v>
      </c>
      <c r="AW405">
        <f t="shared" si="233"/>
        <v>39818.468408807836</v>
      </c>
      <c r="AX405">
        <f t="shared" si="234"/>
        <v>1999.9822222222199</v>
      </c>
      <c r="AY405">
        <f t="shared" si="235"/>
        <v>1681.1852333333311</v>
      </c>
      <c r="AZ405">
        <f t="shared" si="236"/>
        <v>0.84060008866745473</v>
      </c>
      <c r="BA405">
        <f t="shared" si="237"/>
        <v>0.1607581711281878</v>
      </c>
      <c r="BB405">
        <v>6</v>
      </c>
      <c r="BC405">
        <v>0.5</v>
      </c>
      <c r="BD405" t="s">
        <v>353</v>
      </c>
      <c r="BE405">
        <v>2</v>
      </c>
      <c r="BF405" t="b">
        <v>1</v>
      </c>
      <c r="BG405">
        <v>1656181821.5999999</v>
      </c>
      <c r="BH405">
        <v>819.544148148148</v>
      </c>
      <c r="BI405">
        <v>864.10870370370401</v>
      </c>
      <c r="BJ405">
        <v>28.905481481481502</v>
      </c>
      <c r="BK405">
        <v>26.0857037037037</v>
      </c>
      <c r="BL405">
        <v>806.55374074074098</v>
      </c>
      <c r="BM405">
        <v>28.382640740740701</v>
      </c>
      <c r="BN405">
        <v>500.028740740741</v>
      </c>
      <c r="BO405">
        <v>76.294899999999998</v>
      </c>
      <c r="BP405">
        <v>0.100081074074074</v>
      </c>
      <c r="BQ405">
        <v>30.759825925925899</v>
      </c>
      <c r="BR405">
        <v>30.9675592592593</v>
      </c>
      <c r="BS405">
        <v>999.9</v>
      </c>
      <c r="BT405">
        <v>0</v>
      </c>
      <c r="BU405">
        <v>0</v>
      </c>
      <c r="BV405">
        <v>9993.5185185185201</v>
      </c>
      <c r="BW405">
        <v>0</v>
      </c>
      <c r="BX405">
        <v>2496.10222222222</v>
      </c>
      <c r="BY405">
        <v>-44.564559259259198</v>
      </c>
      <c r="BZ405">
        <v>843.93859259259204</v>
      </c>
      <c r="CA405">
        <v>887.25381481481497</v>
      </c>
      <c r="CB405">
        <v>2.8197844444444402</v>
      </c>
      <c r="CC405">
        <v>864.10870370370401</v>
      </c>
      <c r="CD405">
        <v>26.0857037037037</v>
      </c>
      <c r="CE405">
        <v>2.20534037037037</v>
      </c>
      <c r="CF405">
        <v>1.9902048148148099</v>
      </c>
      <c r="CG405">
        <v>19.001162962963001</v>
      </c>
      <c r="CH405">
        <v>17.366625925925899</v>
      </c>
      <c r="CI405">
        <v>1999.9822222222199</v>
      </c>
      <c r="CJ405">
        <v>0.97999537037036999</v>
      </c>
      <c r="CK405">
        <v>2.0004503703703699E-2</v>
      </c>
      <c r="CL405">
        <v>0</v>
      </c>
      <c r="CM405">
        <v>2.2899481481481501</v>
      </c>
      <c r="CN405">
        <v>0</v>
      </c>
      <c r="CO405">
        <v>6131.1596296296302</v>
      </c>
      <c r="CP405">
        <v>17299.9888888889</v>
      </c>
      <c r="CQ405">
        <v>45.927814814814802</v>
      </c>
      <c r="CR405">
        <v>46.978999999999999</v>
      </c>
      <c r="CS405">
        <v>45.779851851851802</v>
      </c>
      <c r="CT405">
        <v>45.0598148148148</v>
      </c>
      <c r="CU405">
        <v>45.073666666666703</v>
      </c>
      <c r="CV405">
        <v>1959.9766666666701</v>
      </c>
      <c r="CW405">
        <v>40.005555555555603</v>
      </c>
      <c r="CX405">
        <v>0</v>
      </c>
      <c r="CY405">
        <v>1656181829</v>
      </c>
      <c r="CZ405">
        <v>0</v>
      </c>
      <c r="DA405">
        <v>0</v>
      </c>
      <c r="DB405" t="s">
        <v>354</v>
      </c>
      <c r="DC405">
        <v>1656081770.5</v>
      </c>
      <c r="DD405">
        <v>1655399214.5999999</v>
      </c>
      <c r="DE405">
        <v>0</v>
      </c>
      <c r="DF405">
        <v>0.13400000000000001</v>
      </c>
      <c r="DG405">
        <v>-0.06</v>
      </c>
      <c r="DH405">
        <v>9.3309999999999995</v>
      </c>
      <c r="DI405">
        <v>0.51100000000000001</v>
      </c>
      <c r="DJ405">
        <v>421</v>
      </c>
      <c r="DK405">
        <v>25</v>
      </c>
      <c r="DL405">
        <v>1.93</v>
      </c>
      <c r="DM405">
        <v>0.15</v>
      </c>
      <c r="DN405">
        <v>-44.263407317073202</v>
      </c>
      <c r="DO405">
        <v>-2.7602655052265299</v>
      </c>
      <c r="DP405">
        <v>0.65132089142372596</v>
      </c>
      <c r="DQ405">
        <v>0</v>
      </c>
      <c r="DR405">
        <v>2.8361119512195101</v>
      </c>
      <c r="DS405">
        <v>-0.22197574912892501</v>
      </c>
      <c r="DT405">
        <v>2.5161574577461002E-2</v>
      </c>
      <c r="DU405">
        <v>0</v>
      </c>
      <c r="DV405">
        <v>0</v>
      </c>
      <c r="DW405">
        <v>2</v>
      </c>
      <c r="DX405" t="s">
        <v>359</v>
      </c>
      <c r="DY405">
        <v>2.96441</v>
      </c>
      <c r="DZ405">
        <v>2.7538100000000001</v>
      </c>
      <c r="EA405">
        <v>0.123733</v>
      </c>
      <c r="EB405">
        <v>0.129385</v>
      </c>
      <c r="EC405">
        <v>9.7886899999999999E-2</v>
      </c>
      <c r="ED405">
        <v>9.2151700000000003E-2</v>
      </c>
      <c r="EE405">
        <v>33677.300000000003</v>
      </c>
      <c r="EF405">
        <v>36539</v>
      </c>
      <c r="EG405">
        <v>34882.9</v>
      </c>
      <c r="EH405">
        <v>38123.4</v>
      </c>
      <c r="EI405">
        <v>44741.2</v>
      </c>
      <c r="EJ405">
        <v>50018.3</v>
      </c>
      <c r="EK405">
        <v>54655.6</v>
      </c>
      <c r="EL405">
        <v>61188.5</v>
      </c>
      <c r="EM405">
        <v>1.8438000000000001</v>
      </c>
      <c r="EN405">
        <v>2.0274000000000001</v>
      </c>
      <c r="EO405">
        <v>-3.41237E-2</v>
      </c>
      <c r="EP405">
        <v>0</v>
      </c>
      <c r="EQ405">
        <v>31.544799999999999</v>
      </c>
      <c r="ER405">
        <v>999.9</v>
      </c>
      <c r="ES405">
        <v>30.07</v>
      </c>
      <c r="ET405">
        <v>43.155000000000001</v>
      </c>
      <c r="EU405">
        <v>34.5197</v>
      </c>
      <c r="EV405">
        <v>54.3748</v>
      </c>
      <c r="EW405">
        <v>38.617800000000003</v>
      </c>
      <c r="EX405">
        <v>2</v>
      </c>
      <c r="EY405">
        <v>0.77064999999999995</v>
      </c>
      <c r="EZ405">
        <v>5.2437899999999997</v>
      </c>
      <c r="FA405">
        <v>20.069199999999999</v>
      </c>
      <c r="FB405">
        <v>5.1933299999999996</v>
      </c>
      <c r="FC405">
        <v>12.0099</v>
      </c>
      <c r="FD405">
        <v>4.976</v>
      </c>
      <c r="FE405">
        <v>3.2942</v>
      </c>
      <c r="FF405">
        <v>9999</v>
      </c>
      <c r="FG405">
        <v>9999</v>
      </c>
      <c r="FH405">
        <v>9999</v>
      </c>
      <c r="FI405">
        <v>549.1</v>
      </c>
      <c r="FJ405">
        <v>1.8632500000000001</v>
      </c>
      <c r="FK405">
        <v>1.8678600000000001</v>
      </c>
      <c r="FL405">
        <v>1.86765</v>
      </c>
      <c r="FM405">
        <v>1.8689</v>
      </c>
      <c r="FN405">
        <v>1.8696600000000001</v>
      </c>
      <c r="FO405">
        <v>1.8656600000000001</v>
      </c>
      <c r="FP405">
        <v>1.8666100000000001</v>
      </c>
      <c r="FQ405">
        <v>1.86798</v>
      </c>
      <c r="FR405">
        <v>5</v>
      </c>
      <c r="FS405">
        <v>0</v>
      </c>
      <c r="FT405">
        <v>0</v>
      </c>
      <c r="FU405">
        <v>0</v>
      </c>
      <c r="FV405" t="s">
        <v>356</v>
      </c>
      <c r="FW405" t="s">
        <v>357</v>
      </c>
      <c r="FX405" t="s">
        <v>358</v>
      </c>
      <c r="FY405" t="s">
        <v>358</v>
      </c>
      <c r="FZ405" t="s">
        <v>358</v>
      </c>
      <c r="GA405" t="s">
        <v>358</v>
      </c>
      <c r="GB405">
        <v>0</v>
      </c>
      <c r="GC405">
        <v>100</v>
      </c>
      <c r="GD405">
        <v>100</v>
      </c>
      <c r="GE405">
        <v>13.192</v>
      </c>
      <c r="GF405">
        <v>0.52300000000000002</v>
      </c>
      <c r="GG405">
        <v>5.6659111101770199</v>
      </c>
      <c r="GH405">
        <v>9.7043563482216103E-3</v>
      </c>
      <c r="GI405">
        <v>-6.1047874590071599E-7</v>
      </c>
      <c r="GJ405">
        <v>-2.0035481135848299E-10</v>
      </c>
      <c r="GK405">
        <v>-3.5135532291547797E-2</v>
      </c>
      <c r="GL405">
        <v>-2.6720997246463701E-3</v>
      </c>
      <c r="GM405">
        <v>1.0346449865754101E-3</v>
      </c>
      <c r="GN405">
        <v>-8.7332016154656395E-6</v>
      </c>
      <c r="GO405">
        <v>13</v>
      </c>
      <c r="GP405">
        <v>1798</v>
      </c>
      <c r="GQ405">
        <v>1</v>
      </c>
      <c r="GR405">
        <v>47</v>
      </c>
      <c r="GS405">
        <v>1667.6</v>
      </c>
      <c r="GT405">
        <v>13043.6</v>
      </c>
      <c r="GU405">
        <v>2.4609399999999999</v>
      </c>
      <c r="GV405">
        <v>2.677</v>
      </c>
      <c r="GW405">
        <v>2.2485400000000002</v>
      </c>
      <c r="GX405">
        <v>2.7014200000000002</v>
      </c>
      <c r="GY405">
        <v>1.9958499999999999</v>
      </c>
      <c r="GZ405">
        <v>2.4060100000000002</v>
      </c>
      <c r="HA405">
        <v>45.318800000000003</v>
      </c>
      <c r="HB405">
        <v>13.7818</v>
      </c>
      <c r="HC405">
        <v>18</v>
      </c>
      <c r="HD405">
        <v>485.09699999999998</v>
      </c>
      <c r="HE405">
        <v>615.51300000000003</v>
      </c>
      <c r="HF405">
        <v>23.006599999999999</v>
      </c>
      <c r="HG405">
        <v>36.460700000000003</v>
      </c>
      <c r="HH405">
        <v>30.000499999999999</v>
      </c>
      <c r="HI405">
        <v>36.302999999999997</v>
      </c>
      <c r="HJ405">
        <v>36.200200000000002</v>
      </c>
      <c r="HK405">
        <v>49.312800000000003</v>
      </c>
      <c r="HL405">
        <v>18.273199999999999</v>
      </c>
      <c r="HM405">
        <v>0</v>
      </c>
      <c r="HN405">
        <v>23</v>
      </c>
      <c r="HO405">
        <v>905.49599999999998</v>
      </c>
      <c r="HP405">
        <v>26.324200000000001</v>
      </c>
      <c r="HQ405">
        <v>101.295</v>
      </c>
      <c r="HR405">
        <v>101.824</v>
      </c>
    </row>
    <row r="406" spans="1:226" x14ac:dyDescent="0.2">
      <c r="A406">
        <v>493</v>
      </c>
      <c r="B406">
        <v>1656181834.0999999</v>
      </c>
      <c r="C406">
        <v>12530.0999999046</v>
      </c>
      <c r="D406" t="s">
        <v>1142</v>
      </c>
      <c r="E406" t="s">
        <v>1143</v>
      </c>
      <c r="F406">
        <v>5</v>
      </c>
      <c r="G406" t="s">
        <v>1037</v>
      </c>
      <c r="H406" t="s">
        <v>352</v>
      </c>
      <c r="I406">
        <v>1656181826.31429</v>
      </c>
      <c r="J406">
        <f t="shared" si="204"/>
        <v>2.4081655027689492E-3</v>
      </c>
      <c r="K406">
        <f t="shared" si="205"/>
        <v>2.408165502768949</v>
      </c>
      <c r="L406">
        <f t="shared" si="206"/>
        <v>17.31912463539998</v>
      </c>
      <c r="M406">
        <f t="shared" si="207"/>
        <v>834.99971428571405</v>
      </c>
      <c r="N406">
        <f t="shared" si="208"/>
        <v>384.40961309372977</v>
      </c>
      <c r="O406">
        <f t="shared" si="209"/>
        <v>29.366778457645697</v>
      </c>
      <c r="P406">
        <f t="shared" si="210"/>
        <v>63.789381915501302</v>
      </c>
      <c r="Q406">
        <f t="shared" si="211"/>
        <v>6.7576227864682065E-2</v>
      </c>
      <c r="R406">
        <f t="shared" si="212"/>
        <v>2.4792717693651203</v>
      </c>
      <c r="S406">
        <f t="shared" si="213"/>
        <v>6.6569407757923013E-2</v>
      </c>
      <c r="T406">
        <f t="shared" si="214"/>
        <v>4.169508900367546E-2</v>
      </c>
      <c r="U406">
        <f t="shared" si="215"/>
        <v>321.51122100000021</v>
      </c>
      <c r="V406">
        <f t="shared" si="216"/>
        <v>32.256591729460489</v>
      </c>
      <c r="W406">
        <f t="shared" si="217"/>
        <v>32.256591729460489</v>
      </c>
      <c r="X406">
        <f t="shared" si="218"/>
        <v>4.8448728588795618</v>
      </c>
      <c r="Y406">
        <f t="shared" si="219"/>
        <v>49.58280760368033</v>
      </c>
      <c r="Z406">
        <f t="shared" si="220"/>
        <v>2.2088677145121633</v>
      </c>
      <c r="AA406">
        <f t="shared" si="221"/>
        <v>4.4549064913141549</v>
      </c>
      <c r="AB406">
        <f t="shared" si="222"/>
        <v>2.6360051443673984</v>
      </c>
      <c r="AC406">
        <f t="shared" si="223"/>
        <v>-106.20009867211066</v>
      </c>
      <c r="AD406">
        <f t="shared" si="224"/>
        <v>-197.46471100134033</v>
      </c>
      <c r="AE406">
        <f t="shared" si="225"/>
        <v>-17.977019823165854</v>
      </c>
      <c r="AF406">
        <f t="shared" si="226"/>
        <v>-0.13060849661661678</v>
      </c>
      <c r="AG406">
        <f t="shared" si="227"/>
        <v>35.194574213310531</v>
      </c>
      <c r="AH406">
        <f t="shared" si="228"/>
        <v>2.3815259484906157</v>
      </c>
      <c r="AI406">
        <f t="shared" si="229"/>
        <v>17.31912463539998</v>
      </c>
      <c r="AJ406">
        <v>919.06362060124104</v>
      </c>
      <c r="AK406">
        <v>884.23637575757596</v>
      </c>
      <c r="AL406">
        <v>3.3368452945571998</v>
      </c>
      <c r="AM406">
        <v>66.935965493682502</v>
      </c>
      <c r="AN406">
        <f t="shared" si="230"/>
        <v>2.408165502768949</v>
      </c>
      <c r="AO406">
        <v>26.228778946986701</v>
      </c>
      <c r="AP406">
        <v>28.956482424242399</v>
      </c>
      <c r="AQ406">
        <v>1.67406095441343E-2</v>
      </c>
      <c r="AR406">
        <v>77.480407657215693</v>
      </c>
      <c r="AS406">
        <v>0</v>
      </c>
      <c r="AT406">
        <v>0</v>
      </c>
      <c r="AU406">
        <f t="shared" si="231"/>
        <v>1</v>
      </c>
      <c r="AV406">
        <f t="shared" si="232"/>
        <v>0</v>
      </c>
      <c r="AW406">
        <f t="shared" si="233"/>
        <v>39819.284880901898</v>
      </c>
      <c r="AX406">
        <f t="shared" si="234"/>
        <v>1999.96642857143</v>
      </c>
      <c r="AY406">
        <f t="shared" si="235"/>
        <v>1681.1721000000009</v>
      </c>
      <c r="AZ406">
        <f t="shared" si="236"/>
        <v>0.84060016007411542</v>
      </c>
      <c r="BA406">
        <f t="shared" si="237"/>
        <v>0.16075830894304297</v>
      </c>
      <c r="BB406">
        <v>6</v>
      </c>
      <c r="BC406">
        <v>0.5</v>
      </c>
      <c r="BD406" t="s">
        <v>353</v>
      </c>
      <c r="BE406">
        <v>2</v>
      </c>
      <c r="BF406" t="b">
        <v>1</v>
      </c>
      <c r="BG406">
        <v>1656181826.31429</v>
      </c>
      <c r="BH406">
        <v>834.99971428571405</v>
      </c>
      <c r="BI406">
        <v>879.61800000000005</v>
      </c>
      <c r="BJ406">
        <v>28.9139642857143</v>
      </c>
      <c r="BK406">
        <v>26.138857142857098</v>
      </c>
      <c r="BL406">
        <v>821.88185714285703</v>
      </c>
      <c r="BM406">
        <v>28.3908464285714</v>
      </c>
      <c r="BN406">
        <v>500.01671428571399</v>
      </c>
      <c r="BO406">
        <v>76.294417857142903</v>
      </c>
      <c r="BP406">
        <v>0.100077642857143</v>
      </c>
      <c r="BQ406">
        <v>30.779253571428601</v>
      </c>
      <c r="BR406">
        <v>30.9851107142857</v>
      </c>
      <c r="BS406">
        <v>999.9</v>
      </c>
      <c r="BT406">
        <v>0</v>
      </c>
      <c r="BU406">
        <v>0</v>
      </c>
      <c r="BV406">
        <v>9994.4642857142899</v>
      </c>
      <c r="BW406">
        <v>0</v>
      </c>
      <c r="BX406">
        <v>2504.2517857142898</v>
      </c>
      <c r="BY406">
        <v>-44.618285714285697</v>
      </c>
      <c r="BZ406">
        <v>859.86199999999997</v>
      </c>
      <c r="CA406">
        <v>903.22846428571404</v>
      </c>
      <c r="CB406">
        <v>2.77510964285714</v>
      </c>
      <c r="CC406">
        <v>879.61800000000005</v>
      </c>
      <c r="CD406">
        <v>26.138857142857098</v>
      </c>
      <c r="CE406">
        <v>2.2059739285714302</v>
      </c>
      <c r="CF406">
        <v>1.9942482142857101</v>
      </c>
      <c r="CG406">
        <v>19.005767857142899</v>
      </c>
      <c r="CH406">
        <v>17.398703571428602</v>
      </c>
      <c r="CI406">
        <v>1999.96642857143</v>
      </c>
      <c r="CJ406">
        <v>0.97999321428571395</v>
      </c>
      <c r="CK406">
        <v>2.0006571428571401E-2</v>
      </c>
      <c r="CL406">
        <v>0</v>
      </c>
      <c r="CM406">
        <v>2.2923714285714301</v>
      </c>
      <c r="CN406">
        <v>0</v>
      </c>
      <c r="CO406">
        <v>6139.3871428571401</v>
      </c>
      <c r="CP406">
        <v>17299.835714285698</v>
      </c>
      <c r="CQ406">
        <v>45.957250000000002</v>
      </c>
      <c r="CR406">
        <v>47.011035714285697</v>
      </c>
      <c r="CS406">
        <v>45.798714285714297</v>
      </c>
      <c r="CT406">
        <v>45.091214285714301</v>
      </c>
      <c r="CU406">
        <v>45.093499999999999</v>
      </c>
      <c r="CV406">
        <v>1959.95642857143</v>
      </c>
      <c r="CW406">
        <v>40.01</v>
      </c>
      <c r="CX406">
        <v>0</v>
      </c>
      <c r="CY406">
        <v>1656181833.8</v>
      </c>
      <c r="CZ406">
        <v>0</v>
      </c>
      <c r="DA406">
        <v>0</v>
      </c>
      <c r="DB406" t="s">
        <v>354</v>
      </c>
      <c r="DC406">
        <v>1656081770.5</v>
      </c>
      <c r="DD406">
        <v>1655399214.5999999</v>
      </c>
      <c r="DE406">
        <v>0</v>
      </c>
      <c r="DF406">
        <v>0.13400000000000001</v>
      </c>
      <c r="DG406">
        <v>-0.06</v>
      </c>
      <c r="DH406">
        <v>9.3309999999999995</v>
      </c>
      <c r="DI406">
        <v>0.51100000000000001</v>
      </c>
      <c r="DJ406">
        <v>421</v>
      </c>
      <c r="DK406">
        <v>25</v>
      </c>
      <c r="DL406">
        <v>1.93</v>
      </c>
      <c r="DM406">
        <v>0.15</v>
      </c>
      <c r="DN406">
        <v>-44.594217073170697</v>
      </c>
      <c r="DO406">
        <v>-1.24391498257829</v>
      </c>
      <c r="DP406">
        <v>0.469836156134185</v>
      </c>
      <c r="DQ406">
        <v>0</v>
      </c>
      <c r="DR406">
        <v>2.79359707317073</v>
      </c>
      <c r="DS406">
        <v>-0.53028167247387104</v>
      </c>
      <c r="DT406">
        <v>5.7354130488715398E-2</v>
      </c>
      <c r="DU406">
        <v>0</v>
      </c>
      <c r="DV406">
        <v>0</v>
      </c>
      <c r="DW406">
        <v>2</v>
      </c>
      <c r="DX406" t="s">
        <v>359</v>
      </c>
      <c r="DY406">
        <v>2.96394</v>
      </c>
      <c r="DZ406">
        <v>2.7539099999999999</v>
      </c>
      <c r="EA406">
        <v>0.125338</v>
      </c>
      <c r="EB406">
        <v>0.13097900000000001</v>
      </c>
      <c r="EC406">
        <v>9.8002599999999995E-2</v>
      </c>
      <c r="ED406">
        <v>9.2245999999999995E-2</v>
      </c>
      <c r="EE406">
        <v>33615.599999999999</v>
      </c>
      <c r="EF406">
        <v>36471.1</v>
      </c>
      <c r="EG406">
        <v>34882.9</v>
      </c>
      <c r="EH406">
        <v>38122.400000000001</v>
      </c>
      <c r="EI406">
        <v>44735.7</v>
      </c>
      <c r="EJ406">
        <v>50012.4</v>
      </c>
      <c r="EK406">
        <v>54655.8</v>
      </c>
      <c r="EL406">
        <v>61187.7</v>
      </c>
      <c r="EM406">
        <v>1.8444</v>
      </c>
      <c r="EN406">
        <v>2.028</v>
      </c>
      <c r="EO406">
        <v>-3.4272700000000003E-2</v>
      </c>
      <c r="EP406">
        <v>0</v>
      </c>
      <c r="EQ406">
        <v>31.572500000000002</v>
      </c>
      <c r="ER406">
        <v>999.9</v>
      </c>
      <c r="ES406">
        <v>30.07</v>
      </c>
      <c r="ET406">
        <v>43.155000000000001</v>
      </c>
      <c r="EU406">
        <v>34.5184</v>
      </c>
      <c r="EV406">
        <v>54.354799999999997</v>
      </c>
      <c r="EW406">
        <v>38.641800000000003</v>
      </c>
      <c r="EX406">
        <v>2</v>
      </c>
      <c r="EY406">
        <v>0.77146300000000001</v>
      </c>
      <c r="EZ406">
        <v>5.2821100000000003</v>
      </c>
      <c r="FA406">
        <v>20.0672</v>
      </c>
      <c r="FB406">
        <v>5.1933299999999996</v>
      </c>
      <c r="FC406">
        <v>12.0099</v>
      </c>
      <c r="FD406">
        <v>4.9752000000000001</v>
      </c>
      <c r="FE406">
        <v>3.294</v>
      </c>
      <c r="FF406">
        <v>9999</v>
      </c>
      <c r="FG406">
        <v>9999</v>
      </c>
      <c r="FH406">
        <v>9999</v>
      </c>
      <c r="FI406">
        <v>549.1</v>
      </c>
      <c r="FJ406">
        <v>1.8632500000000001</v>
      </c>
      <c r="FK406">
        <v>1.8678600000000001</v>
      </c>
      <c r="FL406">
        <v>1.8676200000000001</v>
      </c>
      <c r="FM406">
        <v>1.8689</v>
      </c>
      <c r="FN406">
        <v>1.8696600000000001</v>
      </c>
      <c r="FO406">
        <v>1.8656600000000001</v>
      </c>
      <c r="FP406">
        <v>1.8666100000000001</v>
      </c>
      <c r="FQ406">
        <v>1.86798</v>
      </c>
      <c r="FR406">
        <v>5</v>
      </c>
      <c r="FS406">
        <v>0</v>
      </c>
      <c r="FT406">
        <v>0</v>
      </c>
      <c r="FU406">
        <v>0</v>
      </c>
      <c r="FV406" t="s">
        <v>356</v>
      </c>
      <c r="FW406" t="s">
        <v>357</v>
      </c>
      <c r="FX406" t="s">
        <v>358</v>
      </c>
      <c r="FY406" t="s">
        <v>358</v>
      </c>
      <c r="FZ406" t="s">
        <v>358</v>
      </c>
      <c r="GA406" t="s">
        <v>358</v>
      </c>
      <c r="GB406">
        <v>0</v>
      </c>
      <c r="GC406">
        <v>100</v>
      </c>
      <c r="GD406">
        <v>100</v>
      </c>
      <c r="GE406">
        <v>13.324999999999999</v>
      </c>
      <c r="GF406">
        <v>0.52470000000000006</v>
      </c>
      <c r="GG406">
        <v>5.6659111101770199</v>
      </c>
      <c r="GH406">
        <v>9.7043563482216103E-3</v>
      </c>
      <c r="GI406">
        <v>-6.1047874590071599E-7</v>
      </c>
      <c r="GJ406">
        <v>-2.0035481135848299E-10</v>
      </c>
      <c r="GK406">
        <v>-3.5135532291547797E-2</v>
      </c>
      <c r="GL406">
        <v>-2.6720997246463701E-3</v>
      </c>
      <c r="GM406">
        <v>1.0346449865754101E-3</v>
      </c>
      <c r="GN406">
        <v>-8.7332016154656395E-6</v>
      </c>
      <c r="GO406">
        <v>13</v>
      </c>
      <c r="GP406">
        <v>1798</v>
      </c>
      <c r="GQ406">
        <v>1</v>
      </c>
      <c r="GR406">
        <v>47</v>
      </c>
      <c r="GS406">
        <v>1667.7</v>
      </c>
      <c r="GT406">
        <v>13043.7</v>
      </c>
      <c r="GU406">
        <v>2.49512</v>
      </c>
      <c r="GV406">
        <v>2.67578</v>
      </c>
      <c r="GW406">
        <v>2.2485400000000002</v>
      </c>
      <c r="GX406">
        <v>2.7002000000000002</v>
      </c>
      <c r="GY406">
        <v>1.9958499999999999</v>
      </c>
      <c r="GZ406">
        <v>2.3962400000000001</v>
      </c>
      <c r="HA406">
        <v>45.347299999999997</v>
      </c>
      <c r="HB406">
        <v>13.7818</v>
      </c>
      <c r="HC406">
        <v>18</v>
      </c>
      <c r="HD406">
        <v>485.55399999999997</v>
      </c>
      <c r="HE406">
        <v>616.06299999999999</v>
      </c>
      <c r="HF406">
        <v>23.0076</v>
      </c>
      <c r="HG406">
        <v>36.464100000000002</v>
      </c>
      <c r="HH406">
        <v>30.000800000000002</v>
      </c>
      <c r="HI406">
        <v>36.309800000000003</v>
      </c>
      <c r="HJ406">
        <v>36.206899999999997</v>
      </c>
      <c r="HK406">
        <v>50.048299999999998</v>
      </c>
      <c r="HL406">
        <v>18.273199999999999</v>
      </c>
      <c r="HM406">
        <v>0</v>
      </c>
      <c r="HN406">
        <v>23</v>
      </c>
      <c r="HO406">
        <v>925.59400000000005</v>
      </c>
      <c r="HP406">
        <v>26.346900000000002</v>
      </c>
      <c r="HQ406">
        <v>101.29600000000001</v>
      </c>
      <c r="HR406">
        <v>101.822</v>
      </c>
    </row>
    <row r="407" spans="1:226" x14ac:dyDescent="0.2">
      <c r="A407">
        <v>494</v>
      </c>
      <c r="B407">
        <v>1656181839.0999999</v>
      </c>
      <c r="C407">
        <v>12535.0999999046</v>
      </c>
      <c r="D407" t="s">
        <v>1144</v>
      </c>
      <c r="E407" t="s">
        <v>1145</v>
      </c>
      <c r="F407">
        <v>5</v>
      </c>
      <c r="G407" t="s">
        <v>1037</v>
      </c>
      <c r="H407" t="s">
        <v>352</v>
      </c>
      <c r="I407">
        <v>1656181831.5999999</v>
      </c>
      <c r="J407">
        <f t="shared" si="204"/>
        <v>2.3549787295641875E-3</v>
      </c>
      <c r="K407">
        <f t="shared" si="205"/>
        <v>2.3549787295641873</v>
      </c>
      <c r="L407">
        <f t="shared" si="206"/>
        <v>17.604076724060754</v>
      </c>
      <c r="M407">
        <f t="shared" si="207"/>
        <v>852.15314814814803</v>
      </c>
      <c r="N407">
        <f t="shared" si="208"/>
        <v>383.6066233472381</v>
      </c>
      <c r="O407">
        <f t="shared" si="209"/>
        <v>29.305354712095308</v>
      </c>
      <c r="P407">
        <f t="shared" si="210"/>
        <v>65.09963268518726</v>
      </c>
      <c r="Q407">
        <f t="shared" si="211"/>
        <v>6.5905700602134368E-2</v>
      </c>
      <c r="R407">
        <f t="shared" si="212"/>
        <v>2.4793510024652399</v>
      </c>
      <c r="S407">
        <f t="shared" si="213"/>
        <v>6.494769333029711E-2</v>
      </c>
      <c r="T407">
        <f t="shared" si="214"/>
        <v>4.067722137203035E-2</v>
      </c>
      <c r="U407">
        <f t="shared" si="215"/>
        <v>321.51080755555495</v>
      </c>
      <c r="V407">
        <f t="shared" si="216"/>
        <v>32.284411574939305</v>
      </c>
      <c r="W407">
        <f t="shared" si="217"/>
        <v>32.284411574939305</v>
      </c>
      <c r="X407">
        <f t="shared" si="218"/>
        <v>4.8524925769118301</v>
      </c>
      <c r="Y407">
        <f t="shared" si="219"/>
        <v>49.586409981880465</v>
      </c>
      <c r="Z407">
        <f t="shared" si="220"/>
        <v>2.2105156802601198</v>
      </c>
      <c r="AA407">
        <f t="shared" si="221"/>
        <v>4.4579062712301045</v>
      </c>
      <c r="AB407">
        <f t="shared" si="222"/>
        <v>2.6419768966517103</v>
      </c>
      <c r="AC407">
        <f t="shared" si="223"/>
        <v>-103.85456197378066</v>
      </c>
      <c r="AD407">
        <f t="shared" si="224"/>
        <v>-199.61405767863928</v>
      </c>
      <c r="AE407">
        <f t="shared" si="225"/>
        <v>-18.175661647930053</v>
      </c>
      <c r="AF407">
        <f t="shared" si="226"/>
        <v>-0.13347374479505447</v>
      </c>
      <c r="AG407">
        <f t="shared" si="227"/>
        <v>35.531175058544498</v>
      </c>
      <c r="AH407">
        <f t="shared" si="228"/>
        <v>2.3430257499143727</v>
      </c>
      <c r="AI407">
        <f t="shared" si="229"/>
        <v>17.604076724060754</v>
      </c>
      <c r="AJ407">
        <v>936.51810528988904</v>
      </c>
      <c r="AK407">
        <v>901.111442424242</v>
      </c>
      <c r="AL407">
        <v>3.39267165497336</v>
      </c>
      <c r="AM407">
        <v>66.935965493682502</v>
      </c>
      <c r="AN407">
        <f t="shared" si="230"/>
        <v>2.3549787295641873</v>
      </c>
      <c r="AO407">
        <v>26.2406117588068</v>
      </c>
      <c r="AP407">
        <v>28.9711</v>
      </c>
      <c r="AQ407">
        <v>2.9193755865080202E-3</v>
      </c>
      <c r="AR407">
        <v>77.480407657215693</v>
      </c>
      <c r="AS407">
        <v>0</v>
      </c>
      <c r="AT407">
        <v>0</v>
      </c>
      <c r="AU407">
        <f t="shared" si="231"/>
        <v>1</v>
      </c>
      <c r="AV407">
        <f t="shared" si="232"/>
        <v>0</v>
      </c>
      <c r="AW407">
        <f t="shared" si="233"/>
        <v>39819.683152848651</v>
      </c>
      <c r="AX407">
        <f t="shared" si="234"/>
        <v>1999.9637037037</v>
      </c>
      <c r="AY407">
        <f t="shared" si="235"/>
        <v>1681.1698222222192</v>
      </c>
      <c r="AZ407">
        <f t="shared" si="236"/>
        <v>0.84060016644746516</v>
      </c>
      <c r="BA407">
        <f t="shared" si="237"/>
        <v>0.16075832124360775</v>
      </c>
      <c r="BB407">
        <v>6</v>
      </c>
      <c r="BC407">
        <v>0.5</v>
      </c>
      <c r="BD407" t="s">
        <v>353</v>
      </c>
      <c r="BE407">
        <v>2</v>
      </c>
      <c r="BF407" t="b">
        <v>1</v>
      </c>
      <c r="BG407">
        <v>1656181831.5999999</v>
      </c>
      <c r="BH407">
        <v>852.15314814814803</v>
      </c>
      <c r="BI407">
        <v>897.18722222222198</v>
      </c>
      <c r="BJ407">
        <v>28.935614814814802</v>
      </c>
      <c r="BK407">
        <v>26.2052962962963</v>
      </c>
      <c r="BL407">
        <v>838.89451851851902</v>
      </c>
      <c r="BM407">
        <v>28.411770370370402</v>
      </c>
      <c r="BN407">
        <v>499.99196296296299</v>
      </c>
      <c r="BO407">
        <v>76.294218518518505</v>
      </c>
      <c r="BP407">
        <v>0.100069088888889</v>
      </c>
      <c r="BQ407">
        <v>30.791040740740701</v>
      </c>
      <c r="BR407">
        <v>31.000914814814799</v>
      </c>
      <c r="BS407">
        <v>999.9</v>
      </c>
      <c r="BT407">
        <v>0</v>
      </c>
      <c r="BU407">
        <v>0</v>
      </c>
      <c r="BV407">
        <v>9995</v>
      </c>
      <c r="BW407">
        <v>0</v>
      </c>
      <c r="BX407">
        <v>2510.2011111111101</v>
      </c>
      <c r="BY407">
        <v>-45.0340518518518</v>
      </c>
      <c r="BZ407">
        <v>877.54592592592599</v>
      </c>
      <c r="CA407">
        <v>921.33188888888901</v>
      </c>
      <c r="CB407">
        <v>2.73032518518519</v>
      </c>
      <c r="CC407">
        <v>897.18722222222198</v>
      </c>
      <c r="CD407">
        <v>26.2052962962963</v>
      </c>
      <c r="CE407">
        <v>2.2076207407407402</v>
      </c>
      <c r="CF407">
        <v>1.9993122222222199</v>
      </c>
      <c r="CG407">
        <v>19.0177185185185</v>
      </c>
      <c r="CH407">
        <v>17.438862962963</v>
      </c>
      <c r="CI407">
        <v>1999.9637037037</v>
      </c>
      <c r="CJ407">
        <v>0.97999333333333305</v>
      </c>
      <c r="CK407">
        <v>2.00064444444444E-2</v>
      </c>
      <c r="CL407">
        <v>0</v>
      </c>
      <c r="CM407">
        <v>2.31481481481481</v>
      </c>
      <c r="CN407">
        <v>0</v>
      </c>
      <c r="CO407">
        <v>6143.4318518518503</v>
      </c>
      <c r="CP407">
        <v>17299.792592592599</v>
      </c>
      <c r="CQ407">
        <v>45.978999999999999</v>
      </c>
      <c r="CR407">
        <v>47.034444444444397</v>
      </c>
      <c r="CS407">
        <v>45.811999999999998</v>
      </c>
      <c r="CT407">
        <v>45.133962962962997</v>
      </c>
      <c r="CU407">
        <v>45.1225555555555</v>
      </c>
      <c r="CV407">
        <v>1959.95333333333</v>
      </c>
      <c r="CW407">
        <v>40.010370370370403</v>
      </c>
      <c r="CX407">
        <v>0</v>
      </c>
      <c r="CY407">
        <v>1656181838.5999999</v>
      </c>
      <c r="CZ407">
        <v>0</v>
      </c>
      <c r="DA407">
        <v>0</v>
      </c>
      <c r="DB407" t="s">
        <v>354</v>
      </c>
      <c r="DC407">
        <v>1656081770.5</v>
      </c>
      <c r="DD407">
        <v>1655399214.5999999</v>
      </c>
      <c r="DE407">
        <v>0</v>
      </c>
      <c r="DF407">
        <v>0.13400000000000001</v>
      </c>
      <c r="DG407">
        <v>-0.06</v>
      </c>
      <c r="DH407">
        <v>9.3309999999999995</v>
      </c>
      <c r="DI407">
        <v>0.51100000000000001</v>
      </c>
      <c r="DJ407">
        <v>421</v>
      </c>
      <c r="DK407">
        <v>25</v>
      </c>
      <c r="DL407">
        <v>1.93</v>
      </c>
      <c r="DM407">
        <v>0.15</v>
      </c>
      <c r="DN407">
        <v>-44.781524390243902</v>
      </c>
      <c r="DO407">
        <v>-2.6900780487804501</v>
      </c>
      <c r="DP407">
        <v>0.53368776556375497</v>
      </c>
      <c r="DQ407">
        <v>0</v>
      </c>
      <c r="DR407">
        <v>2.76835585365854</v>
      </c>
      <c r="DS407">
        <v>-0.528977560975608</v>
      </c>
      <c r="DT407">
        <v>5.7306242965386001E-2</v>
      </c>
      <c r="DU407">
        <v>0</v>
      </c>
      <c r="DV407">
        <v>0</v>
      </c>
      <c r="DW407">
        <v>2</v>
      </c>
      <c r="DX407" t="s">
        <v>359</v>
      </c>
      <c r="DY407">
        <v>2.9635199999999999</v>
      </c>
      <c r="DZ407">
        <v>2.75427</v>
      </c>
      <c r="EA407">
        <v>0.126939</v>
      </c>
      <c r="EB407">
        <v>0.13256799999999999</v>
      </c>
      <c r="EC407">
        <v>9.8037200000000005E-2</v>
      </c>
      <c r="ED407">
        <v>9.2372300000000004E-2</v>
      </c>
      <c r="EE407">
        <v>33552.800000000003</v>
      </c>
      <c r="EF407">
        <v>36404</v>
      </c>
      <c r="EG407">
        <v>34881.699999999997</v>
      </c>
      <c r="EH407">
        <v>38122.1</v>
      </c>
      <c r="EI407">
        <v>44732.6</v>
      </c>
      <c r="EJ407">
        <v>50004.800000000003</v>
      </c>
      <c r="EK407">
        <v>54654</v>
      </c>
      <c r="EL407">
        <v>61186.7</v>
      </c>
      <c r="EM407">
        <v>1.8444</v>
      </c>
      <c r="EN407">
        <v>2.0278</v>
      </c>
      <c r="EO407">
        <v>-3.4868700000000002E-2</v>
      </c>
      <c r="EP407">
        <v>0</v>
      </c>
      <c r="EQ407">
        <v>31.595300000000002</v>
      </c>
      <c r="ER407">
        <v>999.9</v>
      </c>
      <c r="ES407">
        <v>30.07</v>
      </c>
      <c r="ET407">
        <v>43.164999999999999</v>
      </c>
      <c r="EU407">
        <v>34.54</v>
      </c>
      <c r="EV407">
        <v>54.454799999999999</v>
      </c>
      <c r="EW407">
        <v>38.6098</v>
      </c>
      <c r="EX407">
        <v>2</v>
      </c>
      <c r="EY407">
        <v>0.77243899999999999</v>
      </c>
      <c r="EZ407">
        <v>5.3127899999999997</v>
      </c>
      <c r="FA407">
        <v>20.067</v>
      </c>
      <c r="FB407">
        <v>5.1933299999999996</v>
      </c>
      <c r="FC407">
        <v>12.0099</v>
      </c>
      <c r="FD407">
        <v>4.9752000000000001</v>
      </c>
      <c r="FE407">
        <v>3.2944</v>
      </c>
      <c r="FF407">
        <v>9999</v>
      </c>
      <c r="FG407">
        <v>9999</v>
      </c>
      <c r="FH407">
        <v>9999</v>
      </c>
      <c r="FI407">
        <v>549.1</v>
      </c>
      <c r="FJ407">
        <v>1.8632500000000001</v>
      </c>
      <c r="FK407">
        <v>1.8678600000000001</v>
      </c>
      <c r="FL407">
        <v>1.86768</v>
      </c>
      <c r="FM407">
        <v>1.8689</v>
      </c>
      <c r="FN407">
        <v>1.8696299999999999</v>
      </c>
      <c r="FO407">
        <v>1.8656600000000001</v>
      </c>
      <c r="FP407">
        <v>1.8666100000000001</v>
      </c>
      <c r="FQ407">
        <v>1.86798</v>
      </c>
      <c r="FR407">
        <v>5</v>
      </c>
      <c r="FS407">
        <v>0</v>
      </c>
      <c r="FT407">
        <v>0</v>
      </c>
      <c r="FU407">
        <v>0</v>
      </c>
      <c r="FV407" t="s">
        <v>356</v>
      </c>
      <c r="FW407" t="s">
        <v>357</v>
      </c>
      <c r="FX407" t="s">
        <v>358</v>
      </c>
      <c r="FY407" t="s">
        <v>358</v>
      </c>
      <c r="FZ407" t="s">
        <v>358</v>
      </c>
      <c r="GA407" t="s">
        <v>358</v>
      </c>
      <c r="GB407">
        <v>0</v>
      </c>
      <c r="GC407">
        <v>100</v>
      </c>
      <c r="GD407">
        <v>100</v>
      </c>
      <c r="GE407">
        <v>13.459</v>
      </c>
      <c r="GF407">
        <v>0.52529999999999999</v>
      </c>
      <c r="GG407">
        <v>5.6659111101770199</v>
      </c>
      <c r="GH407">
        <v>9.7043563482216103E-3</v>
      </c>
      <c r="GI407">
        <v>-6.1047874590071599E-7</v>
      </c>
      <c r="GJ407">
        <v>-2.0035481135848299E-10</v>
      </c>
      <c r="GK407">
        <v>-3.5135532291547797E-2</v>
      </c>
      <c r="GL407">
        <v>-2.6720997246463701E-3</v>
      </c>
      <c r="GM407">
        <v>1.0346449865754101E-3</v>
      </c>
      <c r="GN407">
        <v>-8.7332016154656395E-6</v>
      </c>
      <c r="GO407">
        <v>13</v>
      </c>
      <c r="GP407">
        <v>1798</v>
      </c>
      <c r="GQ407">
        <v>1</v>
      </c>
      <c r="GR407">
        <v>47</v>
      </c>
      <c r="GS407">
        <v>1667.8</v>
      </c>
      <c r="GT407">
        <v>13043.7</v>
      </c>
      <c r="GU407">
        <v>2.5329600000000001</v>
      </c>
      <c r="GV407">
        <v>2.67456</v>
      </c>
      <c r="GW407">
        <v>2.2485400000000002</v>
      </c>
      <c r="GX407">
        <v>2.7026400000000002</v>
      </c>
      <c r="GY407">
        <v>1.9958499999999999</v>
      </c>
      <c r="GZ407">
        <v>2.36328</v>
      </c>
      <c r="HA407">
        <v>45.347299999999997</v>
      </c>
      <c r="HB407">
        <v>13.7818</v>
      </c>
      <c r="HC407">
        <v>18</v>
      </c>
      <c r="HD407">
        <v>485.57900000000001</v>
      </c>
      <c r="HE407">
        <v>615.952</v>
      </c>
      <c r="HF407">
        <v>23.006900000000002</v>
      </c>
      <c r="HG407">
        <v>36.4709</v>
      </c>
      <c r="HH407">
        <v>30.000800000000002</v>
      </c>
      <c r="HI407">
        <v>36.313200000000002</v>
      </c>
      <c r="HJ407">
        <v>36.212899999999998</v>
      </c>
      <c r="HK407">
        <v>50.748899999999999</v>
      </c>
      <c r="HL407">
        <v>17.996200000000002</v>
      </c>
      <c r="HM407">
        <v>0</v>
      </c>
      <c r="HN407">
        <v>23</v>
      </c>
      <c r="HO407">
        <v>938.98199999999997</v>
      </c>
      <c r="HP407">
        <v>26.380199999999999</v>
      </c>
      <c r="HQ407">
        <v>101.292</v>
      </c>
      <c r="HR407">
        <v>101.821</v>
      </c>
    </row>
    <row r="408" spans="1:226" x14ac:dyDescent="0.2">
      <c r="A408">
        <v>495</v>
      </c>
      <c r="B408">
        <v>1656181843.5999999</v>
      </c>
      <c r="C408">
        <v>12539.5999999046</v>
      </c>
      <c r="D408" t="s">
        <v>1146</v>
      </c>
      <c r="E408" t="s">
        <v>1147</v>
      </c>
      <c r="F408">
        <v>5</v>
      </c>
      <c r="G408" t="s">
        <v>1037</v>
      </c>
      <c r="H408" t="s">
        <v>352</v>
      </c>
      <c r="I408">
        <v>1656181836.04444</v>
      </c>
      <c r="J408">
        <f t="shared" si="204"/>
        <v>2.3570649666877969E-3</v>
      </c>
      <c r="K408">
        <f t="shared" si="205"/>
        <v>2.3570649666877967</v>
      </c>
      <c r="L408">
        <f t="shared" si="206"/>
        <v>17.888843236415205</v>
      </c>
      <c r="M408">
        <f t="shared" si="207"/>
        <v>866.70851851851796</v>
      </c>
      <c r="N408">
        <f t="shared" si="208"/>
        <v>390.95432706464806</v>
      </c>
      <c r="O408">
        <f t="shared" si="209"/>
        <v>29.866627174104551</v>
      </c>
      <c r="P408">
        <f t="shared" si="210"/>
        <v>66.211468704201394</v>
      </c>
      <c r="Q408">
        <f t="shared" si="211"/>
        <v>6.5969486525591342E-2</v>
      </c>
      <c r="R408">
        <f t="shared" si="212"/>
        <v>2.4812497987467066</v>
      </c>
      <c r="S408">
        <f t="shared" si="213"/>
        <v>6.5010361545038503E-2</v>
      </c>
      <c r="T408">
        <f t="shared" si="214"/>
        <v>4.0716487843928832E-2</v>
      </c>
      <c r="U408">
        <f t="shared" si="215"/>
        <v>321.51790611111142</v>
      </c>
      <c r="V408">
        <f t="shared" si="216"/>
        <v>32.290901001804528</v>
      </c>
      <c r="W408">
        <f t="shared" si="217"/>
        <v>32.290901001804528</v>
      </c>
      <c r="X408">
        <f t="shared" si="218"/>
        <v>4.8542714984568391</v>
      </c>
      <c r="Y408">
        <f t="shared" si="219"/>
        <v>49.609623864299238</v>
      </c>
      <c r="Z408">
        <f t="shared" si="220"/>
        <v>2.2125774417879955</v>
      </c>
      <c r="AA408">
        <f t="shared" si="221"/>
        <v>4.4599762494475215</v>
      </c>
      <c r="AB408">
        <f t="shared" si="222"/>
        <v>2.6416940566688436</v>
      </c>
      <c r="AC408">
        <f t="shared" si="223"/>
        <v>-103.94656503093185</v>
      </c>
      <c r="AD408">
        <f t="shared" si="224"/>
        <v>-199.54752241067743</v>
      </c>
      <c r="AE408">
        <f t="shared" si="225"/>
        <v>-18.157006018302411</v>
      </c>
      <c r="AF408">
        <f t="shared" si="226"/>
        <v>-0.13318734880027705</v>
      </c>
      <c r="AG408">
        <f t="shared" si="227"/>
        <v>35.660002007109107</v>
      </c>
      <c r="AH408">
        <f t="shared" si="228"/>
        <v>2.3206045442597349</v>
      </c>
      <c r="AI408">
        <f t="shared" si="229"/>
        <v>17.888843236415205</v>
      </c>
      <c r="AJ408">
        <v>951.95119471401904</v>
      </c>
      <c r="AK408">
        <v>916.33981212121205</v>
      </c>
      <c r="AL408">
        <v>3.3561168954677001</v>
      </c>
      <c r="AM408">
        <v>66.935965493682502</v>
      </c>
      <c r="AN408">
        <f t="shared" si="230"/>
        <v>2.3570649666877967</v>
      </c>
      <c r="AO408">
        <v>26.2941802411659</v>
      </c>
      <c r="AP408">
        <v>29.001895757575699</v>
      </c>
      <c r="AQ408">
        <v>8.2996025951385197E-3</v>
      </c>
      <c r="AR408">
        <v>77.480407657215693</v>
      </c>
      <c r="AS408">
        <v>0</v>
      </c>
      <c r="AT408">
        <v>0</v>
      </c>
      <c r="AU408">
        <f t="shared" si="231"/>
        <v>1</v>
      </c>
      <c r="AV408">
        <f t="shared" si="232"/>
        <v>0</v>
      </c>
      <c r="AW408">
        <f t="shared" si="233"/>
        <v>39865.291346147176</v>
      </c>
      <c r="AX408">
        <f t="shared" si="234"/>
        <v>2000.0077777777799</v>
      </c>
      <c r="AY408">
        <f t="shared" si="235"/>
        <v>1681.2068777777795</v>
      </c>
      <c r="AZ408">
        <f t="shared" si="236"/>
        <v>0.84060016988822817</v>
      </c>
      <c r="BA408">
        <f t="shared" si="237"/>
        <v>0.16075832788428043</v>
      </c>
      <c r="BB408">
        <v>6</v>
      </c>
      <c r="BC408">
        <v>0.5</v>
      </c>
      <c r="BD408" t="s">
        <v>353</v>
      </c>
      <c r="BE408">
        <v>2</v>
      </c>
      <c r="BF408" t="b">
        <v>1</v>
      </c>
      <c r="BG408">
        <v>1656181836.04444</v>
      </c>
      <c r="BH408">
        <v>866.70851851851796</v>
      </c>
      <c r="BI408">
        <v>911.91570370370403</v>
      </c>
      <c r="BJ408">
        <v>28.962651851851799</v>
      </c>
      <c r="BK408">
        <v>26.2584814814815</v>
      </c>
      <c r="BL408">
        <v>853.33092592592595</v>
      </c>
      <c r="BM408">
        <v>28.4378925925926</v>
      </c>
      <c r="BN408">
        <v>499.98188888888899</v>
      </c>
      <c r="BO408">
        <v>76.294170370370395</v>
      </c>
      <c r="BP408">
        <v>9.99890148148148E-2</v>
      </c>
      <c r="BQ408">
        <v>30.799170370370401</v>
      </c>
      <c r="BR408">
        <v>31.012459259259298</v>
      </c>
      <c r="BS408">
        <v>999.9</v>
      </c>
      <c r="BT408">
        <v>0</v>
      </c>
      <c r="BU408">
        <v>0</v>
      </c>
      <c r="BV408">
        <v>10007.222222222201</v>
      </c>
      <c r="BW408">
        <v>0</v>
      </c>
      <c r="BX408">
        <v>2503.8277777777798</v>
      </c>
      <c r="BY408">
        <v>-45.207044444444399</v>
      </c>
      <c r="BZ408">
        <v>892.559925925926</v>
      </c>
      <c r="CA408">
        <v>936.50733333333301</v>
      </c>
      <c r="CB408">
        <v>2.7041785185185199</v>
      </c>
      <c r="CC408">
        <v>911.91570370370403</v>
      </c>
      <c r="CD408">
        <v>26.2584814814815</v>
      </c>
      <c r="CE408">
        <v>2.2096822222222201</v>
      </c>
      <c r="CF408">
        <v>2.0033685185185202</v>
      </c>
      <c r="CG408">
        <v>19.0326814814815</v>
      </c>
      <c r="CH408">
        <v>17.470985185185199</v>
      </c>
      <c r="CI408">
        <v>2000.0077777777799</v>
      </c>
      <c r="CJ408">
        <v>0.97999355555555601</v>
      </c>
      <c r="CK408">
        <v>2.0006207407407401E-2</v>
      </c>
      <c r="CL408">
        <v>0</v>
      </c>
      <c r="CM408">
        <v>2.30309259259259</v>
      </c>
      <c r="CN408">
        <v>0</v>
      </c>
      <c r="CO408">
        <v>6140.49814814815</v>
      </c>
      <c r="CP408">
        <v>17300.166666666701</v>
      </c>
      <c r="CQ408">
        <v>45.997666666666703</v>
      </c>
      <c r="CR408">
        <v>47.052814814814802</v>
      </c>
      <c r="CS408">
        <v>45.811999999999998</v>
      </c>
      <c r="CT408">
        <v>45.1756666666667</v>
      </c>
      <c r="CU408">
        <v>45.1502592592593</v>
      </c>
      <c r="CV408">
        <v>1959.9962962963</v>
      </c>
      <c r="CW408">
        <v>40.011481481481503</v>
      </c>
      <c r="CX408">
        <v>0</v>
      </c>
      <c r="CY408">
        <v>1656181843.4000001</v>
      </c>
      <c r="CZ408">
        <v>0</v>
      </c>
      <c r="DA408">
        <v>0</v>
      </c>
      <c r="DB408" t="s">
        <v>354</v>
      </c>
      <c r="DC408">
        <v>1656081770.5</v>
      </c>
      <c r="DD408">
        <v>1655399214.5999999</v>
      </c>
      <c r="DE408">
        <v>0</v>
      </c>
      <c r="DF408">
        <v>0.13400000000000001</v>
      </c>
      <c r="DG408">
        <v>-0.06</v>
      </c>
      <c r="DH408">
        <v>9.3309999999999995</v>
      </c>
      <c r="DI408">
        <v>0.51100000000000001</v>
      </c>
      <c r="DJ408">
        <v>421</v>
      </c>
      <c r="DK408">
        <v>25</v>
      </c>
      <c r="DL408">
        <v>1.93</v>
      </c>
      <c r="DM408">
        <v>0.15</v>
      </c>
      <c r="DN408">
        <v>-44.990163414634097</v>
      </c>
      <c r="DO408">
        <v>-4.2924188153310503</v>
      </c>
      <c r="DP408">
        <v>0.57779223489961495</v>
      </c>
      <c r="DQ408">
        <v>0</v>
      </c>
      <c r="DR408">
        <v>2.73238170731707</v>
      </c>
      <c r="DS408">
        <v>-0.394946968641114</v>
      </c>
      <c r="DT408">
        <v>4.7017060468875001E-2</v>
      </c>
      <c r="DU408">
        <v>0</v>
      </c>
      <c r="DV408">
        <v>0</v>
      </c>
      <c r="DW408">
        <v>2</v>
      </c>
      <c r="DX408" t="s">
        <v>359</v>
      </c>
      <c r="DY408">
        <v>2.9641000000000002</v>
      </c>
      <c r="DZ408">
        <v>2.7545299999999999</v>
      </c>
      <c r="EA408">
        <v>0.12835199999999999</v>
      </c>
      <c r="EB408">
        <v>0.13397999999999999</v>
      </c>
      <c r="EC408">
        <v>9.8092899999999997E-2</v>
      </c>
      <c r="ED408">
        <v>9.2391299999999996E-2</v>
      </c>
      <c r="EE408">
        <v>33498.199999999997</v>
      </c>
      <c r="EF408">
        <v>36343.699999999997</v>
      </c>
      <c r="EG408">
        <v>34881.599999999999</v>
      </c>
      <c r="EH408">
        <v>38121.1</v>
      </c>
      <c r="EI408">
        <v>44729.3</v>
      </c>
      <c r="EJ408">
        <v>50002.8</v>
      </c>
      <c r="EK408">
        <v>54653.4</v>
      </c>
      <c r="EL408">
        <v>61185.599999999999</v>
      </c>
      <c r="EM408">
        <v>1.8442000000000001</v>
      </c>
      <c r="EN408">
        <v>2.0274000000000001</v>
      </c>
      <c r="EO408">
        <v>-3.5911800000000001E-2</v>
      </c>
      <c r="EP408">
        <v>0</v>
      </c>
      <c r="EQ408">
        <v>31.612500000000001</v>
      </c>
      <c r="ER408">
        <v>999.9</v>
      </c>
      <c r="ES408">
        <v>30.07</v>
      </c>
      <c r="ET408">
        <v>43.155000000000001</v>
      </c>
      <c r="EU408">
        <v>34.517099999999999</v>
      </c>
      <c r="EV408">
        <v>54.0548</v>
      </c>
      <c r="EW408">
        <v>38.625799999999998</v>
      </c>
      <c r="EX408">
        <v>2</v>
      </c>
      <c r="EY408">
        <v>0.77317100000000005</v>
      </c>
      <c r="EZ408">
        <v>5.3359699999999997</v>
      </c>
      <c r="FA408">
        <v>20.066299999999998</v>
      </c>
      <c r="FB408">
        <v>5.1933299999999996</v>
      </c>
      <c r="FC408">
        <v>12.0099</v>
      </c>
      <c r="FD408">
        <v>4.9752000000000001</v>
      </c>
      <c r="FE408">
        <v>3.2942</v>
      </c>
      <c r="FF408">
        <v>9999</v>
      </c>
      <c r="FG408">
        <v>9999</v>
      </c>
      <c r="FH408">
        <v>9999</v>
      </c>
      <c r="FI408">
        <v>549.1</v>
      </c>
      <c r="FJ408">
        <v>1.8632500000000001</v>
      </c>
      <c r="FK408">
        <v>1.8678300000000001</v>
      </c>
      <c r="FL408">
        <v>1.86765</v>
      </c>
      <c r="FM408">
        <v>1.8689</v>
      </c>
      <c r="FN408">
        <v>1.8696299999999999</v>
      </c>
      <c r="FO408">
        <v>1.8656900000000001</v>
      </c>
      <c r="FP408">
        <v>1.8666100000000001</v>
      </c>
      <c r="FQ408">
        <v>1.86798</v>
      </c>
      <c r="FR408">
        <v>5</v>
      </c>
      <c r="FS408">
        <v>0</v>
      </c>
      <c r="FT408">
        <v>0</v>
      </c>
      <c r="FU408">
        <v>0</v>
      </c>
      <c r="FV408" t="s">
        <v>356</v>
      </c>
      <c r="FW408" t="s">
        <v>357</v>
      </c>
      <c r="FX408" t="s">
        <v>358</v>
      </c>
      <c r="FY408" t="s">
        <v>358</v>
      </c>
      <c r="FZ408" t="s">
        <v>358</v>
      </c>
      <c r="GA408" t="s">
        <v>358</v>
      </c>
      <c r="GB408">
        <v>0</v>
      </c>
      <c r="GC408">
        <v>100</v>
      </c>
      <c r="GD408">
        <v>100</v>
      </c>
      <c r="GE408">
        <v>13.577</v>
      </c>
      <c r="GF408">
        <v>0.52610000000000001</v>
      </c>
      <c r="GG408">
        <v>5.6659111101770199</v>
      </c>
      <c r="GH408">
        <v>9.7043563482216103E-3</v>
      </c>
      <c r="GI408">
        <v>-6.1047874590071599E-7</v>
      </c>
      <c r="GJ408">
        <v>-2.0035481135848299E-10</v>
      </c>
      <c r="GK408">
        <v>-3.5135532291547797E-2</v>
      </c>
      <c r="GL408">
        <v>-2.6720997246463701E-3</v>
      </c>
      <c r="GM408">
        <v>1.0346449865754101E-3</v>
      </c>
      <c r="GN408">
        <v>-8.7332016154656395E-6</v>
      </c>
      <c r="GO408">
        <v>13</v>
      </c>
      <c r="GP408">
        <v>1798</v>
      </c>
      <c r="GQ408">
        <v>1</v>
      </c>
      <c r="GR408">
        <v>47</v>
      </c>
      <c r="GS408">
        <v>1667.9</v>
      </c>
      <c r="GT408">
        <v>13043.8</v>
      </c>
      <c r="GU408">
        <v>2.5671400000000002</v>
      </c>
      <c r="GV408">
        <v>2.67822</v>
      </c>
      <c r="GW408">
        <v>2.2485400000000002</v>
      </c>
      <c r="GX408">
        <v>2.7014200000000002</v>
      </c>
      <c r="GY408">
        <v>1.9958499999999999</v>
      </c>
      <c r="GZ408">
        <v>2.3815900000000001</v>
      </c>
      <c r="HA408">
        <v>45.347299999999997</v>
      </c>
      <c r="HB408">
        <v>13.7818</v>
      </c>
      <c r="HC408">
        <v>18</v>
      </c>
      <c r="HD408">
        <v>485.49299999999999</v>
      </c>
      <c r="HE408">
        <v>615.67200000000003</v>
      </c>
      <c r="HF408">
        <v>23.0059</v>
      </c>
      <c r="HG408">
        <v>36.477699999999999</v>
      </c>
      <c r="HH408">
        <v>30.000900000000001</v>
      </c>
      <c r="HI408">
        <v>36.319899999999997</v>
      </c>
      <c r="HJ408">
        <v>36.216900000000003</v>
      </c>
      <c r="HK408">
        <v>51.370899999999999</v>
      </c>
      <c r="HL408">
        <v>17.996200000000002</v>
      </c>
      <c r="HM408">
        <v>0</v>
      </c>
      <c r="HN408">
        <v>23</v>
      </c>
      <c r="HO408">
        <v>959.21699999999998</v>
      </c>
      <c r="HP408">
        <v>26.3931</v>
      </c>
      <c r="HQ408">
        <v>101.291</v>
      </c>
      <c r="HR408">
        <v>101.818</v>
      </c>
    </row>
    <row r="409" spans="1:226" x14ac:dyDescent="0.2">
      <c r="A409">
        <v>496</v>
      </c>
      <c r="B409">
        <v>1656181849.0999999</v>
      </c>
      <c r="C409">
        <v>12545.0999999046</v>
      </c>
      <c r="D409" t="s">
        <v>1148</v>
      </c>
      <c r="E409" t="s">
        <v>1149</v>
      </c>
      <c r="F409">
        <v>5</v>
      </c>
      <c r="G409" t="s">
        <v>1037</v>
      </c>
      <c r="H409" t="s">
        <v>352</v>
      </c>
      <c r="I409">
        <v>1656181841.33214</v>
      </c>
      <c r="J409">
        <f t="shared" si="204"/>
        <v>2.3256245948661968E-3</v>
      </c>
      <c r="K409">
        <f t="shared" si="205"/>
        <v>2.3256245948661967</v>
      </c>
      <c r="L409">
        <f t="shared" si="206"/>
        <v>17.783179349090684</v>
      </c>
      <c r="M409">
        <f t="shared" si="207"/>
        <v>884.00957142857203</v>
      </c>
      <c r="N409">
        <f t="shared" si="208"/>
        <v>403.50887252336418</v>
      </c>
      <c r="O409">
        <f t="shared" si="209"/>
        <v>30.826001873926653</v>
      </c>
      <c r="P409">
        <f t="shared" si="210"/>
        <v>67.533783173128086</v>
      </c>
      <c r="Q409">
        <f t="shared" si="211"/>
        <v>6.5000145369103424E-2</v>
      </c>
      <c r="R409">
        <f t="shared" si="212"/>
        <v>2.4808621537096727</v>
      </c>
      <c r="S409">
        <f t="shared" si="213"/>
        <v>6.4068641815850272E-2</v>
      </c>
      <c r="T409">
        <f t="shared" si="214"/>
        <v>4.0125480926081869E-2</v>
      </c>
      <c r="U409">
        <f t="shared" si="215"/>
        <v>321.51660471428522</v>
      </c>
      <c r="V409">
        <f t="shared" si="216"/>
        <v>32.309193384064393</v>
      </c>
      <c r="W409">
        <f t="shared" si="217"/>
        <v>32.309193384064393</v>
      </c>
      <c r="X409">
        <f t="shared" si="218"/>
        <v>4.8592889741398286</v>
      </c>
      <c r="Y409">
        <f t="shared" si="219"/>
        <v>49.631150528536836</v>
      </c>
      <c r="Z409">
        <f t="shared" si="220"/>
        <v>2.2146235526183626</v>
      </c>
      <c r="AA409">
        <f t="shared" si="221"/>
        <v>4.4621644451804556</v>
      </c>
      <c r="AB409">
        <f t="shared" si="222"/>
        <v>2.644665421521466</v>
      </c>
      <c r="AC409">
        <f t="shared" si="223"/>
        <v>-102.56004463359928</v>
      </c>
      <c r="AD409">
        <f t="shared" si="224"/>
        <v>-200.81397770821255</v>
      </c>
      <c r="AE409">
        <f t="shared" si="225"/>
        <v>-18.27751831287873</v>
      </c>
      <c r="AF409">
        <f t="shared" si="226"/>
        <v>-0.1349359404053132</v>
      </c>
      <c r="AG409">
        <f t="shared" si="227"/>
        <v>36.086810796922364</v>
      </c>
      <c r="AH409">
        <f t="shared" si="228"/>
        <v>2.3190445939941049</v>
      </c>
      <c r="AI409">
        <f t="shared" si="229"/>
        <v>17.783179349090684</v>
      </c>
      <c r="AJ409">
        <v>971.19893318242896</v>
      </c>
      <c r="AK409">
        <v>935.23746666666705</v>
      </c>
      <c r="AL409">
        <v>3.4750472770454199</v>
      </c>
      <c r="AM409">
        <v>66.935965493682502</v>
      </c>
      <c r="AN409">
        <f t="shared" si="230"/>
        <v>2.3256245948661967</v>
      </c>
      <c r="AO409">
        <v>26.3025270003562</v>
      </c>
      <c r="AP409">
        <v>29.012141818181799</v>
      </c>
      <c r="AQ409">
        <v>4.4827576915767203E-5</v>
      </c>
      <c r="AR409">
        <v>77.480407657215693</v>
      </c>
      <c r="AS409">
        <v>0</v>
      </c>
      <c r="AT409">
        <v>0</v>
      </c>
      <c r="AU409">
        <f t="shared" si="231"/>
        <v>1</v>
      </c>
      <c r="AV409">
        <f t="shared" si="232"/>
        <v>0</v>
      </c>
      <c r="AW409">
        <f t="shared" si="233"/>
        <v>39854.648743503865</v>
      </c>
      <c r="AX409">
        <f t="shared" si="234"/>
        <v>1999.9996428571401</v>
      </c>
      <c r="AY409">
        <f t="shared" si="235"/>
        <v>1681.2000428571405</v>
      </c>
      <c r="AZ409">
        <f t="shared" si="236"/>
        <v>0.84060017153574484</v>
      </c>
      <c r="BA409">
        <f t="shared" si="237"/>
        <v>0.16075833106398768</v>
      </c>
      <c r="BB409">
        <v>6</v>
      </c>
      <c r="BC409">
        <v>0.5</v>
      </c>
      <c r="BD409" t="s">
        <v>353</v>
      </c>
      <c r="BE409">
        <v>2</v>
      </c>
      <c r="BF409" t="b">
        <v>1</v>
      </c>
      <c r="BG409">
        <v>1656181841.33214</v>
      </c>
      <c r="BH409">
        <v>884.00957142857203</v>
      </c>
      <c r="BI409">
        <v>929.77449999999999</v>
      </c>
      <c r="BJ409">
        <v>28.9891714285714</v>
      </c>
      <c r="BK409">
        <v>26.286950000000001</v>
      </c>
      <c r="BL409">
        <v>870.49117857142903</v>
      </c>
      <c r="BM409">
        <v>28.4635142857143</v>
      </c>
      <c r="BN409">
        <v>499.99250000000001</v>
      </c>
      <c r="BO409">
        <v>76.294817857142903</v>
      </c>
      <c r="BP409">
        <v>0.100037307142857</v>
      </c>
      <c r="BQ409">
        <v>30.807760714285699</v>
      </c>
      <c r="BR409">
        <v>31.0198035714286</v>
      </c>
      <c r="BS409">
        <v>999.9</v>
      </c>
      <c r="BT409">
        <v>0</v>
      </c>
      <c r="BU409">
        <v>0</v>
      </c>
      <c r="BV409">
        <v>10004.642857142901</v>
      </c>
      <c r="BW409">
        <v>0</v>
      </c>
      <c r="BX409">
        <v>2497.6617857142901</v>
      </c>
      <c r="BY409">
        <v>-45.764842857142902</v>
      </c>
      <c r="BZ409">
        <v>910.40174999999999</v>
      </c>
      <c r="CA409">
        <v>954.87560714285701</v>
      </c>
      <c r="CB409">
        <v>2.7022374999999998</v>
      </c>
      <c r="CC409">
        <v>929.77449999999999</v>
      </c>
      <c r="CD409">
        <v>26.286950000000001</v>
      </c>
      <c r="CE409">
        <v>2.2117242857142898</v>
      </c>
      <c r="CF409">
        <v>2.00555678571429</v>
      </c>
      <c r="CG409">
        <v>19.047489285714299</v>
      </c>
      <c r="CH409">
        <v>17.488278571428602</v>
      </c>
      <c r="CI409">
        <v>1999.9996428571401</v>
      </c>
      <c r="CJ409">
        <v>0.97999364285714297</v>
      </c>
      <c r="CK409">
        <v>2.0006114285714301E-2</v>
      </c>
      <c r="CL409">
        <v>0</v>
      </c>
      <c r="CM409">
        <v>2.2671714285714302</v>
      </c>
      <c r="CN409">
        <v>0</v>
      </c>
      <c r="CO409">
        <v>6132.8485714285698</v>
      </c>
      <c r="CP409">
        <v>17300.085714285698</v>
      </c>
      <c r="CQ409">
        <v>46</v>
      </c>
      <c r="CR409">
        <v>47.082250000000002</v>
      </c>
      <c r="CS409">
        <v>45.823250000000002</v>
      </c>
      <c r="CT409">
        <v>45.218499999999999</v>
      </c>
      <c r="CU409">
        <v>45.171500000000002</v>
      </c>
      <c r="CV409">
        <v>1959.98821428571</v>
      </c>
      <c r="CW409">
        <v>40.011428571428603</v>
      </c>
      <c r="CX409">
        <v>0</v>
      </c>
      <c r="CY409">
        <v>1656181848.8</v>
      </c>
      <c r="CZ409">
        <v>0</v>
      </c>
      <c r="DA409">
        <v>0</v>
      </c>
      <c r="DB409" t="s">
        <v>354</v>
      </c>
      <c r="DC409">
        <v>1656081770.5</v>
      </c>
      <c r="DD409">
        <v>1655399214.5999999</v>
      </c>
      <c r="DE409">
        <v>0</v>
      </c>
      <c r="DF409">
        <v>0.13400000000000001</v>
      </c>
      <c r="DG409">
        <v>-0.06</v>
      </c>
      <c r="DH409">
        <v>9.3309999999999995</v>
      </c>
      <c r="DI409">
        <v>0.51100000000000001</v>
      </c>
      <c r="DJ409">
        <v>421</v>
      </c>
      <c r="DK409">
        <v>25</v>
      </c>
      <c r="DL409">
        <v>1.93</v>
      </c>
      <c r="DM409">
        <v>0.15</v>
      </c>
      <c r="DN409">
        <v>-45.498863414634201</v>
      </c>
      <c r="DO409">
        <v>-5.2668041811847504</v>
      </c>
      <c r="DP409">
        <v>0.63082455825344796</v>
      </c>
      <c r="DQ409">
        <v>0</v>
      </c>
      <c r="DR409">
        <v>2.7032846341463399</v>
      </c>
      <c r="DS409">
        <v>-4.7035818815328798E-2</v>
      </c>
      <c r="DT409">
        <v>1.3922584407123101E-2</v>
      </c>
      <c r="DU409">
        <v>1</v>
      </c>
      <c r="DV409">
        <v>1</v>
      </c>
      <c r="DW409">
        <v>2</v>
      </c>
      <c r="DX409" t="s">
        <v>355</v>
      </c>
      <c r="DY409">
        <v>2.9635400000000001</v>
      </c>
      <c r="DZ409">
        <v>2.7541899999999999</v>
      </c>
      <c r="EA409">
        <v>0.13011900000000001</v>
      </c>
      <c r="EB409">
        <v>0.13570699999999999</v>
      </c>
      <c r="EC409">
        <v>9.8124500000000003E-2</v>
      </c>
      <c r="ED409">
        <v>9.2581700000000003E-2</v>
      </c>
      <c r="EE409">
        <v>33429.4</v>
      </c>
      <c r="EF409">
        <v>36270.9</v>
      </c>
      <c r="EG409">
        <v>34880.6</v>
      </c>
      <c r="EH409">
        <v>38121</v>
      </c>
      <c r="EI409">
        <v>44727.1</v>
      </c>
      <c r="EJ409">
        <v>49992.1</v>
      </c>
      <c r="EK409">
        <v>54652.5</v>
      </c>
      <c r="EL409">
        <v>61185.2</v>
      </c>
      <c r="EM409">
        <v>1.8435999999999999</v>
      </c>
      <c r="EN409">
        <v>2.0278</v>
      </c>
      <c r="EO409">
        <v>-3.7699900000000001E-2</v>
      </c>
      <c r="EP409">
        <v>0</v>
      </c>
      <c r="EQ409">
        <v>31.639099999999999</v>
      </c>
      <c r="ER409">
        <v>999.9</v>
      </c>
      <c r="ES409">
        <v>30.07</v>
      </c>
      <c r="ET409">
        <v>43.185000000000002</v>
      </c>
      <c r="EU409">
        <v>34.57</v>
      </c>
      <c r="EV409">
        <v>54.384799999999998</v>
      </c>
      <c r="EW409">
        <v>38.601799999999997</v>
      </c>
      <c r="EX409">
        <v>2</v>
      </c>
      <c r="EY409">
        <v>0.77390199999999998</v>
      </c>
      <c r="EZ409">
        <v>5.35684</v>
      </c>
      <c r="FA409">
        <v>20.065799999999999</v>
      </c>
      <c r="FB409">
        <v>5.1945300000000003</v>
      </c>
      <c r="FC409">
        <v>12.0099</v>
      </c>
      <c r="FD409">
        <v>4.976</v>
      </c>
      <c r="FE409">
        <v>3.2944</v>
      </c>
      <c r="FF409">
        <v>9999</v>
      </c>
      <c r="FG409">
        <v>9999</v>
      </c>
      <c r="FH409">
        <v>9999</v>
      </c>
      <c r="FI409">
        <v>549.1</v>
      </c>
      <c r="FJ409">
        <v>1.8632500000000001</v>
      </c>
      <c r="FK409">
        <v>1.8678300000000001</v>
      </c>
      <c r="FL409">
        <v>1.86765</v>
      </c>
      <c r="FM409">
        <v>1.8689</v>
      </c>
      <c r="FN409">
        <v>1.8696299999999999</v>
      </c>
      <c r="FO409">
        <v>1.8655999999999999</v>
      </c>
      <c r="FP409">
        <v>1.8666100000000001</v>
      </c>
      <c r="FQ409">
        <v>1.86798</v>
      </c>
      <c r="FR409">
        <v>5</v>
      </c>
      <c r="FS409">
        <v>0</v>
      </c>
      <c r="FT409">
        <v>0</v>
      </c>
      <c r="FU409">
        <v>0</v>
      </c>
      <c r="FV409" t="s">
        <v>356</v>
      </c>
      <c r="FW409" t="s">
        <v>357</v>
      </c>
      <c r="FX409" t="s">
        <v>358</v>
      </c>
      <c r="FY409" t="s">
        <v>358</v>
      </c>
      <c r="FZ409" t="s">
        <v>358</v>
      </c>
      <c r="GA409" t="s">
        <v>358</v>
      </c>
      <c r="GB409">
        <v>0</v>
      </c>
      <c r="GC409">
        <v>100</v>
      </c>
      <c r="GD409">
        <v>100</v>
      </c>
      <c r="GE409">
        <v>13.728</v>
      </c>
      <c r="GF409">
        <v>0.52649999999999997</v>
      </c>
      <c r="GG409">
        <v>5.6659111101770199</v>
      </c>
      <c r="GH409">
        <v>9.7043563482216103E-3</v>
      </c>
      <c r="GI409">
        <v>-6.1047874590071599E-7</v>
      </c>
      <c r="GJ409">
        <v>-2.0035481135848299E-10</v>
      </c>
      <c r="GK409">
        <v>-3.5135532291547797E-2</v>
      </c>
      <c r="GL409">
        <v>-2.6720997246463701E-3</v>
      </c>
      <c r="GM409">
        <v>1.0346449865754101E-3</v>
      </c>
      <c r="GN409">
        <v>-8.7332016154656395E-6</v>
      </c>
      <c r="GO409">
        <v>13</v>
      </c>
      <c r="GP409">
        <v>1798</v>
      </c>
      <c r="GQ409">
        <v>1</v>
      </c>
      <c r="GR409">
        <v>47</v>
      </c>
      <c r="GS409">
        <v>1668</v>
      </c>
      <c r="GT409">
        <v>13043.9</v>
      </c>
      <c r="GU409">
        <v>2.6049799999999999</v>
      </c>
      <c r="GV409">
        <v>2.67822</v>
      </c>
      <c r="GW409">
        <v>2.2485400000000002</v>
      </c>
      <c r="GX409">
        <v>2.7014200000000002</v>
      </c>
      <c r="GY409">
        <v>1.9958499999999999</v>
      </c>
      <c r="GZ409">
        <v>2.3803700000000001</v>
      </c>
      <c r="HA409">
        <v>45.375799999999998</v>
      </c>
      <c r="HB409">
        <v>13.773</v>
      </c>
      <c r="HC409">
        <v>18</v>
      </c>
      <c r="HD409">
        <v>485.13600000000002</v>
      </c>
      <c r="HE409">
        <v>616.06100000000004</v>
      </c>
      <c r="HF409">
        <v>23.0045</v>
      </c>
      <c r="HG409">
        <v>36.4846</v>
      </c>
      <c r="HH409">
        <v>30.000800000000002</v>
      </c>
      <c r="HI409">
        <v>36.326599999999999</v>
      </c>
      <c r="HJ409">
        <v>36.223599999999998</v>
      </c>
      <c r="HK409">
        <v>52.190800000000003</v>
      </c>
      <c r="HL409">
        <v>17.721499999999999</v>
      </c>
      <c r="HM409">
        <v>0</v>
      </c>
      <c r="HN409">
        <v>23</v>
      </c>
      <c r="HO409">
        <v>972.73400000000004</v>
      </c>
      <c r="HP409">
        <v>26.415800000000001</v>
      </c>
      <c r="HQ409">
        <v>101.289</v>
      </c>
      <c r="HR409">
        <v>101.818</v>
      </c>
    </row>
    <row r="410" spans="1:226" x14ac:dyDescent="0.2">
      <c r="A410">
        <v>497</v>
      </c>
      <c r="B410">
        <v>1656181854.0999999</v>
      </c>
      <c r="C410">
        <v>12550.0999999046</v>
      </c>
      <c r="D410" t="s">
        <v>1150</v>
      </c>
      <c r="E410" t="s">
        <v>1151</v>
      </c>
      <c r="F410">
        <v>5</v>
      </c>
      <c r="G410" t="s">
        <v>1037</v>
      </c>
      <c r="H410" t="s">
        <v>352</v>
      </c>
      <c r="I410">
        <v>1656181846.61852</v>
      </c>
      <c r="J410">
        <f t="shared" si="204"/>
        <v>2.3212561191367619E-3</v>
      </c>
      <c r="K410">
        <f t="shared" si="205"/>
        <v>2.3212561191367618</v>
      </c>
      <c r="L410">
        <f t="shared" si="206"/>
        <v>17.868722938168546</v>
      </c>
      <c r="M410">
        <f t="shared" si="207"/>
        <v>901.51877777777804</v>
      </c>
      <c r="N410">
        <f t="shared" si="208"/>
        <v>416.62868570806802</v>
      </c>
      <c r="O410">
        <f t="shared" si="209"/>
        <v>31.828473481108716</v>
      </c>
      <c r="P410">
        <f t="shared" si="210"/>
        <v>68.871797587474404</v>
      </c>
      <c r="Q410">
        <f t="shared" si="211"/>
        <v>6.480420443436001E-2</v>
      </c>
      <c r="R410">
        <f t="shared" si="212"/>
        <v>2.4817619200181209</v>
      </c>
      <c r="S410">
        <f t="shared" si="213"/>
        <v>6.3878595789599396E-2</v>
      </c>
      <c r="T410">
        <f t="shared" si="214"/>
        <v>4.0006183232447388E-2</v>
      </c>
      <c r="U410">
        <f t="shared" si="215"/>
        <v>321.51516555555537</v>
      </c>
      <c r="V410">
        <f t="shared" si="216"/>
        <v>32.32593196145659</v>
      </c>
      <c r="W410">
        <f t="shared" si="217"/>
        <v>32.32593196145659</v>
      </c>
      <c r="X410">
        <f t="shared" si="218"/>
        <v>4.8638842063300309</v>
      </c>
      <c r="Y410">
        <f t="shared" si="219"/>
        <v>49.626505172476456</v>
      </c>
      <c r="Z410">
        <f t="shared" si="220"/>
        <v>2.2164333577499766</v>
      </c>
      <c r="AA410">
        <f t="shared" si="221"/>
        <v>4.4662289839810061</v>
      </c>
      <c r="AB410">
        <f t="shared" si="222"/>
        <v>2.6474508485800543</v>
      </c>
      <c r="AC410">
        <f t="shared" si="223"/>
        <v>-102.3673948539312</v>
      </c>
      <c r="AD410">
        <f t="shared" si="224"/>
        <v>-200.99276104696307</v>
      </c>
      <c r="AE410">
        <f t="shared" si="225"/>
        <v>-18.290102360124351</v>
      </c>
      <c r="AF410">
        <f t="shared" si="226"/>
        <v>-0.13509270546327912</v>
      </c>
      <c r="AG410">
        <f t="shared" si="227"/>
        <v>36.232418397437193</v>
      </c>
      <c r="AH410">
        <f t="shared" si="228"/>
        <v>2.2942340414685143</v>
      </c>
      <c r="AI410">
        <f t="shared" si="229"/>
        <v>17.868722938168546</v>
      </c>
      <c r="AJ410">
        <v>988.38438482668698</v>
      </c>
      <c r="AK410">
        <v>952.46069696969698</v>
      </c>
      <c r="AL410">
        <v>3.43980812422789</v>
      </c>
      <c r="AM410">
        <v>66.935965493682502</v>
      </c>
      <c r="AN410">
        <f t="shared" si="230"/>
        <v>2.3212561191367618</v>
      </c>
      <c r="AO410">
        <v>26.4067743412669</v>
      </c>
      <c r="AP410">
        <v>29.05406</v>
      </c>
      <c r="AQ410">
        <v>1.22342396209915E-2</v>
      </c>
      <c r="AR410">
        <v>77.480407657215693</v>
      </c>
      <c r="AS410">
        <v>0</v>
      </c>
      <c r="AT410">
        <v>0</v>
      </c>
      <c r="AU410">
        <f t="shared" si="231"/>
        <v>1</v>
      </c>
      <c r="AV410">
        <f t="shared" si="232"/>
        <v>0</v>
      </c>
      <c r="AW410">
        <f t="shared" si="233"/>
        <v>39874.685077388305</v>
      </c>
      <c r="AX410">
        <f t="shared" si="234"/>
        <v>1999.99074074074</v>
      </c>
      <c r="AY410">
        <f t="shared" si="235"/>
        <v>1681.1925555555547</v>
      </c>
      <c r="AZ410">
        <f t="shared" si="236"/>
        <v>0.84060016944522875</v>
      </c>
      <c r="BA410">
        <f t="shared" si="237"/>
        <v>0.16075832702929177</v>
      </c>
      <c r="BB410">
        <v>6</v>
      </c>
      <c r="BC410">
        <v>0.5</v>
      </c>
      <c r="BD410" t="s">
        <v>353</v>
      </c>
      <c r="BE410">
        <v>2</v>
      </c>
      <c r="BF410" t="b">
        <v>1</v>
      </c>
      <c r="BG410">
        <v>1656181846.61852</v>
      </c>
      <c r="BH410">
        <v>901.51877777777804</v>
      </c>
      <c r="BI410">
        <v>947.47862962962995</v>
      </c>
      <c r="BJ410">
        <v>29.0126925925926</v>
      </c>
      <c r="BK410">
        <v>26.3395444444444</v>
      </c>
      <c r="BL410">
        <v>887.85851851851896</v>
      </c>
      <c r="BM410">
        <v>28.486233333333299</v>
      </c>
      <c r="BN410">
        <v>500.01092592592602</v>
      </c>
      <c r="BO410">
        <v>76.2952962962963</v>
      </c>
      <c r="BP410">
        <v>0.100003818518519</v>
      </c>
      <c r="BQ410">
        <v>30.823707407407401</v>
      </c>
      <c r="BR410">
        <v>31.0325037037037</v>
      </c>
      <c r="BS410">
        <v>999.9</v>
      </c>
      <c r="BT410">
        <v>0</v>
      </c>
      <c r="BU410">
        <v>0</v>
      </c>
      <c r="BV410">
        <v>10010.3703703704</v>
      </c>
      <c r="BW410">
        <v>0</v>
      </c>
      <c r="BX410">
        <v>2452.8459259259298</v>
      </c>
      <c r="BY410">
        <v>-45.959840740740702</v>
      </c>
      <c r="BZ410">
        <v>928.456111111111</v>
      </c>
      <c r="CA410">
        <v>973.11062962963001</v>
      </c>
      <c r="CB410">
        <v>2.67314851851852</v>
      </c>
      <c r="CC410">
        <v>947.47862962962995</v>
      </c>
      <c r="CD410">
        <v>26.3395444444444</v>
      </c>
      <c r="CE410">
        <v>2.2135314814814802</v>
      </c>
      <c r="CF410">
        <v>2.0095825925925901</v>
      </c>
      <c r="CG410">
        <v>19.060592592592599</v>
      </c>
      <c r="CH410">
        <v>17.5200259259259</v>
      </c>
      <c r="CI410">
        <v>1999.99074074074</v>
      </c>
      <c r="CJ410">
        <v>0.97999388888888905</v>
      </c>
      <c r="CK410">
        <v>2.00058518518519E-2</v>
      </c>
      <c r="CL410">
        <v>0</v>
      </c>
      <c r="CM410">
        <v>2.2698814814814798</v>
      </c>
      <c r="CN410">
        <v>0</v>
      </c>
      <c r="CO410">
        <v>6094.7848148148096</v>
      </c>
      <c r="CP410">
        <v>17300.0148148148</v>
      </c>
      <c r="CQ410">
        <v>46.020666666666699</v>
      </c>
      <c r="CR410">
        <v>47.103999999999999</v>
      </c>
      <c r="CS410">
        <v>45.837666666666699</v>
      </c>
      <c r="CT410">
        <v>45.242962962962999</v>
      </c>
      <c r="CU410">
        <v>45.189333333333302</v>
      </c>
      <c r="CV410">
        <v>1959.9796296296299</v>
      </c>
      <c r="CW410">
        <v>40.011111111111099</v>
      </c>
      <c r="CX410">
        <v>0</v>
      </c>
      <c r="CY410">
        <v>1656181853.5999999</v>
      </c>
      <c r="CZ410">
        <v>0</v>
      </c>
      <c r="DA410">
        <v>0</v>
      </c>
      <c r="DB410" t="s">
        <v>354</v>
      </c>
      <c r="DC410">
        <v>1656081770.5</v>
      </c>
      <c r="DD410">
        <v>1655399214.5999999</v>
      </c>
      <c r="DE410">
        <v>0</v>
      </c>
      <c r="DF410">
        <v>0.13400000000000001</v>
      </c>
      <c r="DG410">
        <v>-0.06</v>
      </c>
      <c r="DH410">
        <v>9.3309999999999995</v>
      </c>
      <c r="DI410">
        <v>0.51100000000000001</v>
      </c>
      <c r="DJ410">
        <v>421</v>
      </c>
      <c r="DK410">
        <v>25</v>
      </c>
      <c r="DL410">
        <v>1.93</v>
      </c>
      <c r="DM410">
        <v>0.15</v>
      </c>
      <c r="DN410">
        <v>-45.759573170731699</v>
      </c>
      <c r="DO410">
        <v>-3.70978118466906</v>
      </c>
      <c r="DP410">
        <v>0.52995670786114202</v>
      </c>
      <c r="DQ410">
        <v>0</v>
      </c>
      <c r="DR410">
        <v>2.6870763414634098</v>
      </c>
      <c r="DS410">
        <v>-0.262352404181184</v>
      </c>
      <c r="DT410">
        <v>3.46023367148421E-2</v>
      </c>
      <c r="DU410">
        <v>0</v>
      </c>
      <c r="DV410">
        <v>0</v>
      </c>
      <c r="DW410">
        <v>2</v>
      </c>
      <c r="DX410" t="s">
        <v>359</v>
      </c>
      <c r="DY410">
        <v>2.9639000000000002</v>
      </c>
      <c r="DZ410">
        <v>2.7543000000000002</v>
      </c>
      <c r="EA410">
        <v>0.131693</v>
      </c>
      <c r="EB410">
        <v>0.137265</v>
      </c>
      <c r="EC410">
        <v>9.8206500000000002E-2</v>
      </c>
      <c r="ED410">
        <v>9.2674699999999999E-2</v>
      </c>
      <c r="EE410">
        <v>33368.400000000001</v>
      </c>
      <c r="EF410">
        <v>36203.599999999999</v>
      </c>
      <c r="EG410">
        <v>34880.199999999997</v>
      </c>
      <c r="EH410">
        <v>38119.1</v>
      </c>
      <c r="EI410">
        <v>44722.3</v>
      </c>
      <c r="EJ410">
        <v>49985</v>
      </c>
      <c r="EK410">
        <v>54651.5</v>
      </c>
      <c r="EL410">
        <v>61182.7</v>
      </c>
      <c r="EM410">
        <v>1.8435999999999999</v>
      </c>
      <c r="EN410">
        <v>2.0278</v>
      </c>
      <c r="EO410">
        <v>-3.5792600000000001E-2</v>
      </c>
      <c r="EP410">
        <v>0</v>
      </c>
      <c r="EQ410">
        <v>31.663699999999999</v>
      </c>
      <c r="ER410">
        <v>999.9</v>
      </c>
      <c r="ES410">
        <v>30.07</v>
      </c>
      <c r="ET410">
        <v>43.164999999999999</v>
      </c>
      <c r="EU410">
        <v>34.535299999999999</v>
      </c>
      <c r="EV410">
        <v>54.244799999999998</v>
      </c>
      <c r="EW410">
        <v>38.5657</v>
      </c>
      <c r="EX410">
        <v>2</v>
      </c>
      <c r="EY410">
        <v>0.77500000000000002</v>
      </c>
      <c r="EZ410">
        <v>5.3751600000000002</v>
      </c>
      <c r="FA410">
        <v>20.064800000000002</v>
      </c>
      <c r="FB410">
        <v>5.1933299999999996</v>
      </c>
      <c r="FC410">
        <v>12.0099</v>
      </c>
      <c r="FD410">
        <v>4.9752000000000001</v>
      </c>
      <c r="FE410">
        <v>3.2948</v>
      </c>
      <c r="FF410">
        <v>9999</v>
      </c>
      <c r="FG410">
        <v>9999</v>
      </c>
      <c r="FH410">
        <v>9999</v>
      </c>
      <c r="FI410">
        <v>549.1</v>
      </c>
      <c r="FJ410">
        <v>1.8632500000000001</v>
      </c>
      <c r="FK410">
        <v>1.8678900000000001</v>
      </c>
      <c r="FL410">
        <v>1.8676200000000001</v>
      </c>
      <c r="FM410">
        <v>1.8689</v>
      </c>
      <c r="FN410">
        <v>1.8696299999999999</v>
      </c>
      <c r="FO410">
        <v>1.8656299999999999</v>
      </c>
      <c r="FP410">
        <v>1.8666100000000001</v>
      </c>
      <c r="FQ410">
        <v>1.86798</v>
      </c>
      <c r="FR410">
        <v>5</v>
      </c>
      <c r="FS410">
        <v>0</v>
      </c>
      <c r="FT410">
        <v>0</v>
      </c>
      <c r="FU410">
        <v>0</v>
      </c>
      <c r="FV410" t="s">
        <v>356</v>
      </c>
      <c r="FW410" t="s">
        <v>357</v>
      </c>
      <c r="FX410" t="s">
        <v>358</v>
      </c>
      <c r="FY410" t="s">
        <v>358</v>
      </c>
      <c r="FZ410" t="s">
        <v>358</v>
      </c>
      <c r="GA410" t="s">
        <v>358</v>
      </c>
      <c r="GB410">
        <v>0</v>
      </c>
      <c r="GC410">
        <v>100</v>
      </c>
      <c r="GD410">
        <v>100</v>
      </c>
      <c r="GE410">
        <v>13.86</v>
      </c>
      <c r="GF410">
        <v>0.52769999999999995</v>
      </c>
      <c r="GG410">
        <v>5.6659111101770199</v>
      </c>
      <c r="GH410">
        <v>9.7043563482216103E-3</v>
      </c>
      <c r="GI410">
        <v>-6.1047874590071599E-7</v>
      </c>
      <c r="GJ410">
        <v>-2.0035481135848299E-10</v>
      </c>
      <c r="GK410">
        <v>-3.5135532291547797E-2</v>
      </c>
      <c r="GL410">
        <v>-2.6720997246463701E-3</v>
      </c>
      <c r="GM410">
        <v>1.0346449865754101E-3</v>
      </c>
      <c r="GN410">
        <v>-8.7332016154656395E-6</v>
      </c>
      <c r="GO410">
        <v>13</v>
      </c>
      <c r="GP410">
        <v>1798</v>
      </c>
      <c r="GQ410">
        <v>1</v>
      </c>
      <c r="GR410">
        <v>47</v>
      </c>
      <c r="GS410">
        <v>1668.1</v>
      </c>
      <c r="GT410">
        <v>13044</v>
      </c>
      <c r="GU410">
        <v>2.63916</v>
      </c>
      <c r="GV410">
        <v>2.67578</v>
      </c>
      <c r="GW410">
        <v>2.2485400000000002</v>
      </c>
      <c r="GX410">
        <v>2.7014200000000002</v>
      </c>
      <c r="GY410">
        <v>1.9958499999999999</v>
      </c>
      <c r="GZ410">
        <v>2.3815900000000001</v>
      </c>
      <c r="HA410">
        <v>45.375799999999998</v>
      </c>
      <c r="HB410">
        <v>13.773</v>
      </c>
      <c r="HC410">
        <v>18</v>
      </c>
      <c r="HD410">
        <v>485.161</v>
      </c>
      <c r="HE410">
        <v>616.125</v>
      </c>
      <c r="HF410">
        <v>23.004300000000001</v>
      </c>
      <c r="HG410">
        <v>36.493400000000001</v>
      </c>
      <c r="HH410">
        <v>30.000900000000001</v>
      </c>
      <c r="HI410">
        <v>36.33</v>
      </c>
      <c r="HJ410">
        <v>36.2303</v>
      </c>
      <c r="HK410">
        <v>52.931699999999999</v>
      </c>
      <c r="HL410">
        <v>17.721499999999999</v>
      </c>
      <c r="HM410">
        <v>0</v>
      </c>
      <c r="HN410">
        <v>23</v>
      </c>
      <c r="HO410">
        <v>992.97400000000005</v>
      </c>
      <c r="HP410">
        <v>26.410399999999999</v>
      </c>
      <c r="HQ410">
        <v>101.288</v>
      </c>
      <c r="HR410">
        <v>101.813</v>
      </c>
    </row>
    <row r="411" spans="1:226" x14ac:dyDescent="0.2">
      <c r="A411">
        <v>498</v>
      </c>
      <c r="B411">
        <v>1656181859.0999999</v>
      </c>
      <c r="C411">
        <v>12555.0999999046</v>
      </c>
      <c r="D411" t="s">
        <v>1152</v>
      </c>
      <c r="E411" t="s">
        <v>1153</v>
      </c>
      <c r="F411">
        <v>5</v>
      </c>
      <c r="G411" t="s">
        <v>1037</v>
      </c>
      <c r="H411" t="s">
        <v>352</v>
      </c>
      <c r="I411">
        <v>1656181851.33214</v>
      </c>
      <c r="J411">
        <f t="shared" si="204"/>
        <v>2.3096665919382421E-3</v>
      </c>
      <c r="K411">
        <f t="shared" si="205"/>
        <v>2.309666591938242</v>
      </c>
      <c r="L411">
        <f t="shared" si="206"/>
        <v>17.848660985723829</v>
      </c>
      <c r="M411">
        <f t="shared" si="207"/>
        <v>917.19642857142799</v>
      </c>
      <c r="N411">
        <f t="shared" si="208"/>
        <v>428.92978659159905</v>
      </c>
      <c r="O411">
        <f t="shared" si="209"/>
        <v>32.768306858091684</v>
      </c>
      <c r="P411">
        <f t="shared" si="210"/>
        <v>70.069682638270208</v>
      </c>
      <c r="Q411">
        <f t="shared" si="211"/>
        <v>6.4366760601951345E-2</v>
      </c>
      <c r="R411">
        <f t="shared" si="212"/>
        <v>2.4794590142557236</v>
      </c>
      <c r="S411">
        <f t="shared" si="213"/>
        <v>6.3452675758198754E-2</v>
      </c>
      <c r="T411">
        <f t="shared" si="214"/>
        <v>3.9738967792054408E-2</v>
      </c>
      <c r="U411">
        <f t="shared" si="215"/>
        <v>321.50907567857189</v>
      </c>
      <c r="V411">
        <f t="shared" si="216"/>
        <v>32.3480866052887</v>
      </c>
      <c r="W411">
        <f t="shared" si="217"/>
        <v>32.3480866052887</v>
      </c>
      <c r="X411">
        <f t="shared" si="218"/>
        <v>4.8699721239953959</v>
      </c>
      <c r="Y411">
        <f t="shared" si="219"/>
        <v>49.616499535619234</v>
      </c>
      <c r="Z411">
        <f t="shared" si="220"/>
        <v>2.218192817885118</v>
      </c>
      <c r="AA411">
        <f t="shared" si="221"/>
        <v>4.4706757603742231</v>
      </c>
      <c r="AB411">
        <f t="shared" si="222"/>
        <v>2.6517793061102779</v>
      </c>
      <c r="AC411">
        <f t="shared" si="223"/>
        <v>-101.85629670447648</v>
      </c>
      <c r="AD411">
        <f t="shared" si="224"/>
        <v>-201.43755779630504</v>
      </c>
      <c r="AE411">
        <f t="shared" si="225"/>
        <v>-18.351181622281899</v>
      </c>
      <c r="AF411">
        <f t="shared" si="226"/>
        <v>-0.13596044449153055</v>
      </c>
      <c r="AG411">
        <f t="shared" si="227"/>
        <v>36.495012186463903</v>
      </c>
      <c r="AH411">
        <f t="shared" si="228"/>
        <v>2.2803212775681536</v>
      </c>
      <c r="AI411">
        <f t="shared" si="229"/>
        <v>17.848660985723829</v>
      </c>
      <c r="AJ411">
        <v>1005.88751377975</v>
      </c>
      <c r="AK411">
        <v>969.78464848484805</v>
      </c>
      <c r="AL411">
        <v>3.49034326637224</v>
      </c>
      <c r="AM411">
        <v>66.935965493682502</v>
      </c>
      <c r="AN411">
        <f t="shared" si="230"/>
        <v>2.309666591938242</v>
      </c>
      <c r="AO411">
        <v>26.421154381782198</v>
      </c>
      <c r="AP411">
        <v>29.074123030302999</v>
      </c>
      <c r="AQ411">
        <v>8.1146945675864904E-3</v>
      </c>
      <c r="AR411">
        <v>77.480407657215693</v>
      </c>
      <c r="AS411">
        <v>0</v>
      </c>
      <c r="AT411">
        <v>0</v>
      </c>
      <c r="AU411">
        <f t="shared" si="231"/>
        <v>1</v>
      </c>
      <c r="AV411">
        <f t="shared" si="232"/>
        <v>0</v>
      </c>
      <c r="AW411">
        <f t="shared" si="233"/>
        <v>39815.797804769565</v>
      </c>
      <c r="AX411">
        <f t="shared" si="234"/>
        <v>1999.95285714286</v>
      </c>
      <c r="AY411">
        <f t="shared" si="235"/>
        <v>1681.1607107142881</v>
      </c>
      <c r="AZ411">
        <f t="shared" si="236"/>
        <v>0.84060016950399541</v>
      </c>
      <c r="BA411">
        <f t="shared" si="237"/>
        <v>0.16075832714271121</v>
      </c>
      <c r="BB411">
        <v>6</v>
      </c>
      <c r="BC411">
        <v>0.5</v>
      </c>
      <c r="BD411" t="s">
        <v>353</v>
      </c>
      <c r="BE411">
        <v>2</v>
      </c>
      <c r="BF411" t="b">
        <v>1</v>
      </c>
      <c r="BG411">
        <v>1656181851.33214</v>
      </c>
      <c r="BH411">
        <v>917.19642857142799</v>
      </c>
      <c r="BI411">
        <v>963.49867857142897</v>
      </c>
      <c r="BJ411">
        <v>29.0356464285714</v>
      </c>
      <c r="BK411">
        <v>26.378803571428602</v>
      </c>
      <c r="BL411">
        <v>903.40975000000003</v>
      </c>
      <c r="BM411">
        <v>28.508414285714299</v>
      </c>
      <c r="BN411">
        <v>500.01692857142899</v>
      </c>
      <c r="BO411">
        <v>76.295432142857194</v>
      </c>
      <c r="BP411">
        <v>0.10007099642857099</v>
      </c>
      <c r="BQ411">
        <v>30.841139285714299</v>
      </c>
      <c r="BR411">
        <v>31.043603571428601</v>
      </c>
      <c r="BS411">
        <v>999.9</v>
      </c>
      <c r="BT411">
        <v>0</v>
      </c>
      <c r="BU411">
        <v>0</v>
      </c>
      <c r="BV411">
        <v>9995.5357142857101</v>
      </c>
      <c r="BW411">
        <v>0</v>
      </c>
      <c r="BX411">
        <v>2395.1446428571398</v>
      </c>
      <c r="BY411">
        <v>-46.302335714285697</v>
      </c>
      <c r="BZ411">
        <v>944.62460714285703</v>
      </c>
      <c r="CA411">
        <v>989.60396428571403</v>
      </c>
      <c r="CB411">
        <v>2.6568285714285702</v>
      </c>
      <c r="CC411">
        <v>963.49867857142897</v>
      </c>
      <c r="CD411">
        <v>26.378803571428602</v>
      </c>
      <c r="CE411">
        <v>2.21528607142857</v>
      </c>
      <c r="CF411">
        <v>2.0125825000000002</v>
      </c>
      <c r="CG411">
        <v>19.0732964285714</v>
      </c>
      <c r="CH411">
        <v>17.5436464285714</v>
      </c>
      <c r="CI411">
        <v>1999.95285714286</v>
      </c>
      <c r="CJ411">
        <v>0.97999396428571495</v>
      </c>
      <c r="CK411">
        <v>2.0005771428571399E-2</v>
      </c>
      <c r="CL411">
        <v>0</v>
      </c>
      <c r="CM411">
        <v>2.2788249999999999</v>
      </c>
      <c r="CN411">
        <v>0</v>
      </c>
      <c r="CO411">
        <v>6043.3003571428599</v>
      </c>
      <c r="CP411">
        <v>17299.696428571398</v>
      </c>
      <c r="CQ411">
        <v>46.039857142857102</v>
      </c>
      <c r="CR411">
        <v>47.133821428571402</v>
      </c>
      <c r="CS411">
        <v>45.856999999999999</v>
      </c>
      <c r="CT411">
        <v>45.272142857142804</v>
      </c>
      <c r="CU411">
        <v>45.195999999999998</v>
      </c>
      <c r="CV411">
        <v>1959.9425000000001</v>
      </c>
      <c r="CW411">
        <v>40.010357142857103</v>
      </c>
      <c r="CX411">
        <v>0</v>
      </c>
      <c r="CY411">
        <v>1656181859</v>
      </c>
      <c r="CZ411">
        <v>0</v>
      </c>
      <c r="DA411">
        <v>0</v>
      </c>
      <c r="DB411" t="s">
        <v>354</v>
      </c>
      <c r="DC411">
        <v>1656081770.5</v>
      </c>
      <c r="DD411">
        <v>1655399214.5999999</v>
      </c>
      <c r="DE411">
        <v>0</v>
      </c>
      <c r="DF411">
        <v>0.13400000000000001</v>
      </c>
      <c r="DG411">
        <v>-0.06</v>
      </c>
      <c r="DH411">
        <v>9.3309999999999995</v>
      </c>
      <c r="DI411">
        <v>0.51100000000000001</v>
      </c>
      <c r="DJ411">
        <v>421</v>
      </c>
      <c r="DK411">
        <v>25</v>
      </c>
      <c r="DL411">
        <v>1.93</v>
      </c>
      <c r="DM411">
        <v>0.15</v>
      </c>
      <c r="DN411">
        <v>-46.032817073170698</v>
      </c>
      <c r="DO411">
        <v>-2.74576515679456</v>
      </c>
      <c r="DP411">
        <v>0.470641070788966</v>
      </c>
      <c r="DQ411">
        <v>0</v>
      </c>
      <c r="DR411">
        <v>2.6677521951219498</v>
      </c>
      <c r="DS411">
        <v>-0.25316550522647802</v>
      </c>
      <c r="DT411">
        <v>3.4107431456315999E-2</v>
      </c>
      <c r="DU411">
        <v>0</v>
      </c>
      <c r="DV411">
        <v>0</v>
      </c>
      <c r="DW411">
        <v>2</v>
      </c>
      <c r="DX411" t="s">
        <v>359</v>
      </c>
      <c r="DY411">
        <v>2.9638399999999998</v>
      </c>
      <c r="DZ411">
        <v>2.7539799999999999</v>
      </c>
      <c r="EA411">
        <v>0.13324800000000001</v>
      </c>
      <c r="EB411">
        <v>0.138817</v>
      </c>
      <c r="EC411">
        <v>9.8258399999999996E-2</v>
      </c>
      <c r="ED411">
        <v>9.2682799999999996E-2</v>
      </c>
      <c r="EE411">
        <v>33307.199999999997</v>
      </c>
      <c r="EF411">
        <v>36137.9</v>
      </c>
      <c r="EG411">
        <v>34878.9</v>
      </c>
      <c r="EH411">
        <v>38118.6</v>
      </c>
      <c r="EI411">
        <v>44719</v>
      </c>
      <c r="EJ411">
        <v>49983.3</v>
      </c>
      <c r="EK411">
        <v>54650.6</v>
      </c>
      <c r="EL411">
        <v>61181.2</v>
      </c>
      <c r="EM411">
        <v>1.8444</v>
      </c>
      <c r="EN411">
        <v>2.0276000000000001</v>
      </c>
      <c r="EO411">
        <v>-3.7699900000000001E-2</v>
      </c>
      <c r="EP411">
        <v>0</v>
      </c>
      <c r="EQ411">
        <v>31.6921</v>
      </c>
      <c r="ER411">
        <v>999.9</v>
      </c>
      <c r="ES411">
        <v>30.07</v>
      </c>
      <c r="ET411">
        <v>43.164999999999999</v>
      </c>
      <c r="EU411">
        <v>34.533700000000003</v>
      </c>
      <c r="EV411">
        <v>54.284799999999997</v>
      </c>
      <c r="EW411">
        <v>38.541699999999999</v>
      </c>
      <c r="EX411">
        <v>2</v>
      </c>
      <c r="EY411">
        <v>0.77581299999999997</v>
      </c>
      <c r="EZ411">
        <v>5.38584</v>
      </c>
      <c r="FA411">
        <v>20.064800000000002</v>
      </c>
      <c r="FB411">
        <v>5.1957300000000002</v>
      </c>
      <c r="FC411">
        <v>12.0099</v>
      </c>
      <c r="FD411">
        <v>4.9748000000000001</v>
      </c>
      <c r="FE411">
        <v>3.2944</v>
      </c>
      <c r="FF411">
        <v>9999</v>
      </c>
      <c r="FG411">
        <v>9999</v>
      </c>
      <c r="FH411">
        <v>9999</v>
      </c>
      <c r="FI411">
        <v>549.1</v>
      </c>
      <c r="FJ411">
        <v>1.8632500000000001</v>
      </c>
      <c r="FK411">
        <v>1.8678300000000001</v>
      </c>
      <c r="FL411">
        <v>1.8676200000000001</v>
      </c>
      <c r="FM411">
        <v>1.8689</v>
      </c>
      <c r="FN411">
        <v>1.86957</v>
      </c>
      <c r="FO411">
        <v>1.8656900000000001</v>
      </c>
      <c r="FP411">
        <v>1.8666700000000001</v>
      </c>
      <c r="FQ411">
        <v>1.86798</v>
      </c>
      <c r="FR411">
        <v>5</v>
      </c>
      <c r="FS411">
        <v>0</v>
      </c>
      <c r="FT411">
        <v>0</v>
      </c>
      <c r="FU411">
        <v>0</v>
      </c>
      <c r="FV411" t="s">
        <v>356</v>
      </c>
      <c r="FW411" t="s">
        <v>357</v>
      </c>
      <c r="FX411" t="s">
        <v>358</v>
      </c>
      <c r="FY411" t="s">
        <v>358</v>
      </c>
      <c r="FZ411" t="s">
        <v>358</v>
      </c>
      <c r="GA411" t="s">
        <v>358</v>
      </c>
      <c r="GB411">
        <v>0</v>
      </c>
      <c r="GC411">
        <v>100</v>
      </c>
      <c r="GD411">
        <v>100</v>
      </c>
      <c r="GE411">
        <v>13.993</v>
      </c>
      <c r="GF411">
        <v>0.52849999999999997</v>
      </c>
      <c r="GG411">
        <v>5.6659111101770199</v>
      </c>
      <c r="GH411">
        <v>9.7043563482216103E-3</v>
      </c>
      <c r="GI411">
        <v>-6.1047874590071599E-7</v>
      </c>
      <c r="GJ411">
        <v>-2.0035481135848299E-10</v>
      </c>
      <c r="GK411">
        <v>-3.5135532291547797E-2</v>
      </c>
      <c r="GL411">
        <v>-2.6720997246463701E-3</v>
      </c>
      <c r="GM411">
        <v>1.0346449865754101E-3</v>
      </c>
      <c r="GN411">
        <v>-8.7332016154656395E-6</v>
      </c>
      <c r="GO411">
        <v>13</v>
      </c>
      <c r="GP411">
        <v>1798</v>
      </c>
      <c r="GQ411">
        <v>1</v>
      </c>
      <c r="GR411">
        <v>47</v>
      </c>
      <c r="GS411">
        <v>1668.1</v>
      </c>
      <c r="GT411">
        <v>13044.1</v>
      </c>
      <c r="GU411">
        <v>2.677</v>
      </c>
      <c r="GV411">
        <v>2.67456</v>
      </c>
      <c r="GW411">
        <v>2.2485400000000002</v>
      </c>
      <c r="GX411">
        <v>2.7026400000000002</v>
      </c>
      <c r="GY411">
        <v>1.9958499999999999</v>
      </c>
      <c r="GZ411">
        <v>2.3596200000000001</v>
      </c>
      <c r="HA411">
        <v>45.375799999999998</v>
      </c>
      <c r="HB411">
        <v>13.773</v>
      </c>
      <c r="HC411">
        <v>18</v>
      </c>
      <c r="HD411">
        <v>485.75299999999999</v>
      </c>
      <c r="HE411">
        <v>616.02599999999995</v>
      </c>
      <c r="HF411">
        <v>23.002600000000001</v>
      </c>
      <c r="HG411">
        <v>36.5015</v>
      </c>
      <c r="HH411">
        <v>30.000900000000001</v>
      </c>
      <c r="HI411">
        <v>36.336799999999997</v>
      </c>
      <c r="HJ411">
        <v>36.237000000000002</v>
      </c>
      <c r="HK411">
        <v>53.630899999999997</v>
      </c>
      <c r="HL411">
        <v>17.721499999999999</v>
      </c>
      <c r="HM411">
        <v>0</v>
      </c>
      <c r="HN411">
        <v>23</v>
      </c>
      <c r="HO411">
        <v>1006.56</v>
      </c>
      <c r="HP411">
        <v>26.5532</v>
      </c>
      <c r="HQ411">
        <v>101.285</v>
      </c>
      <c r="HR411">
        <v>101.81100000000001</v>
      </c>
    </row>
    <row r="412" spans="1:226" x14ac:dyDescent="0.2">
      <c r="A412">
        <v>499</v>
      </c>
      <c r="B412">
        <v>1656181864.0999999</v>
      </c>
      <c r="C412">
        <v>12560.0999999046</v>
      </c>
      <c r="D412" t="s">
        <v>1154</v>
      </c>
      <c r="E412" t="s">
        <v>1155</v>
      </c>
      <c r="F412">
        <v>5</v>
      </c>
      <c r="G412" t="s">
        <v>1037</v>
      </c>
      <c r="H412" t="s">
        <v>352</v>
      </c>
      <c r="I412">
        <v>1656181856.5999999</v>
      </c>
      <c r="J412">
        <f t="shared" si="204"/>
        <v>2.2820500467355368E-3</v>
      </c>
      <c r="K412">
        <f t="shared" si="205"/>
        <v>2.2820500467355367</v>
      </c>
      <c r="L412">
        <f t="shared" si="206"/>
        <v>18.197293653903664</v>
      </c>
      <c r="M412">
        <f t="shared" si="207"/>
        <v>934.87418518518496</v>
      </c>
      <c r="N412">
        <f t="shared" si="208"/>
        <v>430.50794005235792</v>
      </c>
      <c r="O412">
        <f t="shared" si="209"/>
        <v>32.888910688543724</v>
      </c>
      <c r="P412">
        <f t="shared" si="210"/>
        <v>71.42027061763649</v>
      </c>
      <c r="Q412">
        <f t="shared" si="211"/>
        <v>6.3431753059062068E-2</v>
      </c>
      <c r="R412">
        <f t="shared" si="212"/>
        <v>2.4783143280284912</v>
      </c>
      <c r="S412">
        <f t="shared" si="213"/>
        <v>6.2543430335200628E-2</v>
      </c>
      <c r="T412">
        <f t="shared" si="214"/>
        <v>3.9168419805841966E-2</v>
      </c>
      <c r="U412">
        <f t="shared" si="215"/>
        <v>321.50988322222253</v>
      </c>
      <c r="V412">
        <f t="shared" si="216"/>
        <v>32.377128913792404</v>
      </c>
      <c r="W412">
        <f t="shared" si="217"/>
        <v>32.377128913792404</v>
      </c>
      <c r="X412">
        <f t="shared" si="218"/>
        <v>4.8779627615079235</v>
      </c>
      <c r="Y412">
        <f t="shared" si="219"/>
        <v>49.599534129295144</v>
      </c>
      <c r="Z412">
        <f t="shared" si="220"/>
        <v>2.2199753816862291</v>
      </c>
      <c r="AA412">
        <f t="shared" si="221"/>
        <v>4.4757988571006306</v>
      </c>
      <c r="AB412">
        <f t="shared" si="222"/>
        <v>2.6579873798216944</v>
      </c>
      <c r="AC412">
        <f t="shared" si="223"/>
        <v>-100.63840706103717</v>
      </c>
      <c r="AD412">
        <f t="shared" si="224"/>
        <v>-202.54410444583377</v>
      </c>
      <c r="AE412">
        <f t="shared" si="225"/>
        <v>-18.464977849649514</v>
      </c>
      <c r="AF412">
        <f t="shared" si="226"/>
        <v>-0.13760613429795399</v>
      </c>
      <c r="AG412">
        <f t="shared" si="227"/>
        <v>36.547738238446726</v>
      </c>
      <c r="AH412">
        <f t="shared" si="228"/>
        <v>2.2606654739838734</v>
      </c>
      <c r="AI412">
        <f t="shared" si="229"/>
        <v>18.197293653903664</v>
      </c>
      <c r="AJ412">
        <v>1023.6422042486</v>
      </c>
      <c r="AK412">
        <v>987.15256363636399</v>
      </c>
      <c r="AL412">
        <v>3.4796089785036699</v>
      </c>
      <c r="AM412">
        <v>66.935965493682502</v>
      </c>
      <c r="AN412">
        <f t="shared" si="230"/>
        <v>2.2820500467355367</v>
      </c>
      <c r="AO412">
        <v>26.424423175722499</v>
      </c>
      <c r="AP412">
        <v>29.078661212121201</v>
      </c>
      <c r="AQ412">
        <v>9.67002724151565E-4</v>
      </c>
      <c r="AR412">
        <v>77.480407657215693</v>
      </c>
      <c r="AS412">
        <v>0</v>
      </c>
      <c r="AT412">
        <v>0</v>
      </c>
      <c r="AU412">
        <f t="shared" si="231"/>
        <v>1</v>
      </c>
      <c r="AV412">
        <f t="shared" si="232"/>
        <v>0</v>
      </c>
      <c r="AW412">
        <f t="shared" si="233"/>
        <v>39785.044728946632</v>
      </c>
      <c r="AX412">
        <f t="shared" si="234"/>
        <v>1999.9577777777799</v>
      </c>
      <c r="AY412">
        <f t="shared" si="235"/>
        <v>1681.1648555555576</v>
      </c>
      <c r="AZ412">
        <f t="shared" si="236"/>
        <v>0.84060017378144658</v>
      </c>
      <c r="BA412">
        <f t="shared" si="237"/>
        <v>0.16075833539819173</v>
      </c>
      <c r="BB412">
        <v>6</v>
      </c>
      <c r="BC412">
        <v>0.5</v>
      </c>
      <c r="BD412" t="s">
        <v>353</v>
      </c>
      <c r="BE412">
        <v>2</v>
      </c>
      <c r="BF412" t="b">
        <v>1</v>
      </c>
      <c r="BG412">
        <v>1656181856.5999999</v>
      </c>
      <c r="BH412">
        <v>934.87418518518496</v>
      </c>
      <c r="BI412">
        <v>981.266407407408</v>
      </c>
      <c r="BJ412">
        <v>29.0589444444444</v>
      </c>
      <c r="BK412">
        <v>26.425044444444399</v>
      </c>
      <c r="BL412">
        <v>920.94559259259302</v>
      </c>
      <c r="BM412">
        <v>28.530925925925899</v>
      </c>
      <c r="BN412">
        <v>500.01281481481499</v>
      </c>
      <c r="BO412">
        <v>76.295633333333299</v>
      </c>
      <c r="BP412">
        <v>9.9962725925925894E-2</v>
      </c>
      <c r="BQ412">
        <v>30.861203703703701</v>
      </c>
      <c r="BR412">
        <v>31.0651444444444</v>
      </c>
      <c r="BS412">
        <v>999.9</v>
      </c>
      <c r="BT412">
        <v>0</v>
      </c>
      <c r="BU412">
        <v>0</v>
      </c>
      <c r="BV412">
        <v>9988.1481481481496</v>
      </c>
      <c r="BW412">
        <v>0</v>
      </c>
      <c r="BX412">
        <v>2318.8818518518501</v>
      </c>
      <c r="BY412">
        <v>-46.392070370370398</v>
      </c>
      <c r="BZ412">
        <v>962.85396296296301</v>
      </c>
      <c r="CA412">
        <v>1007.90033333333</v>
      </c>
      <c r="CB412">
        <v>2.63387407407407</v>
      </c>
      <c r="CC412">
        <v>981.266407407408</v>
      </c>
      <c r="CD412">
        <v>26.425044444444399</v>
      </c>
      <c r="CE412">
        <v>2.2170692592592598</v>
      </c>
      <c r="CF412">
        <v>2.0161162962963002</v>
      </c>
      <c r="CG412">
        <v>19.086200000000002</v>
      </c>
      <c r="CH412">
        <v>17.5714740740741</v>
      </c>
      <c r="CI412">
        <v>1999.9577777777799</v>
      </c>
      <c r="CJ412">
        <v>0.97999411111111101</v>
      </c>
      <c r="CK412">
        <v>2.00056148148148E-2</v>
      </c>
      <c r="CL412">
        <v>0</v>
      </c>
      <c r="CM412">
        <v>2.2653888888888898</v>
      </c>
      <c r="CN412">
        <v>0</v>
      </c>
      <c r="CO412">
        <v>5990.6062962962997</v>
      </c>
      <c r="CP412">
        <v>17299.759259259299</v>
      </c>
      <c r="CQ412">
        <v>46.061999999999998</v>
      </c>
      <c r="CR412">
        <v>47.157148148148103</v>
      </c>
      <c r="CS412">
        <v>45.870296296296303</v>
      </c>
      <c r="CT412">
        <v>45.293629629629599</v>
      </c>
      <c r="CU412">
        <v>45.217333333333301</v>
      </c>
      <c r="CV412">
        <v>1959.94703703704</v>
      </c>
      <c r="CW412">
        <v>40.010740740740701</v>
      </c>
      <c r="CX412">
        <v>0</v>
      </c>
      <c r="CY412">
        <v>1656181863.8</v>
      </c>
      <c r="CZ412">
        <v>0</v>
      </c>
      <c r="DA412">
        <v>0</v>
      </c>
      <c r="DB412" t="s">
        <v>354</v>
      </c>
      <c r="DC412">
        <v>1656081770.5</v>
      </c>
      <c r="DD412">
        <v>1655399214.5999999</v>
      </c>
      <c r="DE412">
        <v>0</v>
      </c>
      <c r="DF412">
        <v>0.13400000000000001</v>
      </c>
      <c r="DG412">
        <v>-0.06</v>
      </c>
      <c r="DH412">
        <v>9.3309999999999995</v>
      </c>
      <c r="DI412">
        <v>0.51100000000000001</v>
      </c>
      <c r="DJ412">
        <v>421</v>
      </c>
      <c r="DK412">
        <v>25</v>
      </c>
      <c r="DL412">
        <v>1.93</v>
      </c>
      <c r="DM412">
        <v>0.15</v>
      </c>
      <c r="DN412">
        <v>-46.326019512195103</v>
      </c>
      <c r="DO412">
        <v>-2.53322926829274</v>
      </c>
      <c r="DP412">
        <v>0.43931416905384402</v>
      </c>
      <c r="DQ412">
        <v>0</v>
      </c>
      <c r="DR412">
        <v>2.6566541463414599</v>
      </c>
      <c r="DS412">
        <v>-0.20344055749129</v>
      </c>
      <c r="DT412">
        <v>3.1968216302126699E-2</v>
      </c>
      <c r="DU412">
        <v>0</v>
      </c>
      <c r="DV412">
        <v>0</v>
      </c>
      <c r="DW412">
        <v>2</v>
      </c>
      <c r="DX412" t="s">
        <v>359</v>
      </c>
      <c r="DY412">
        <v>2.9641600000000001</v>
      </c>
      <c r="DZ412">
        <v>2.7538399999999998</v>
      </c>
      <c r="EA412">
        <v>0.134827</v>
      </c>
      <c r="EB412">
        <v>0.14035500000000001</v>
      </c>
      <c r="EC412">
        <v>9.8262000000000002E-2</v>
      </c>
      <c r="ED412">
        <v>9.2818200000000003E-2</v>
      </c>
      <c r="EE412">
        <v>33246.300000000003</v>
      </c>
      <c r="EF412">
        <v>36072.400000000001</v>
      </c>
      <c r="EG412">
        <v>34878.800000000003</v>
      </c>
      <c r="EH412">
        <v>38117.9</v>
      </c>
      <c r="EI412">
        <v>44718.1</v>
      </c>
      <c r="EJ412">
        <v>49974.8</v>
      </c>
      <c r="EK412">
        <v>54649.599999999999</v>
      </c>
      <c r="EL412">
        <v>61179.8</v>
      </c>
      <c r="EM412">
        <v>1.8433999999999999</v>
      </c>
      <c r="EN412">
        <v>2.0272000000000001</v>
      </c>
      <c r="EO412">
        <v>-3.8981399999999999E-2</v>
      </c>
      <c r="EP412">
        <v>0</v>
      </c>
      <c r="EQ412">
        <v>31.716699999999999</v>
      </c>
      <c r="ER412">
        <v>999.9</v>
      </c>
      <c r="ES412">
        <v>30.045000000000002</v>
      </c>
      <c r="ET412">
        <v>43.185000000000002</v>
      </c>
      <c r="EU412">
        <v>34.543799999999997</v>
      </c>
      <c r="EV412">
        <v>54.294800000000002</v>
      </c>
      <c r="EW412">
        <v>38.541699999999999</v>
      </c>
      <c r="EX412">
        <v>2</v>
      </c>
      <c r="EY412">
        <v>0.77701200000000004</v>
      </c>
      <c r="EZ412">
        <v>5.3969100000000001</v>
      </c>
      <c r="FA412">
        <v>20.064499999999999</v>
      </c>
      <c r="FB412">
        <v>5.1945300000000003</v>
      </c>
      <c r="FC412">
        <v>12.0099</v>
      </c>
      <c r="FD412">
        <v>4.9752000000000001</v>
      </c>
      <c r="FE412">
        <v>3.2944</v>
      </c>
      <c r="FF412">
        <v>9999</v>
      </c>
      <c r="FG412">
        <v>9999</v>
      </c>
      <c r="FH412">
        <v>9999</v>
      </c>
      <c r="FI412">
        <v>549.1</v>
      </c>
      <c r="FJ412">
        <v>1.8632500000000001</v>
      </c>
      <c r="FK412">
        <v>1.8678900000000001</v>
      </c>
      <c r="FL412">
        <v>1.86765</v>
      </c>
      <c r="FM412">
        <v>1.8689</v>
      </c>
      <c r="FN412">
        <v>1.8696600000000001</v>
      </c>
      <c r="FO412">
        <v>1.8656900000000001</v>
      </c>
      <c r="FP412">
        <v>1.8666100000000001</v>
      </c>
      <c r="FQ412">
        <v>1.86798</v>
      </c>
      <c r="FR412">
        <v>5</v>
      </c>
      <c r="FS412">
        <v>0</v>
      </c>
      <c r="FT412">
        <v>0</v>
      </c>
      <c r="FU412">
        <v>0</v>
      </c>
      <c r="FV412" t="s">
        <v>356</v>
      </c>
      <c r="FW412" t="s">
        <v>357</v>
      </c>
      <c r="FX412" t="s">
        <v>358</v>
      </c>
      <c r="FY412" t="s">
        <v>358</v>
      </c>
      <c r="FZ412" t="s">
        <v>358</v>
      </c>
      <c r="GA412" t="s">
        <v>358</v>
      </c>
      <c r="GB412">
        <v>0</v>
      </c>
      <c r="GC412">
        <v>100</v>
      </c>
      <c r="GD412">
        <v>100</v>
      </c>
      <c r="GE412">
        <v>14.13</v>
      </c>
      <c r="GF412">
        <v>0.52859999999999996</v>
      </c>
      <c r="GG412">
        <v>5.6659111101770199</v>
      </c>
      <c r="GH412">
        <v>9.7043563482216103E-3</v>
      </c>
      <c r="GI412">
        <v>-6.1047874590071599E-7</v>
      </c>
      <c r="GJ412">
        <v>-2.0035481135848299E-10</v>
      </c>
      <c r="GK412">
        <v>-3.5135532291547797E-2</v>
      </c>
      <c r="GL412">
        <v>-2.6720997246463701E-3</v>
      </c>
      <c r="GM412">
        <v>1.0346449865754101E-3</v>
      </c>
      <c r="GN412">
        <v>-8.7332016154656395E-6</v>
      </c>
      <c r="GO412">
        <v>13</v>
      </c>
      <c r="GP412">
        <v>1798</v>
      </c>
      <c r="GQ412">
        <v>1</v>
      </c>
      <c r="GR412">
        <v>47</v>
      </c>
      <c r="GS412">
        <v>1668.2</v>
      </c>
      <c r="GT412">
        <v>13044.2</v>
      </c>
      <c r="GU412">
        <v>2.7099600000000001</v>
      </c>
      <c r="GV412">
        <v>2.67456</v>
      </c>
      <c r="GW412">
        <v>2.2485400000000002</v>
      </c>
      <c r="GX412">
        <v>2.7014200000000002</v>
      </c>
      <c r="GY412">
        <v>1.9958499999999999</v>
      </c>
      <c r="GZ412">
        <v>2.3767100000000001</v>
      </c>
      <c r="HA412">
        <v>45.404299999999999</v>
      </c>
      <c r="HB412">
        <v>13.7643</v>
      </c>
      <c r="HC412">
        <v>18</v>
      </c>
      <c r="HD412">
        <v>485.125</v>
      </c>
      <c r="HE412">
        <v>615.73400000000004</v>
      </c>
      <c r="HF412">
        <v>23.002500000000001</v>
      </c>
      <c r="HG412">
        <v>36.510399999999997</v>
      </c>
      <c r="HH412">
        <v>30.001000000000001</v>
      </c>
      <c r="HI412">
        <v>36.343499999999999</v>
      </c>
      <c r="HJ412">
        <v>36.241</v>
      </c>
      <c r="HK412">
        <v>54.362499999999997</v>
      </c>
      <c r="HL412">
        <v>17.4346</v>
      </c>
      <c r="HM412">
        <v>0</v>
      </c>
      <c r="HN412">
        <v>23</v>
      </c>
      <c r="HO412">
        <v>1026.8</v>
      </c>
      <c r="HP412">
        <v>26.616599999999998</v>
      </c>
      <c r="HQ412">
        <v>101.28400000000001</v>
      </c>
      <c r="HR412">
        <v>101.809</v>
      </c>
    </row>
    <row r="413" spans="1:226" x14ac:dyDescent="0.2">
      <c r="A413">
        <v>500</v>
      </c>
      <c r="B413">
        <v>1656181869.0999999</v>
      </c>
      <c r="C413">
        <v>12565.0999999046</v>
      </c>
      <c r="D413" t="s">
        <v>1156</v>
      </c>
      <c r="E413" t="s">
        <v>1157</v>
      </c>
      <c r="F413">
        <v>5</v>
      </c>
      <c r="G413" t="s">
        <v>1037</v>
      </c>
      <c r="H413" t="s">
        <v>352</v>
      </c>
      <c r="I413">
        <v>1656181861.31429</v>
      </c>
      <c r="J413">
        <f t="shared" si="204"/>
        <v>2.2504814302822915E-3</v>
      </c>
      <c r="K413">
        <f t="shared" si="205"/>
        <v>2.2504814302822913</v>
      </c>
      <c r="L413">
        <f t="shared" si="206"/>
        <v>17.987076966549388</v>
      </c>
      <c r="M413">
        <f t="shared" si="207"/>
        <v>950.66899999999998</v>
      </c>
      <c r="N413">
        <f t="shared" si="208"/>
        <v>443.28355127324397</v>
      </c>
      <c r="O413">
        <f t="shared" si="209"/>
        <v>33.864987048403052</v>
      </c>
      <c r="P413">
        <f t="shared" si="210"/>
        <v>72.627087740671371</v>
      </c>
      <c r="Q413">
        <f t="shared" si="211"/>
        <v>6.2405009759685368E-2</v>
      </c>
      <c r="R413">
        <f t="shared" si="212"/>
        <v>2.4783821712860532</v>
      </c>
      <c r="S413">
        <f t="shared" si="213"/>
        <v>6.154502506717608E-2</v>
      </c>
      <c r="T413">
        <f t="shared" si="214"/>
        <v>3.8541919523490842E-2</v>
      </c>
      <c r="U413">
        <f t="shared" si="215"/>
        <v>321.51029335714333</v>
      </c>
      <c r="V413">
        <f t="shared" si="216"/>
        <v>32.402375088002835</v>
      </c>
      <c r="W413">
        <f t="shared" si="217"/>
        <v>32.402375088002835</v>
      </c>
      <c r="X413">
        <f t="shared" si="218"/>
        <v>4.8849182080079814</v>
      </c>
      <c r="Y413">
        <f t="shared" si="219"/>
        <v>49.585065681805318</v>
      </c>
      <c r="Z413">
        <f t="shared" si="220"/>
        <v>2.2213231660928949</v>
      </c>
      <c r="AA413">
        <f t="shared" si="221"/>
        <v>4.4798229780463608</v>
      </c>
      <c r="AB413">
        <f t="shared" si="222"/>
        <v>2.6635950419150864</v>
      </c>
      <c r="AC413">
        <f t="shared" si="223"/>
        <v>-99.24623107544906</v>
      </c>
      <c r="AD413">
        <f t="shared" si="224"/>
        <v>-203.81897085581582</v>
      </c>
      <c r="AE413">
        <f t="shared" si="225"/>
        <v>-18.584444961530441</v>
      </c>
      <c r="AF413">
        <f t="shared" si="226"/>
        <v>-0.13935353565199193</v>
      </c>
      <c r="AG413">
        <f t="shared" si="227"/>
        <v>36.788651522680361</v>
      </c>
      <c r="AH413">
        <f t="shared" si="228"/>
        <v>2.2500757940339189</v>
      </c>
      <c r="AI413">
        <f t="shared" si="229"/>
        <v>17.987076966549388</v>
      </c>
      <c r="AJ413">
        <v>1040.99199451339</v>
      </c>
      <c r="AK413">
        <v>1004.53761212121</v>
      </c>
      <c r="AL413">
        <v>3.5348416936679201</v>
      </c>
      <c r="AM413">
        <v>66.935965493682502</v>
      </c>
      <c r="AN413">
        <f t="shared" si="230"/>
        <v>2.2504814302822913</v>
      </c>
      <c r="AO413">
        <v>26.479310268842401</v>
      </c>
      <c r="AP413">
        <v>29.0981642424243</v>
      </c>
      <c r="AQ413">
        <v>6.6800452188739705E-4</v>
      </c>
      <c r="AR413">
        <v>77.480407657215693</v>
      </c>
      <c r="AS413">
        <v>0</v>
      </c>
      <c r="AT413">
        <v>0</v>
      </c>
      <c r="AU413">
        <f t="shared" si="231"/>
        <v>1</v>
      </c>
      <c r="AV413">
        <f t="shared" si="232"/>
        <v>0</v>
      </c>
      <c r="AW413">
        <f t="shared" si="233"/>
        <v>39784.652168672255</v>
      </c>
      <c r="AX413">
        <f t="shared" si="234"/>
        <v>1999.9603571428599</v>
      </c>
      <c r="AY413">
        <f t="shared" si="235"/>
        <v>1681.1670214285739</v>
      </c>
      <c r="AZ413">
        <f t="shared" si="236"/>
        <v>0.8406001726105643</v>
      </c>
      <c r="BA413">
        <f t="shared" si="237"/>
        <v>0.160758333138389</v>
      </c>
      <c r="BB413">
        <v>6</v>
      </c>
      <c r="BC413">
        <v>0.5</v>
      </c>
      <c r="BD413" t="s">
        <v>353</v>
      </c>
      <c r="BE413">
        <v>2</v>
      </c>
      <c r="BF413" t="b">
        <v>1</v>
      </c>
      <c r="BG413">
        <v>1656181861.31429</v>
      </c>
      <c r="BH413">
        <v>950.66899999999998</v>
      </c>
      <c r="BI413">
        <v>997.38196428571405</v>
      </c>
      <c r="BJ413">
        <v>29.0765214285714</v>
      </c>
      <c r="BK413">
        <v>26.454957142857101</v>
      </c>
      <c r="BL413">
        <v>936.614321428572</v>
      </c>
      <c r="BM413">
        <v>28.547910714285699</v>
      </c>
      <c r="BN413">
        <v>500.00332142857098</v>
      </c>
      <c r="BO413">
        <v>76.295732142857105</v>
      </c>
      <c r="BP413">
        <v>0.100035196428571</v>
      </c>
      <c r="BQ413">
        <v>30.876950000000001</v>
      </c>
      <c r="BR413">
        <v>31.083017857142899</v>
      </c>
      <c r="BS413">
        <v>999.9</v>
      </c>
      <c r="BT413">
        <v>0</v>
      </c>
      <c r="BU413">
        <v>0</v>
      </c>
      <c r="BV413">
        <v>9988.5714285714294</v>
      </c>
      <c r="BW413">
        <v>0</v>
      </c>
      <c r="BX413">
        <v>2324.3014285714298</v>
      </c>
      <c r="BY413">
        <v>-46.712685714285698</v>
      </c>
      <c r="BZ413">
        <v>979.13910714285703</v>
      </c>
      <c r="CA413">
        <v>1024.48496428571</v>
      </c>
      <c r="CB413">
        <v>2.6215464285714298</v>
      </c>
      <c r="CC413">
        <v>997.38196428571405</v>
      </c>
      <c r="CD413">
        <v>26.454957142857101</v>
      </c>
      <c r="CE413">
        <v>2.2184128571428601</v>
      </c>
      <c r="CF413">
        <v>2.0184010714285701</v>
      </c>
      <c r="CG413">
        <v>19.095910714285701</v>
      </c>
      <c r="CH413">
        <v>17.589407142857102</v>
      </c>
      <c r="CI413">
        <v>1999.9603571428599</v>
      </c>
      <c r="CJ413">
        <v>0.97999417857142901</v>
      </c>
      <c r="CK413">
        <v>2.0005542857142899E-2</v>
      </c>
      <c r="CL413">
        <v>0</v>
      </c>
      <c r="CM413">
        <v>2.3005428571428599</v>
      </c>
      <c r="CN413">
        <v>0</v>
      </c>
      <c r="CO413">
        <v>6004.1814285714299</v>
      </c>
      <c r="CP413">
        <v>17299.785714285699</v>
      </c>
      <c r="CQ413">
        <v>46.073250000000002</v>
      </c>
      <c r="CR413">
        <v>47.182678571428603</v>
      </c>
      <c r="CS413">
        <v>45.897142857142804</v>
      </c>
      <c r="CT413">
        <v>45.316499999999998</v>
      </c>
      <c r="CU413">
        <v>45.236499999999999</v>
      </c>
      <c r="CV413">
        <v>1959.9496428571399</v>
      </c>
      <c r="CW413">
        <v>40.0107142857143</v>
      </c>
      <c r="CX413">
        <v>0</v>
      </c>
      <c r="CY413">
        <v>1656181868.5999999</v>
      </c>
      <c r="CZ413">
        <v>0</v>
      </c>
      <c r="DA413">
        <v>0</v>
      </c>
      <c r="DB413" t="s">
        <v>354</v>
      </c>
      <c r="DC413">
        <v>1656081770.5</v>
      </c>
      <c r="DD413">
        <v>1655399214.5999999</v>
      </c>
      <c r="DE413">
        <v>0</v>
      </c>
      <c r="DF413">
        <v>0.13400000000000001</v>
      </c>
      <c r="DG413">
        <v>-0.06</v>
      </c>
      <c r="DH413">
        <v>9.3309999999999995</v>
      </c>
      <c r="DI413">
        <v>0.51100000000000001</v>
      </c>
      <c r="DJ413">
        <v>421</v>
      </c>
      <c r="DK413">
        <v>25</v>
      </c>
      <c r="DL413">
        <v>1.93</v>
      </c>
      <c r="DM413">
        <v>0.15</v>
      </c>
      <c r="DN413">
        <v>-46.523475609756098</v>
      </c>
      <c r="DO413">
        <v>-2.7946766550522302</v>
      </c>
      <c r="DP413">
        <v>0.45957443240166401</v>
      </c>
      <c r="DQ413">
        <v>0</v>
      </c>
      <c r="DR413">
        <v>2.6314892682926798</v>
      </c>
      <c r="DS413">
        <v>-0.14421114982578001</v>
      </c>
      <c r="DT413">
        <v>2.5776871784155601E-2</v>
      </c>
      <c r="DU413">
        <v>0</v>
      </c>
      <c r="DV413">
        <v>0</v>
      </c>
      <c r="DW413">
        <v>2</v>
      </c>
      <c r="DX413" t="s">
        <v>359</v>
      </c>
      <c r="DY413">
        <v>2.9637500000000001</v>
      </c>
      <c r="DZ413">
        <v>2.7538900000000002</v>
      </c>
      <c r="EA413">
        <v>0.136375</v>
      </c>
      <c r="EB413">
        <v>0.141873</v>
      </c>
      <c r="EC413">
        <v>9.8316700000000007E-2</v>
      </c>
      <c r="ED413">
        <v>9.3066999999999997E-2</v>
      </c>
      <c r="EE413">
        <v>33186.199999999997</v>
      </c>
      <c r="EF413">
        <v>36007.199999999997</v>
      </c>
      <c r="EG413">
        <v>34878.300000000003</v>
      </c>
      <c r="EH413">
        <v>38116.400000000001</v>
      </c>
      <c r="EI413">
        <v>44715</v>
      </c>
      <c r="EJ413">
        <v>49959.5</v>
      </c>
      <c r="EK413">
        <v>54649.1</v>
      </c>
      <c r="EL413">
        <v>61177.9</v>
      </c>
      <c r="EM413">
        <v>1.8433999999999999</v>
      </c>
      <c r="EN413">
        <v>2.0274000000000001</v>
      </c>
      <c r="EO413">
        <v>-3.9637100000000001E-2</v>
      </c>
      <c r="EP413">
        <v>0</v>
      </c>
      <c r="EQ413">
        <v>31.745100000000001</v>
      </c>
      <c r="ER413">
        <v>999.9</v>
      </c>
      <c r="ES413">
        <v>30.045000000000002</v>
      </c>
      <c r="ET413">
        <v>43.185000000000002</v>
      </c>
      <c r="EU413">
        <v>34.544400000000003</v>
      </c>
      <c r="EV413">
        <v>54.574800000000003</v>
      </c>
      <c r="EW413">
        <v>38.605800000000002</v>
      </c>
      <c r="EX413">
        <v>2</v>
      </c>
      <c r="EY413">
        <v>0.77780499999999997</v>
      </c>
      <c r="EZ413">
        <v>5.4009799999999997</v>
      </c>
      <c r="FA413">
        <v>20.064699999999998</v>
      </c>
      <c r="FB413">
        <v>5.1945300000000003</v>
      </c>
      <c r="FC413">
        <v>12.0099</v>
      </c>
      <c r="FD413">
        <v>4.9740000000000002</v>
      </c>
      <c r="FE413">
        <v>3.2948</v>
      </c>
      <c r="FF413">
        <v>9999</v>
      </c>
      <c r="FG413">
        <v>9999</v>
      </c>
      <c r="FH413">
        <v>9999</v>
      </c>
      <c r="FI413">
        <v>549.1</v>
      </c>
      <c r="FJ413">
        <v>1.8632500000000001</v>
      </c>
      <c r="FK413">
        <v>1.86798</v>
      </c>
      <c r="FL413">
        <v>1.86768</v>
      </c>
      <c r="FM413">
        <v>1.8689</v>
      </c>
      <c r="FN413">
        <v>1.86957</v>
      </c>
      <c r="FO413">
        <v>1.8656900000000001</v>
      </c>
      <c r="FP413">
        <v>1.8666100000000001</v>
      </c>
      <c r="FQ413">
        <v>1.86798</v>
      </c>
      <c r="FR413">
        <v>5</v>
      </c>
      <c r="FS413">
        <v>0</v>
      </c>
      <c r="FT413">
        <v>0</v>
      </c>
      <c r="FU413">
        <v>0</v>
      </c>
      <c r="FV413" t="s">
        <v>356</v>
      </c>
      <c r="FW413" t="s">
        <v>357</v>
      </c>
      <c r="FX413" t="s">
        <v>358</v>
      </c>
      <c r="FY413" t="s">
        <v>358</v>
      </c>
      <c r="FZ413" t="s">
        <v>358</v>
      </c>
      <c r="GA413" t="s">
        <v>358</v>
      </c>
      <c r="GB413">
        <v>0</v>
      </c>
      <c r="GC413">
        <v>100</v>
      </c>
      <c r="GD413">
        <v>100</v>
      </c>
      <c r="GE413">
        <v>14.263</v>
      </c>
      <c r="GF413">
        <v>0.52939999999999998</v>
      </c>
      <c r="GG413">
        <v>5.6659111101770199</v>
      </c>
      <c r="GH413">
        <v>9.7043563482216103E-3</v>
      </c>
      <c r="GI413">
        <v>-6.1047874590071599E-7</v>
      </c>
      <c r="GJ413">
        <v>-2.0035481135848299E-10</v>
      </c>
      <c r="GK413">
        <v>-3.5135532291547797E-2</v>
      </c>
      <c r="GL413">
        <v>-2.6720997246463701E-3</v>
      </c>
      <c r="GM413">
        <v>1.0346449865754101E-3</v>
      </c>
      <c r="GN413">
        <v>-8.7332016154656395E-6</v>
      </c>
      <c r="GO413">
        <v>13</v>
      </c>
      <c r="GP413">
        <v>1798</v>
      </c>
      <c r="GQ413">
        <v>1</v>
      </c>
      <c r="GR413">
        <v>47</v>
      </c>
      <c r="GS413">
        <v>1668.3</v>
      </c>
      <c r="GT413">
        <v>13044.2</v>
      </c>
      <c r="GU413">
        <v>2.7477999999999998</v>
      </c>
      <c r="GV413">
        <v>2.67334</v>
      </c>
      <c r="GW413">
        <v>2.2485400000000002</v>
      </c>
      <c r="GX413">
        <v>2.7014200000000002</v>
      </c>
      <c r="GY413">
        <v>1.9958499999999999</v>
      </c>
      <c r="GZ413">
        <v>2.3706100000000001</v>
      </c>
      <c r="HA413">
        <v>45.404299999999999</v>
      </c>
      <c r="HB413">
        <v>13.7643</v>
      </c>
      <c r="HC413">
        <v>18</v>
      </c>
      <c r="HD413">
        <v>485.17399999999998</v>
      </c>
      <c r="HE413">
        <v>615.97900000000004</v>
      </c>
      <c r="HF413">
        <v>23.001300000000001</v>
      </c>
      <c r="HG413">
        <v>36.518599999999999</v>
      </c>
      <c r="HH413">
        <v>30.001100000000001</v>
      </c>
      <c r="HI413">
        <v>36.350299999999997</v>
      </c>
      <c r="HJ413">
        <v>36.249699999999997</v>
      </c>
      <c r="HK413">
        <v>55.046599999999998</v>
      </c>
      <c r="HL413">
        <v>17.160499999999999</v>
      </c>
      <c r="HM413">
        <v>0</v>
      </c>
      <c r="HN413">
        <v>23</v>
      </c>
      <c r="HO413">
        <v>1040.23</v>
      </c>
      <c r="HP413">
        <v>26.663499999999999</v>
      </c>
      <c r="HQ413">
        <v>101.283</v>
      </c>
      <c r="HR413">
        <v>101.806</v>
      </c>
    </row>
    <row r="414" spans="1:226" x14ac:dyDescent="0.2">
      <c r="A414">
        <v>501</v>
      </c>
      <c r="B414">
        <v>1656181874.0999999</v>
      </c>
      <c r="C414">
        <v>12570.0999999046</v>
      </c>
      <c r="D414" t="s">
        <v>1158</v>
      </c>
      <c r="E414" t="s">
        <v>1159</v>
      </c>
      <c r="F414">
        <v>5</v>
      </c>
      <c r="G414" t="s">
        <v>1037</v>
      </c>
      <c r="H414" t="s">
        <v>352</v>
      </c>
      <c r="I414">
        <v>1656181866.5999999</v>
      </c>
      <c r="J414">
        <f t="shared" si="204"/>
        <v>2.2540520035379116E-3</v>
      </c>
      <c r="K414">
        <f t="shared" si="205"/>
        <v>2.2540520035379115</v>
      </c>
      <c r="L414">
        <f t="shared" si="206"/>
        <v>18.526757266955375</v>
      </c>
      <c r="M414">
        <f t="shared" si="207"/>
        <v>968.45522222222201</v>
      </c>
      <c r="N414">
        <f t="shared" si="208"/>
        <v>446.69550028577981</v>
      </c>
      <c r="O414">
        <f t="shared" si="209"/>
        <v>34.125935220491002</v>
      </c>
      <c r="P414">
        <f t="shared" si="210"/>
        <v>73.986507937415794</v>
      </c>
      <c r="Q414">
        <f t="shared" si="211"/>
        <v>6.244271212260543E-2</v>
      </c>
      <c r="R414">
        <f t="shared" si="212"/>
        <v>2.4788196824950042</v>
      </c>
      <c r="S414">
        <f t="shared" si="213"/>
        <v>6.1581845426809959E-2</v>
      </c>
      <c r="T414">
        <f t="shared" si="214"/>
        <v>3.8565010064335943E-2</v>
      </c>
      <c r="U414">
        <f t="shared" si="215"/>
        <v>321.51626722222255</v>
      </c>
      <c r="V414">
        <f t="shared" si="216"/>
        <v>32.417529233954177</v>
      </c>
      <c r="W414">
        <f t="shared" si="217"/>
        <v>32.417529233954177</v>
      </c>
      <c r="X414">
        <f t="shared" si="218"/>
        <v>4.8890973949921515</v>
      </c>
      <c r="Y414">
        <f t="shared" si="219"/>
        <v>49.574879948135319</v>
      </c>
      <c r="Z414">
        <f t="shared" si="220"/>
        <v>2.2229540489899691</v>
      </c>
      <c r="AA414">
        <f t="shared" si="221"/>
        <v>4.4840331460521909</v>
      </c>
      <c r="AB414">
        <f t="shared" si="222"/>
        <v>2.6661433460021824</v>
      </c>
      <c r="AC414">
        <f t="shared" si="223"/>
        <v>-99.403693356021904</v>
      </c>
      <c r="AD414">
        <f t="shared" si="224"/>
        <v>-203.68029084082215</v>
      </c>
      <c r="AE414">
        <f t="shared" si="225"/>
        <v>-18.571412519017574</v>
      </c>
      <c r="AF414">
        <f t="shared" si="226"/>
        <v>-0.13912949363910343</v>
      </c>
      <c r="AG414">
        <f t="shared" si="227"/>
        <v>36.90251665967947</v>
      </c>
      <c r="AH414">
        <f t="shared" si="228"/>
        <v>2.2183040681241626</v>
      </c>
      <c r="AI414">
        <f t="shared" si="229"/>
        <v>18.526757266955375</v>
      </c>
      <c r="AJ414">
        <v>1058.5873185159201</v>
      </c>
      <c r="AK414">
        <v>1021.74933333333</v>
      </c>
      <c r="AL414">
        <v>3.46497645437065</v>
      </c>
      <c r="AM414">
        <v>66.935965493682502</v>
      </c>
      <c r="AN414">
        <f t="shared" si="230"/>
        <v>2.2540520035379115</v>
      </c>
      <c r="AO414">
        <v>26.591204167428799</v>
      </c>
      <c r="AP414">
        <v>29.143996363636401</v>
      </c>
      <c r="AQ414">
        <v>1.56550368832611E-2</v>
      </c>
      <c r="AR414">
        <v>77.480407657215693</v>
      </c>
      <c r="AS414">
        <v>0</v>
      </c>
      <c r="AT414">
        <v>0</v>
      </c>
      <c r="AU414">
        <f t="shared" si="231"/>
        <v>1</v>
      </c>
      <c r="AV414">
        <f t="shared" si="232"/>
        <v>0</v>
      </c>
      <c r="AW414">
        <f t="shared" si="233"/>
        <v>39793.260936031111</v>
      </c>
      <c r="AX414">
        <f t="shared" si="234"/>
        <v>1999.9977777777799</v>
      </c>
      <c r="AY414">
        <f t="shared" si="235"/>
        <v>1681.1984555555575</v>
      </c>
      <c r="AZ414">
        <f t="shared" si="236"/>
        <v>0.8406001617779576</v>
      </c>
      <c r="BA414">
        <f t="shared" si="237"/>
        <v>0.16075831223145803</v>
      </c>
      <c r="BB414">
        <v>6</v>
      </c>
      <c r="BC414">
        <v>0.5</v>
      </c>
      <c r="BD414" t="s">
        <v>353</v>
      </c>
      <c r="BE414">
        <v>2</v>
      </c>
      <c r="BF414" t="b">
        <v>1</v>
      </c>
      <c r="BG414">
        <v>1656181866.5999999</v>
      </c>
      <c r="BH414">
        <v>968.45522222222201</v>
      </c>
      <c r="BI414">
        <v>1015.31588888889</v>
      </c>
      <c r="BJ414">
        <v>29.097622222222199</v>
      </c>
      <c r="BK414">
        <v>26.5131333333333</v>
      </c>
      <c r="BL414">
        <v>954.259111111111</v>
      </c>
      <c r="BM414">
        <v>28.568300000000001</v>
      </c>
      <c r="BN414">
        <v>500.00370370370399</v>
      </c>
      <c r="BO414">
        <v>76.296407407407401</v>
      </c>
      <c r="BP414">
        <v>0.10000849259259301</v>
      </c>
      <c r="BQ414">
        <v>30.893411111111099</v>
      </c>
      <c r="BR414">
        <v>31.099181481481502</v>
      </c>
      <c r="BS414">
        <v>999.9</v>
      </c>
      <c r="BT414">
        <v>0</v>
      </c>
      <c r="BU414">
        <v>0</v>
      </c>
      <c r="BV414">
        <v>9991.2962962962993</v>
      </c>
      <c r="BW414">
        <v>0</v>
      </c>
      <c r="BX414">
        <v>2370.5277777777801</v>
      </c>
      <c r="BY414">
        <v>-46.861018518518499</v>
      </c>
      <c r="BZ414">
        <v>997.47981481481497</v>
      </c>
      <c r="CA414">
        <v>1042.97</v>
      </c>
      <c r="CB414">
        <v>2.5844840740740702</v>
      </c>
      <c r="CC414">
        <v>1015.31588888889</v>
      </c>
      <c r="CD414">
        <v>26.5131333333333</v>
      </c>
      <c r="CE414">
        <v>2.2200429629629599</v>
      </c>
      <c r="CF414">
        <v>2.0228570370370398</v>
      </c>
      <c r="CG414">
        <v>19.107688888888902</v>
      </c>
      <c r="CH414">
        <v>17.6243444444444</v>
      </c>
      <c r="CI414">
        <v>1999.9977777777799</v>
      </c>
      <c r="CJ414">
        <v>0.97999455555555604</v>
      </c>
      <c r="CK414">
        <v>2.0005140740740699E-2</v>
      </c>
      <c r="CL414">
        <v>0</v>
      </c>
      <c r="CM414">
        <v>2.2899444444444401</v>
      </c>
      <c r="CN414">
        <v>0</v>
      </c>
      <c r="CO414">
        <v>6045.2551851851904</v>
      </c>
      <c r="CP414">
        <v>17300.111111111099</v>
      </c>
      <c r="CQ414">
        <v>46.094666666666697</v>
      </c>
      <c r="CR414">
        <v>47.215000000000003</v>
      </c>
      <c r="CS414">
        <v>45.918629629629599</v>
      </c>
      <c r="CT414">
        <v>45.328333333333298</v>
      </c>
      <c r="CU414">
        <v>45.256888888888902</v>
      </c>
      <c r="CV414">
        <v>1959.98703703704</v>
      </c>
      <c r="CW414">
        <v>40.010740740740701</v>
      </c>
      <c r="CX414">
        <v>0</v>
      </c>
      <c r="CY414">
        <v>1656181874</v>
      </c>
      <c r="CZ414">
        <v>0</v>
      </c>
      <c r="DA414">
        <v>0</v>
      </c>
      <c r="DB414" t="s">
        <v>354</v>
      </c>
      <c r="DC414">
        <v>1656081770.5</v>
      </c>
      <c r="DD414">
        <v>1655399214.5999999</v>
      </c>
      <c r="DE414">
        <v>0</v>
      </c>
      <c r="DF414">
        <v>0.13400000000000001</v>
      </c>
      <c r="DG414">
        <v>-0.06</v>
      </c>
      <c r="DH414">
        <v>9.3309999999999995</v>
      </c>
      <c r="DI414">
        <v>0.51100000000000001</v>
      </c>
      <c r="DJ414">
        <v>421</v>
      </c>
      <c r="DK414">
        <v>25</v>
      </c>
      <c r="DL414">
        <v>1.93</v>
      </c>
      <c r="DM414">
        <v>0.15</v>
      </c>
      <c r="DN414">
        <v>-46.753307317073201</v>
      </c>
      <c r="DO414">
        <v>-1.91065505226487</v>
      </c>
      <c r="DP414">
        <v>0.41214774014006</v>
      </c>
      <c r="DQ414">
        <v>0</v>
      </c>
      <c r="DR414">
        <v>2.59997536585366</v>
      </c>
      <c r="DS414">
        <v>-0.42464487804877998</v>
      </c>
      <c r="DT414">
        <v>4.74728480084868E-2</v>
      </c>
      <c r="DU414">
        <v>0</v>
      </c>
      <c r="DV414">
        <v>0</v>
      </c>
      <c r="DW414">
        <v>2</v>
      </c>
      <c r="DX414" t="s">
        <v>359</v>
      </c>
      <c r="DY414">
        <v>2.9645100000000002</v>
      </c>
      <c r="DZ414">
        <v>2.75387</v>
      </c>
      <c r="EA414">
        <v>0.13791500000000001</v>
      </c>
      <c r="EB414">
        <v>0.14338200000000001</v>
      </c>
      <c r="EC414">
        <v>9.8436099999999999E-2</v>
      </c>
      <c r="ED414">
        <v>9.3109600000000001E-2</v>
      </c>
      <c r="EE414">
        <v>33126.699999999997</v>
      </c>
      <c r="EF414">
        <v>35943.5</v>
      </c>
      <c r="EG414">
        <v>34878</v>
      </c>
      <c r="EH414">
        <v>38116.199999999997</v>
      </c>
      <c r="EI414">
        <v>44709</v>
      </c>
      <c r="EJ414">
        <v>49957</v>
      </c>
      <c r="EK414">
        <v>54648.9</v>
      </c>
      <c r="EL414">
        <v>61177.599999999999</v>
      </c>
      <c r="EM414">
        <v>1.8433999999999999</v>
      </c>
      <c r="EN414">
        <v>2.0270000000000001</v>
      </c>
      <c r="EO414">
        <v>-3.9428499999999998E-2</v>
      </c>
      <c r="EP414">
        <v>0</v>
      </c>
      <c r="EQ414">
        <v>31.7652</v>
      </c>
      <c r="ER414">
        <v>999.9</v>
      </c>
      <c r="ES414">
        <v>30.045000000000002</v>
      </c>
      <c r="ET414">
        <v>43.185000000000002</v>
      </c>
      <c r="EU414">
        <v>34.547600000000003</v>
      </c>
      <c r="EV414">
        <v>54.2849</v>
      </c>
      <c r="EW414">
        <v>38.593800000000002</v>
      </c>
      <c r="EX414">
        <v>2</v>
      </c>
      <c r="EY414">
        <v>0.77843499999999999</v>
      </c>
      <c r="EZ414">
        <v>5.4073399999999996</v>
      </c>
      <c r="FA414">
        <v>20.0639</v>
      </c>
      <c r="FB414">
        <v>5.1981200000000003</v>
      </c>
      <c r="FC414">
        <v>12.0099</v>
      </c>
      <c r="FD414">
        <v>4.9740000000000002</v>
      </c>
      <c r="FE414">
        <v>3.2944</v>
      </c>
      <c r="FF414">
        <v>9999</v>
      </c>
      <c r="FG414">
        <v>9999</v>
      </c>
      <c r="FH414">
        <v>9999</v>
      </c>
      <c r="FI414">
        <v>549.1</v>
      </c>
      <c r="FJ414">
        <v>1.8632500000000001</v>
      </c>
      <c r="FK414">
        <v>1.86795</v>
      </c>
      <c r="FL414">
        <v>1.86768</v>
      </c>
      <c r="FM414">
        <v>1.8689</v>
      </c>
      <c r="FN414">
        <v>1.8696600000000001</v>
      </c>
      <c r="FO414">
        <v>1.8656600000000001</v>
      </c>
      <c r="FP414">
        <v>1.8666100000000001</v>
      </c>
      <c r="FQ414">
        <v>1.8680099999999999</v>
      </c>
      <c r="FR414">
        <v>5</v>
      </c>
      <c r="FS414">
        <v>0</v>
      </c>
      <c r="FT414">
        <v>0</v>
      </c>
      <c r="FU414">
        <v>0</v>
      </c>
      <c r="FV414" t="s">
        <v>356</v>
      </c>
      <c r="FW414" t="s">
        <v>357</v>
      </c>
      <c r="FX414" t="s">
        <v>358</v>
      </c>
      <c r="FY414" t="s">
        <v>358</v>
      </c>
      <c r="FZ414" t="s">
        <v>358</v>
      </c>
      <c r="GA414" t="s">
        <v>358</v>
      </c>
      <c r="GB414">
        <v>0</v>
      </c>
      <c r="GC414">
        <v>100</v>
      </c>
      <c r="GD414">
        <v>100</v>
      </c>
      <c r="GE414">
        <v>14.396000000000001</v>
      </c>
      <c r="GF414">
        <v>0.53129999999999999</v>
      </c>
      <c r="GG414">
        <v>5.6659111101770199</v>
      </c>
      <c r="GH414">
        <v>9.7043563482216103E-3</v>
      </c>
      <c r="GI414">
        <v>-6.1047874590071599E-7</v>
      </c>
      <c r="GJ414">
        <v>-2.0035481135848299E-10</v>
      </c>
      <c r="GK414">
        <v>-3.5135532291547797E-2</v>
      </c>
      <c r="GL414">
        <v>-2.6720997246463701E-3</v>
      </c>
      <c r="GM414">
        <v>1.0346449865754101E-3</v>
      </c>
      <c r="GN414">
        <v>-8.7332016154656395E-6</v>
      </c>
      <c r="GO414">
        <v>13</v>
      </c>
      <c r="GP414">
        <v>1798</v>
      </c>
      <c r="GQ414">
        <v>1</v>
      </c>
      <c r="GR414">
        <v>47</v>
      </c>
      <c r="GS414">
        <v>1668.4</v>
      </c>
      <c r="GT414">
        <v>13044.3</v>
      </c>
      <c r="GU414">
        <v>2.7807599999999999</v>
      </c>
      <c r="GV414">
        <v>2.67334</v>
      </c>
      <c r="GW414">
        <v>2.2485400000000002</v>
      </c>
      <c r="GX414">
        <v>2.7014200000000002</v>
      </c>
      <c r="GY414">
        <v>1.9958499999999999</v>
      </c>
      <c r="GZ414">
        <v>2.3913600000000002</v>
      </c>
      <c r="HA414">
        <v>45.404299999999999</v>
      </c>
      <c r="HB414">
        <v>13.7643</v>
      </c>
      <c r="HC414">
        <v>18</v>
      </c>
      <c r="HD414">
        <v>485.22300000000001</v>
      </c>
      <c r="HE414">
        <v>615.70000000000005</v>
      </c>
      <c r="HF414">
        <v>23.001300000000001</v>
      </c>
      <c r="HG414">
        <v>36.528100000000002</v>
      </c>
      <c r="HH414">
        <v>30.000900000000001</v>
      </c>
      <c r="HI414">
        <v>36.356999999999999</v>
      </c>
      <c r="HJ414">
        <v>36.253700000000002</v>
      </c>
      <c r="HK414">
        <v>55.684699999999999</v>
      </c>
      <c r="HL414">
        <v>17.160499999999999</v>
      </c>
      <c r="HM414">
        <v>0</v>
      </c>
      <c r="HN414">
        <v>23</v>
      </c>
      <c r="HO414">
        <v>1060.33</v>
      </c>
      <c r="HP414">
        <v>26.677900000000001</v>
      </c>
      <c r="HQ414">
        <v>101.282</v>
      </c>
      <c r="HR414">
        <v>101.80500000000001</v>
      </c>
    </row>
    <row r="415" spans="1:226" x14ac:dyDescent="0.2">
      <c r="A415">
        <v>502</v>
      </c>
      <c r="B415">
        <v>1656181879.0999999</v>
      </c>
      <c r="C415">
        <v>12575.0999999046</v>
      </c>
      <c r="D415" t="s">
        <v>1160</v>
      </c>
      <c r="E415" t="s">
        <v>1161</v>
      </c>
      <c r="F415">
        <v>5</v>
      </c>
      <c r="G415" t="s">
        <v>1037</v>
      </c>
      <c r="H415" t="s">
        <v>352</v>
      </c>
      <c r="I415">
        <v>1656181871.31429</v>
      </c>
      <c r="J415">
        <f t="shared" si="204"/>
        <v>2.2260306124002602E-3</v>
      </c>
      <c r="K415">
        <f t="shared" si="205"/>
        <v>2.22603061240026</v>
      </c>
      <c r="L415">
        <f t="shared" si="206"/>
        <v>18.41295672340631</v>
      </c>
      <c r="M415">
        <f t="shared" si="207"/>
        <v>984.25717857142797</v>
      </c>
      <c r="N415">
        <f t="shared" si="208"/>
        <v>457.87656779868774</v>
      </c>
      <c r="O415">
        <f t="shared" si="209"/>
        <v>34.980509402614842</v>
      </c>
      <c r="P415">
        <f t="shared" si="210"/>
        <v>75.194539120304086</v>
      </c>
      <c r="Q415">
        <f t="shared" si="211"/>
        <v>6.1565391039867218E-2</v>
      </c>
      <c r="R415">
        <f t="shared" si="212"/>
        <v>2.4797711250049135</v>
      </c>
      <c r="S415">
        <f t="shared" si="213"/>
        <v>6.0728686383922599E-2</v>
      </c>
      <c r="T415">
        <f t="shared" si="214"/>
        <v>3.8029656197474559E-2</v>
      </c>
      <c r="U415">
        <f t="shared" si="215"/>
        <v>321.51939267857142</v>
      </c>
      <c r="V415">
        <f t="shared" si="216"/>
        <v>32.438492120406181</v>
      </c>
      <c r="W415">
        <f t="shared" si="217"/>
        <v>32.438492120406181</v>
      </c>
      <c r="X415">
        <f t="shared" si="218"/>
        <v>4.894883637015921</v>
      </c>
      <c r="Y415">
        <f t="shared" si="219"/>
        <v>49.583834263282903</v>
      </c>
      <c r="Z415">
        <f t="shared" si="220"/>
        <v>2.2250076196735913</v>
      </c>
      <c r="AA415">
        <f t="shared" si="221"/>
        <v>4.4873649904909056</v>
      </c>
      <c r="AB415">
        <f t="shared" si="222"/>
        <v>2.6698760173423297</v>
      </c>
      <c r="AC415">
        <f t="shared" si="223"/>
        <v>-98.16795000685147</v>
      </c>
      <c r="AD415">
        <f t="shared" si="224"/>
        <v>-204.82068863142905</v>
      </c>
      <c r="AE415">
        <f t="shared" si="225"/>
        <v>-18.671352387948723</v>
      </c>
      <c r="AF415">
        <f t="shared" si="226"/>
        <v>-0.14059834765782853</v>
      </c>
      <c r="AG415">
        <f t="shared" si="227"/>
        <v>36.917920822290235</v>
      </c>
      <c r="AH415">
        <f t="shared" si="228"/>
        <v>2.1976599175132252</v>
      </c>
      <c r="AI415">
        <f t="shared" si="229"/>
        <v>18.41295672340631</v>
      </c>
      <c r="AJ415">
        <v>1075.4769694393799</v>
      </c>
      <c r="AK415">
        <v>1038.8795757575799</v>
      </c>
      <c r="AL415">
        <v>3.4400574656670599</v>
      </c>
      <c r="AM415">
        <v>66.935965493682502</v>
      </c>
      <c r="AN415">
        <f t="shared" si="230"/>
        <v>2.22603061240026</v>
      </c>
      <c r="AO415">
        <v>26.601338013836699</v>
      </c>
      <c r="AP415">
        <v>29.164783030302999</v>
      </c>
      <c r="AQ415">
        <v>6.3807469316077602E-3</v>
      </c>
      <c r="AR415">
        <v>77.480407657215693</v>
      </c>
      <c r="AS415">
        <v>0</v>
      </c>
      <c r="AT415">
        <v>0</v>
      </c>
      <c r="AU415">
        <f t="shared" si="231"/>
        <v>1</v>
      </c>
      <c r="AV415">
        <f t="shared" si="232"/>
        <v>0</v>
      </c>
      <c r="AW415">
        <f t="shared" si="233"/>
        <v>39814.948966100244</v>
      </c>
      <c r="AX415">
        <f t="shared" si="234"/>
        <v>2000.0174999999999</v>
      </c>
      <c r="AY415">
        <f t="shared" si="235"/>
        <v>1681.2150107142854</v>
      </c>
      <c r="AZ415">
        <f t="shared" si="236"/>
        <v>0.84060015010582934</v>
      </c>
      <c r="BA415">
        <f t="shared" si="237"/>
        <v>0.1607582897042508</v>
      </c>
      <c r="BB415">
        <v>6</v>
      </c>
      <c r="BC415">
        <v>0.5</v>
      </c>
      <c r="BD415" t="s">
        <v>353</v>
      </c>
      <c r="BE415">
        <v>2</v>
      </c>
      <c r="BF415" t="b">
        <v>1</v>
      </c>
      <c r="BG415">
        <v>1656181871.31429</v>
      </c>
      <c r="BH415">
        <v>984.25717857142797</v>
      </c>
      <c r="BI415">
        <v>1031.1535714285701</v>
      </c>
      <c r="BJ415">
        <v>29.124185714285701</v>
      </c>
      <c r="BK415">
        <v>26.563842857142902</v>
      </c>
      <c r="BL415">
        <v>969.93574999999998</v>
      </c>
      <c r="BM415">
        <v>28.5939535714286</v>
      </c>
      <c r="BN415">
        <v>500.00839285714301</v>
      </c>
      <c r="BO415">
        <v>76.297124999999994</v>
      </c>
      <c r="BP415">
        <v>0.100122342857143</v>
      </c>
      <c r="BQ415">
        <v>30.906428571428599</v>
      </c>
      <c r="BR415">
        <v>31.118271428571401</v>
      </c>
      <c r="BS415">
        <v>999.9</v>
      </c>
      <c r="BT415">
        <v>0</v>
      </c>
      <c r="BU415">
        <v>0</v>
      </c>
      <c r="BV415">
        <v>9997.3214285714294</v>
      </c>
      <c r="BW415">
        <v>0</v>
      </c>
      <c r="BX415">
        <v>2413.0203571428601</v>
      </c>
      <c r="BY415">
        <v>-46.897632142857198</v>
      </c>
      <c r="BZ415">
        <v>1013.7825</v>
      </c>
      <c r="CA415">
        <v>1059.29428571429</v>
      </c>
      <c r="CB415">
        <v>2.5603339285714299</v>
      </c>
      <c r="CC415">
        <v>1031.1535714285701</v>
      </c>
      <c r="CD415">
        <v>26.563842857142902</v>
      </c>
      <c r="CE415">
        <v>2.2220900000000001</v>
      </c>
      <c r="CF415">
        <v>2.0267446428571398</v>
      </c>
      <c r="CG415">
        <v>19.122464285714301</v>
      </c>
      <c r="CH415">
        <v>17.654807142857099</v>
      </c>
      <c r="CI415">
        <v>2000.0174999999999</v>
      </c>
      <c r="CJ415">
        <v>0.979994928571429</v>
      </c>
      <c r="CK415">
        <v>2.0004742857142901E-2</v>
      </c>
      <c r="CL415">
        <v>0</v>
      </c>
      <c r="CM415">
        <v>2.35872857142857</v>
      </c>
      <c r="CN415">
        <v>0</v>
      </c>
      <c r="CO415">
        <v>6074.9235714285696</v>
      </c>
      <c r="CP415">
        <v>17300.2785714286</v>
      </c>
      <c r="CQ415">
        <v>46.113750000000003</v>
      </c>
      <c r="CR415">
        <v>47.243107142857099</v>
      </c>
      <c r="CS415">
        <v>45.936999999999998</v>
      </c>
      <c r="CT415">
        <v>45.347999999999999</v>
      </c>
      <c r="CU415">
        <v>45.276571428571401</v>
      </c>
      <c r="CV415">
        <v>1960.00714285714</v>
      </c>
      <c r="CW415">
        <v>40.010357142857103</v>
      </c>
      <c r="CX415">
        <v>0</v>
      </c>
      <c r="CY415">
        <v>1656181878.8</v>
      </c>
      <c r="CZ415">
        <v>0</v>
      </c>
      <c r="DA415">
        <v>0</v>
      </c>
      <c r="DB415" t="s">
        <v>354</v>
      </c>
      <c r="DC415">
        <v>1656081770.5</v>
      </c>
      <c r="DD415">
        <v>1655399214.5999999</v>
      </c>
      <c r="DE415">
        <v>0</v>
      </c>
      <c r="DF415">
        <v>0.13400000000000001</v>
      </c>
      <c r="DG415">
        <v>-0.06</v>
      </c>
      <c r="DH415">
        <v>9.3309999999999995</v>
      </c>
      <c r="DI415">
        <v>0.51100000000000001</v>
      </c>
      <c r="DJ415">
        <v>421</v>
      </c>
      <c r="DK415">
        <v>25</v>
      </c>
      <c r="DL415">
        <v>1.93</v>
      </c>
      <c r="DM415">
        <v>0.15</v>
      </c>
      <c r="DN415">
        <v>-46.861656097561003</v>
      </c>
      <c r="DO415">
        <v>-0.583218815331078</v>
      </c>
      <c r="DP415">
        <v>0.37823779786149497</v>
      </c>
      <c r="DQ415">
        <v>0</v>
      </c>
      <c r="DR415">
        <v>2.5840258536585399</v>
      </c>
      <c r="DS415">
        <v>-0.38346125435539902</v>
      </c>
      <c r="DT415">
        <v>4.5410734143931E-2</v>
      </c>
      <c r="DU415">
        <v>0</v>
      </c>
      <c r="DV415">
        <v>0</v>
      </c>
      <c r="DW415">
        <v>2</v>
      </c>
      <c r="DX415" t="s">
        <v>359</v>
      </c>
      <c r="DY415">
        <v>2.9632299999999998</v>
      </c>
      <c r="DZ415">
        <v>2.7535500000000002</v>
      </c>
      <c r="EA415">
        <v>0.13939599999999999</v>
      </c>
      <c r="EB415">
        <v>0.14480699999999999</v>
      </c>
      <c r="EC415">
        <v>9.84651E-2</v>
      </c>
      <c r="ED415">
        <v>9.31149E-2</v>
      </c>
      <c r="EE415">
        <v>33068.9</v>
      </c>
      <c r="EF415">
        <v>35883</v>
      </c>
      <c r="EG415">
        <v>34877.199999999997</v>
      </c>
      <c r="EH415">
        <v>38115.599999999999</v>
      </c>
      <c r="EI415">
        <v>44706.5</v>
      </c>
      <c r="EJ415">
        <v>49956.4</v>
      </c>
      <c r="EK415">
        <v>54647.4</v>
      </c>
      <c r="EL415">
        <v>61177.2</v>
      </c>
      <c r="EM415">
        <v>1.8431999999999999</v>
      </c>
      <c r="EN415">
        <v>2.0274000000000001</v>
      </c>
      <c r="EO415">
        <v>-3.8295999999999997E-2</v>
      </c>
      <c r="EP415">
        <v>0</v>
      </c>
      <c r="EQ415">
        <v>31.7927</v>
      </c>
      <c r="ER415">
        <v>999.9</v>
      </c>
      <c r="ES415">
        <v>30.045000000000002</v>
      </c>
      <c r="ET415">
        <v>43.164999999999999</v>
      </c>
      <c r="EU415">
        <v>34.5139</v>
      </c>
      <c r="EV415">
        <v>54.414900000000003</v>
      </c>
      <c r="EW415">
        <v>38.613799999999998</v>
      </c>
      <c r="EX415">
        <v>2</v>
      </c>
      <c r="EY415">
        <v>0.77967500000000001</v>
      </c>
      <c r="EZ415">
        <v>5.4244399999999997</v>
      </c>
      <c r="FA415">
        <v>20.063700000000001</v>
      </c>
      <c r="FB415">
        <v>5.1969200000000004</v>
      </c>
      <c r="FC415">
        <v>12.0099</v>
      </c>
      <c r="FD415">
        <v>4.9732000000000003</v>
      </c>
      <c r="FE415">
        <v>3.2942</v>
      </c>
      <c r="FF415">
        <v>9999</v>
      </c>
      <c r="FG415">
        <v>9999</v>
      </c>
      <c r="FH415">
        <v>9999</v>
      </c>
      <c r="FI415">
        <v>549.1</v>
      </c>
      <c r="FJ415">
        <v>1.8632500000000001</v>
      </c>
      <c r="FK415">
        <v>1.86792</v>
      </c>
      <c r="FL415">
        <v>1.86768</v>
      </c>
      <c r="FM415">
        <v>1.8689</v>
      </c>
      <c r="FN415">
        <v>1.8696600000000001</v>
      </c>
      <c r="FO415">
        <v>1.8656900000000001</v>
      </c>
      <c r="FP415">
        <v>1.8666700000000001</v>
      </c>
      <c r="FQ415">
        <v>1.8680099999999999</v>
      </c>
      <c r="FR415">
        <v>5</v>
      </c>
      <c r="FS415">
        <v>0</v>
      </c>
      <c r="FT415">
        <v>0</v>
      </c>
      <c r="FU415">
        <v>0</v>
      </c>
      <c r="FV415" t="s">
        <v>356</v>
      </c>
      <c r="FW415" t="s">
        <v>357</v>
      </c>
      <c r="FX415" t="s">
        <v>358</v>
      </c>
      <c r="FY415" t="s">
        <v>358</v>
      </c>
      <c r="FZ415" t="s">
        <v>358</v>
      </c>
      <c r="GA415" t="s">
        <v>358</v>
      </c>
      <c r="GB415">
        <v>0</v>
      </c>
      <c r="GC415">
        <v>100</v>
      </c>
      <c r="GD415">
        <v>100</v>
      </c>
      <c r="GE415">
        <v>14.523</v>
      </c>
      <c r="GF415">
        <v>0.53169999999999995</v>
      </c>
      <c r="GG415">
        <v>5.6659111101770199</v>
      </c>
      <c r="GH415">
        <v>9.7043563482216103E-3</v>
      </c>
      <c r="GI415">
        <v>-6.1047874590071599E-7</v>
      </c>
      <c r="GJ415">
        <v>-2.0035481135848299E-10</v>
      </c>
      <c r="GK415">
        <v>-3.5135532291547797E-2</v>
      </c>
      <c r="GL415">
        <v>-2.6720997246463701E-3</v>
      </c>
      <c r="GM415">
        <v>1.0346449865754101E-3</v>
      </c>
      <c r="GN415">
        <v>-8.7332016154656395E-6</v>
      </c>
      <c r="GO415">
        <v>13</v>
      </c>
      <c r="GP415">
        <v>1798</v>
      </c>
      <c r="GQ415">
        <v>1</v>
      </c>
      <c r="GR415">
        <v>47</v>
      </c>
      <c r="GS415">
        <v>1668.5</v>
      </c>
      <c r="GT415">
        <v>13044.4</v>
      </c>
      <c r="GU415">
        <v>2.81494</v>
      </c>
      <c r="GV415">
        <v>2.6721200000000001</v>
      </c>
      <c r="GW415">
        <v>2.2485400000000002</v>
      </c>
      <c r="GX415">
        <v>2.7014200000000002</v>
      </c>
      <c r="GY415">
        <v>1.9958499999999999</v>
      </c>
      <c r="GZ415">
        <v>2.3535200000000001</v>
      </c>
      <c r="HA415">
        <v>45.4328</v>
      </c>
      <c r="HB415">
        <v>13.7555</v>
      </c>
      <c r="HC415">
        <v>18</v>
      </c>
      <c r="HD415">
        <v>485.13799999999998</v>
      </c>
      <c r="HE415">
        <v>616.08799999999997</v>
      </c>
      <c r="HF415">
        <v>23.002500000000001</v>
      </c>
      <c r="HG415">
        <v>36.535600000000002</v>
      </c>
      <c r="HH415">
        <v>30.001200000000001</v>
      </c>
      <c r="HI415">
        <v>36.363799999999998</v>
      </c>
      <c r="HJ415">
        <v>36.260399999999997</v>
      </c>
      <c r="HK415">
        <v>56.385399999999997</v>
      </c>
      <c r="HL415">
        <v>17.160499999999999</v>
      </c>
      <c r="HM415">
        <v>0</v>
      </c>
      <c r="HN415">
        <v>23</v>
      </c>
      <c r="HO415">
        <v>1073.81</v>
      </c>
      <c r="HP415">
        <v>26.705300000000001</v>
      </c>
      <c r="HQ415">
        <v>101.28</v>
      </c>
      <c r="HR415">
        <v>101.804</v>
      </c>
    </row>
    <row r="416" spans="1:226" x14ac:dyDescent="0.2">
      <c r="A416">
        <v>503</v>
      </c>
      <c r="B416">
        <v>1656181884.0999999</v>
      </c>
      <c r="C416">
        <v>12580.0999999046</v>
      </c>
      <c r="D416" t="s">
        <v>1162</v>
      </c>
      <c r="E416" t="s">
        <v>1163</v>
      </c>
      <c r="F416">
        <v>5</v>
      </c>
      <c r="G416" t="s">
        <v>1037</v>
      </c>
      <c r="H416" t="s">
        <v>352</v>
      </c>
      <c r="I416">
        <v>1656181876.5999999</v>
      </c>
      <c r="J416">
        <f t="shared" si="204"/>
        <v>2.1971875489525819E-3</v>
      </c>
      <c r="K416">
        <f t="shared" si="205"/>
        <v>2.1971875489525821</v>
      </c>
      <c r="L416">
        <f t="shared" si="206"/>
        <v>18.879709084329857</v>
      </c>
      <c r="M416">
        <f t="shared" si="207"/>
        <v>1001.84518518519</v>
      </c>
      <c r="N416">
        <f t="shared" si="208"/>
        <v>455.14631338003932</v>
      </c>
      <c r="O416">
        <f t="shared" si="209"/>
        <v>34.772072683953269</v>
      </c>
      <c r="P416">
        <f t="shared" si="210"/>
        <v>76.538538428719278</v>
      </c>
      <c r="Q416">
        <f t="shared" si="211"/>
        <v>6.0635331337674833E-2</v>
      </c>
      <c r="R416">
        <f t="shared" si="212"/>
        <v>2.4803969694008425</v>
      </c>
      <c r="S416">
        <f t="shared" si="213"/>
        <v>5.9823737818718921E-2</v>
      </c>
      <c r="T416">
        <f t="shared" si="214"/>
        <v>3.7461849530609451E-2</v>
      </c>
      <c r="U416">
        <f t="shared" si="215"/>
        <v>321.52418811111153</v>
      </c>
      <c r="V416">
        <f t="shared" si="216"/>
        <v>32.464864492761258</v>
      </c>
      <c r="W416">
        <f t="shared" si="217"/>
        <v>32.464864492761258</v>
      </c>
      <c r="X416">
        <f t="shared" si="218"/>
        <v>4.9021714873219393</v>
      </c>
      <c r="Y416">
        <f t="shared" si="219"/>
        <v>49.581493482591711</v>
      </c>
      <c r="Z416">
        <f t="shared" si="220"/>
        <v>2.2271878214243537</v>
      </c>
      <c r="AA416">
        <f t="shared" si="221"/>
        <v>4.4919740511776425</v>
      </c>
      <c r="AB416">
        <f t="shared" si="222"/>
        <v>2.6749836658975856</v>
      </c>
      <c r="AC416">
        <f t="shared" si="223"/>
        <v>-96.895970908808863</v>
      </c>
      <c r="AD416">
        <f t="shared" si="224"/>
        <v>-205.99281039276397</v>
      </c>
      <c r="AE416">
        <f t="shared" si="225"/>
        <v>-18.777566616902835</v>
      </c>
      <c r="AF416">
        <f t="shared" si="226"/>
        <v>-0.1421598073641519</v>
      </c>
      <c r="AG416">
        <f t="shared" si="227"/>
        <v>36.810425153003401</v>
      </c>
      <c r="AH416">
        <f t="shared" si="228"/>
        <v>2.181961432906935</v>
      </c>
      <c r="AI416">
        <f t="shared" si="229"/>
        <v>18.879709084329857</v>
      </c>
      <c r="AJ416">
        <v>1092.1996610835299</v>
      </c>
      <c r="AK416">
        <v>1055.52818181818</v>
      </c>
      <c r="AL416">
        <v>3.3159089239404</v>
      </c>
      <c r="AM416">
        <v>66.935965493682502</v>
      </c>
      <c r="AN416">
        <f t="shared" si="230"/>
        <v>2.1971875489525821</v>
      </c>
      <c r="AO416">
        <v>26.6173910731953</v>
      </c>
      <c r="AP416">
        <v>29.1748181818182</v>
      </c>
      <c r="AQ416">
        <v>4.7613941920430797E-4</v>
      </c>
      <c r="AR416">
        <v>77.480407657215693</v>
      </c>
      <c r="AS416">
        <v>0</v>
      </c>
      <c r="AT416">
        <v>0</v>
      </c>
      <c r="AU416">
        <f t="shared" si="231"/>
        <v>1</v>
      </c>
      <c r="AV416">
        <f t="shared" si="232"/>
        <v>0</v>
      </c>
      <c r="AW416">
        <f t="shared" si="233"/>
        <v>39827.977609907764</v>
      </c>
      <c r="AX416">
        <f t="shared" si="234"/>
        <v>2000.04740740741</v>
      </c>
      <c r="AY416">
        <f t="shared" si="235"/>
        <v>1681.2401444444467</v>
      </c>
      <c r="AZ416">
        <f t="shared" si="236"/>
        <v>0.84060014688540718</v>
      </c>
      <c r="BA416">
        <f t="shared" si="237"/>
        <v>0.16075828348883581</v>
      </c>
      <c r="BB416">
        <v>6</v>
      </c>
      <c r="BC416">
        <v>0.5</v>
      </c>
      <c r="BD416" t="s">
        <v>353</v>
      </c>
      <c r="BE416">
        <v>2</v>
      </c>
      <c r="BF416" t="b">
        <v>1</v>
      </c>
      <c r="BG416">
        <v>1656181876.5999999</v>
      </c>
      <c r="BH416">
        <v>1001.84518518519</v>
      </c>
      <c r="BI416">
        <v>1048.6400000000001</v>
      </c>
      <c r="BJ416">
        <v>29.1526</v>
      </c>
      <c r="BK416">
        <v>26.610625925925898</v>
      </c>
      <c r="BL416">
        <v>987.38507407407405</v>
      </c>
      <c r="BM416">
        <v>28.621400000000001</v>
      </c>
      <c r="BN416">
        <v>500.00940740740702</v>
      </c>
      <c r="BO416">
        <v>76.297514814814804</v>
      </c>
      <c r="BP416">
        <v>0.100055948148148</v>
      </c>
      <c r="BQ416">
        <v>30.924422222222201</v>
      </c>
      <c r="BR416">
        <v>31.1356</v>
      </c>
      <c r="BS416">
        <v>999.9</v>
      </c>
      <c r="BT416">
        <v>0</v>
      </c>
      <c r="BU416">
        <v>0</v>
      </c>
      <c r="BV416">
        <v>10001.296296296299</v>
      </c>
      <c r="BW416">
        <v>0</v>
      </c>
      <c r="BX416">
        <v>2446.78814814815</v>
      </c>
      <c r="BY416">
        <v>-46.795574074074104</v>
      </c>
      <c r="BZ416">
        <v>1031.9281481481501</v>
      </c>
      <c r="CA416">
        <v>1077.30925925926</v>
      </c>
      <c r="CB416">
        <v>2.5419625925925899</v>
      </c>
      <c r="CC416">
        <v>1048.6400000000001</v>
      </c>
      <c r="CD416">
        <v>26.610625925925898</v>
      </c>
      <c r="CE416">
        <v>2.2242696296296298</v>
      </c>
      <c r="CF416">
        <v>2.0303248148148101</v>
      </c>
      <c r="CG416">
        <v>19.138200000000001</v>
      </c>
      <c r="CH416">
        <v>17.6828222222222</v>
      </c>
      <c r="CI416">
        <v>2000.04740740741</v>
      </c>
      <c r="CJ416">
        <v>0.97999522222222202</v>
      </c>
      <c r="CK416">
        <v>2.0004429629629599E-2</v>
      </c>
      <c r="CL416">
        <v>0</v>
      </c>
      <c r="CM416">
        <v>2.2817111111111101</v>
      </c>
      <c r="CN416">
        <v>0</v>
      </c>
      <c r="CO416">
        <v>6093.9574074074098</v>
      </c>
      <c r="CP416">
        <v>17300.537037037</v>
      </c>
      <c r="CQ416">
        <v>46.131888888888902</v>
      </c>
      <c r="CR416">
        <v>47.279851851851802</v>
      </c>
      <c r="CS416">
        <v>45.955666666666701</v>
      </c>
      <c r="CT416">
        <v>45.365666666666698</v>
      </c>
      <c r="CU416">
        <v>45.298222222222201</v>
      </c>
      <c r="CV416">
        <v>1960.03666666667</v>
      </c>
      <c r="CW416">
        <v>40.010740740740701</v>
      </c>
      <c r="CX416">
        <v>0</v>
      </c>
      <c r="CY416">
        <v>1656181883.5999999</v>
      </c>
      <c r="CZ416">
        <v>0</v>
      </c>
      <c r="DA416">
        <v>0</v>
      </c>
      <c r="DB416" t="s">
        <v>354</v>
      </c>
      <c r="DC416">
        <v>1656081770.5</v>
      </c>
      <c r="DD416">
        <v>1655399214.5999999</v>
      </c>
      <c r="DE416">
        <v>0</v>
      </c>
      <c r="DF416">
        <v>0.13400000000000001</v>
      </c>
      <c r="DG416">
        <v>-0.06</v>
      </c>
      <c r="DH416">
        <v>9.3309999999999995</v>
      </c>
      <c r="DI416">
        <v>0.51100000000000001</v>
      </c>
      <c r="DJ416">
        <v>421</v>
      </c>
      <c r="DK416">
        <v>25</v>
      </c>
      <c r="DL416">
        <v>1.93</v>
      </c>
      <c r="DM416">
        <v>0.15</v>
      </c>
      <c r="DN416">
        <v>-46.856982926829303</v>
      </c>
      <c r="DO416">
        <v>1.0198034843204999</v>
      </c>
      <c r="DP416">
        <v>0.357828886686824</v>
      </c>
      <c r="DQ416">
        <v>0</v>
      </c>
      <c r="DR416">
        <v>2.5541948780487802</v>
      </c>
      <c r="DS416">
        <v>-0.158998536585363</v>
      </c>
      <c r="DT416">
        <v>2.8016100346830299E-2</v>
      </c>
      <c r="DU416">
        <v>0</v>
      </c>
      <c r="DV416">
        <v>0</v>
      </c>
      <c r="DW416">
        <v>2</v>
      </c>
      <c r="DX416" t="s">
        <v>359</v>
      </c>
      <c r="DY416">
        <v>2.9638300000000002</v>
      </c>
      <c r="DZ416">
        <v>2.7540399999999998</v>
      </c>
      <c r="EA416">
        <v>0.14085400000000001</v>
      </c>
      <c r="EB416">
        <v>0.14623</v>
      </c>
      <c r="EC416">
        <v>9.8493300000000006E-2</v>
      </c>
      <c r="ED416">
        <v>9.3252500000000002E-2</v>
      </c>
      <c r="EE416">
        <v>33012.300000000003</v>
      </c>
      <c r="EF416">
        <v>35821.699999999997</v>
      </c>
      <c r="EG416">
        <v>34876.699999999997</v>
      </c>
      <c r="EH416">
        <v>38114</v>
      </c>
      <c r="EI416">
        <v>44704.5</v>
      </c>
      <c r="EJ416">
        <v>49947.5</v>
      </c>
      <c r="EK416">
        <v>54646.7</v>
      </c>
      <c r="EL416">
        <v>61175.6</v>
      </c>
      <c r="EM416">
        <v>1.843</v>
      </c>
      <c r="EN416">
        <v>2.0272000000000001</v>
      </c>
      <c r="EO416">
        <v>-4.0084099999999998E-2</v>
      </c>
      <c r="EP416">
        <v>0</v>
      </c>
      <c r="EQ416">
        <v>31.819600000000001</v>
      </c>
      <c r="ER416">
        <v>999.9</v>
      </c>
      <c r="ES416">
        <v>30.045000000000002</v>
      </c>
      <c r="ET416">
        <v>43.185000000000002</v>
      </c>
      <c r="EU416">
        <v>34.543900000000001</v>
      </c>
      <c r="EV416">
        <v>54.364899999999999</v>
      </c>
      <c r="EW416">
        <v>38.629800000000003</v>
      </c>
      <c r="EX416">
        <v>2</v>
      </c>
      <c r="EY416">
        <v>0.78028500000000001</v>
      </c>
      <c r="EZ416">
        <v>5.4356200000000001</v>
      </c>
      <c r="FA416">
        <v>20.063099999999999</v>
      </c>
      <c r="FB416">
        <v>5.1969200000000004</v>
      </c>
      <c r="FC416">
        <v>12.0099</v>
      </c>
      <c r="FD416">
        <v>4.9736000000000002</v>
      </c>
      <c r="FE416">
        <v>3.2942</v>
      </c>
      <c r="FF416">
        <v>9999</v>
      </c>
      <c r="FG416">
        <v>9999</v>
      </c>
      <c r="FH416">
        <v>9999</v>
      </c>
      <c r="FI416">
        <v>549.1</v>
      </c>
      <c r="FJ416">
        <v>1.8632500000000001</v>
      </c>
      <c r="FK416">
        <v>1.8678300000000001</v>
      </c>
      <c r="FL416">
        <v>1.86765</v>
      </c>
      <c r="FM416">
        <v>1.8689</v>
      </c>
      <c r="FN416">
        <v>1.8696600000000001</v>
      </c>
      <c r="FO416">
        <v>1.8656600000000001</v>
      </c>
      <c r="FP416">
        <v>1.8666100000000001</v>
      </c>
      <c r="FQ416">
        <v>1.86798</v>
      </c>
      <c r="FR416">
        <v>5</v>
      </c>
      <c r="FS416">
        <v>0</v>
      </c>
      <c r="FT416">
        <v>0</v>
      </c>
      <c r="FU416">
        <v>0</v>
      </c>
      <c r="FV416" t="s">
        <v>356</v>
      </c>
      <c r="FW416" t="s">
        <v>357</v>
      </c>
      <c r="FX416" t="s">
        <v>358</v>
      </c>
      <c r="FY416" t="s">
        <v>358</v>
      </c>
      <c r="FZ416" t="s">
        <v>358</v>
      </c>
      <c r="GA416" t="s">
        <v>358</v>
      </c>
      <c r="GB416">
        <v>0</v>
      </c>
      <c r="GC416">
        <v>100</v>
      </c>
      <c r="GD416">
        <v>100</v>
      </c>
      <c r="GE416">
        <v>14.65</v>
      </c>
      <c r="GF416">
        <v>0.53210000000000002</v>
      </c>
      <c r="GG416">
        <v>5.6659111101770199</v>
      </c>
      <c r="GH416">
        <v>9.7043563482216103E-3</v>
      </c>
      <c r="GI416">
        <v>-6.1047874590071599E-7</v>
      </c>
      <c r="GJ416">
        <v>-2.0035481135848299E-10</v>
      </c>
      <c r="GK416">
        <v>-3.5135532291547797E-2</v>
      </c>
      <c r="GL416">
        <v>-2.6720997246463701E-3</v>
      </c>
      <c r="GM416">
        <v>1.0346449865754101E-3</v>
      </c>
      <c r="GN416">
        <v>-8.7332016154656395E-6</v>
      </c>
      <c r="GO416">
        <v>13</v>
      </c>
      <c r="GP416">
        <v>1798</v>
      </c>
      <c r="GQ416">
        <v>1</v>
      </c>
      <c r="GR416">
        <v>47</v>
      </c>
      <c r="GS416">
        <v>1668.6</v>
      </c>
      <c r="GT416">
        <v>13044.5</v>
      </c>
      <c r="GU416">
        <v>2.8479000000000001</v>
      </c>
      <c r="GV416">
        <v>2.67456</v>
      </c>
      <c r="GW416">
        <v>2.2485400000000002</v>
      </c>
      <c r="GX416">
        <v>2.7026400000000002</v>
      </c>
      <c r="GY416">
        <v>1.9958499999999999</v>
      </c>
      <c r="GZ416">
        <v>2.3706100000000001</v>
      </c>
      <c r="HA416">
        <v>45.4328</v>
      </c>
      <c r="HB416">
        <v>13.7643</v>
      </c>
      <c r="HC416">
        <v>18</v>
      </c>
      <c r="HD416">
        <v>485.05200000000002</v>
      </c>
      <c r="HE416">
        <v>616.00199999999995</v>
      </c>
      <c r="HF416">
        <v>23.002400000000002</v>
      </c>
      <c r="HG416">
        <v>36.545900000000003</v>
      </c>
      <c r="HH416">
        <v>30.001100000000001</v>
      </c>
      <c r="HI416">
        <v>36.3705</v>
      </c>
      <c r="HJ416">
        <v>36.269100000000002</v>
      </c>
      <c r="HK416">
        <v>57.032899999999998</v>
      </c>
      <c r="HL416">
        <v>16.879300000000001</v>
      </c>
      <c r="HM416">
        <v>0</v>
      </c>
      <c r="HN416">
        <v>23</v>
      </c>
      <c r="HO416">
        <v>1093.97</v>
      </c>
      <c r="HP416">
        <v>26.727399999999999</v>
      </c>
      <c r="HQ416">
        <v>101.27800000000001</v>
      </c>
      <c r="HR416">
        <v>101.801</v>
      </c>
    </row>
    <row r="417" spans="1:226" x14ac:dyDescent="0.2">
      <c r="A417">
        <v>504</v>
      </c>
      <c r="B417">
        <v>1656181889.0999999</v>
      </c>
      <c r="C417">
        <v>12585.0999999046</v>
      </c>
      <c r="D417" t="s">
        <v>1164</v>
      </c>
      <c r="E417" t="s">
        <v>1165</v>
      </c>
      <c r="F417">
        <v>5</v>
      </c>
      <c r="G417" t="s">
        <v>1037</v>
      </c>
      <c r="H417" t="s">
        <v>352</v>
      </c>
      <c r="I417">
        <v>1656181881.31429</v>
      </c>
      <c r="J417">
        <f t="shared" si="204"/>
        <v>2.1705939293869265E-3</v>
      </c>
      <c r="K417">
        <f t="shared" si="205"/>
        <v>2.1705939293869267</v>
      </c>
      <c r="L417">
        <f t="shared" si="206"/>
        <v>18.822042070914495</v>
      </c>
      <c r="M417">
        <f t="shared" si="207"/>
        <v>1017.31207142857</v>
      </c>
      <c r="N417">
        <f t="shared" si="208"/>
        <v>464.20295244840537</v>
      </c>
      <c r="O417">
        <f t="shared" si="209"/>
        <v>35.464119976323133</v>
      </c>
      <c r="P417">
        <f t="shared" si="210"/>
        <v>77.720482311052464</v>
      </c>
      <c r="Q417">
        <f t="shared" si="211"/>
        <v>5.9775546977455032E-2</v>
      </c>
      <c r="R417">
        <f t="shared" si="212"/>
        <v>2.4795324629815707</v>
      </c>
      <c r="S417">
        <f t="shared" si="213"/>
        <v>5.898637379580414E-2</v>
      </c>
      <c r="T417">
        <f t="shared" si="214"/>
        <v>3.6936519627709469E-2</v>
      </c>
      <c r="U417">
        <f t="shared" si="215"/>
        <v>321.52251203571495</v>
      </c>
      <c r="V417">
        <f t="shared" si="216"/>
        <v>32.487764495095171</v>
      </c>
      <c r="W417">
        <f t="shared" si="217"/>
        <v>32.487764495095171</v>
      </c>
      <c r="X417">
        <f t="shared" si="218"/>
        <v>4.9085074271201865</v>
      </c>
      <c r="Y417">
        <f t="shared" si="219"/>
        <v>49.570346035258545</v>
      </c>
      <c r="Z417">
        <f t="shared" si="220"/>
        <v>2.2285159711348173</v>
      </c>
      <c r="AA417">
        <f t="shared" si="221"/>
        <v>4.4956635355131711</v>
      </c>
      <c r="AB417">
        <f t="shared" si="222"/>
        <v>2.6799914559853693</v>
      </c>
      <c r="AC417">
        <f t="shared" si="223"/>
        <v>-95.723192285963464</v>
      </c>
      <c r="AD417">
        <f t="shared" si="224"/>
        <v>-207.05832653106845</v>
      </c>
      <c r="AE417">
        <f t="shared" si="225"/>
        <v>-18.884743944267971</v>
      </c>
      <c r="AF417">
        <f t="shared" si="226"/>
        <v>-0.14375072558496527</v>
      </c>
      <c r="AG417">
        <f t="shared" si="227"/>
        <v>36.867232064413301</v>
      </c>
      <c r="AH417">
        <f t="shared" si="228"/>
        <v>2.1787327495203441</v>
      </c>
      <c r="AI417">
        <f t="shared" si="229"/>
        <v>18.822042070914495</v>
      </c>
      <c r="AJ417">
        <v>1109.30107398821</v>
      </c>
      <c r="AK417">
        <v>1072.3956363636401</v>
      </c>
      <c r="AL417">
        <v>3.39133780947471</v>
      </c>
      <c r="AM417">
        <v>66.935965493682502</v>
      </c>
      <c r="AN417">
        <f t="shared" si="230"/>
        <v>2.1705939293869267</v>
      </c>
      <c r="AO417">
        <v>26.659279383563302</v>
      </c>
      <c r="AP417">
        <v>29.185107272727301</v>
      </c>
      <c r="AQ417">
        <v>6.0883802948927604E-4</v>
      </c>
      <c r="AR417">
        <v>77.480407657215693</v>
      </c>
      <c r="AS417">
        <v>0</v>
      </c>
      <c r="AT417">
        <v>0</v>
      </c>
      <c r="AU417">
        <f t="shared" si="231"/>
        <v>1</v>
      </c>
      <c r="AV417">
        <f t="shared" si="232"/>
        <v>0</v>
      </c>
      <c r="AW417">
        <f t="shared" si="233"/>
        <v>39804.854644941173</v>
      </c>
      <c r="AX417">
        <f t="shared" si="234"/>
        <v>2000.0367857142901</v>
      </c>
      <c r="AY417">
        <f t="shared" si="235"/>
        <v>1681.2312321428608</v>
      </c>
      <c r="AZ417">
        <f t="shared" si="236"/>
        <v>0.84060015503286278</v>
      </c>
      <c r="BA417">
        <f t="shared" si="237"/>
        <v>0.16075829921342516</v>
      </c>
      <c r="BB417">
        <v>6</v>
      </c>
      <c r="BC417">
        <v>0.5</v>
      </c>
      <c r="BD417" t="s">
        <v>353</v>
      </c>
      <c r="BE417">
        <v>2</v>
      </c>
      <c r="BF417" t="b">
        <v>1</v>
      </c>
      <c r="BG417">
        <v>1656181881.31429</v>
      </c>
      <c r="BH417">
        <v>1017.31207142857</v>
      </c>
      <c r="BI417">
        <v>1064.21214285714</v>
      </c>
      <c r="BJ417">
        <v>29.169867857142901</v>
      </c>
      <c r="BK417">
        <v>26.631671428571401</v>
      </c>
      <c r="BL417">
        <v>1002.73107142857</v>
      </c>
      <c r="BM417">
        <v>28.638082142857101</v>
      </c>
      <c r="BN417">
        <v>500.00371428571401</v>
      </c>
      <c r="BO417">
        <v>76.297674999999998</v>
      </c>
      <c r="BP417">
        <v>0.10020181071428599</v>
      </c>
      <c r="BQ417">
        <v>30.938814285714301</v>
      </c>
      <c r="BR417">
        <v>31.1519785714286</v>
      </c>
      <c r="BS417">
        <v>999.9</v>
      </c>
      <c r="BT417">
        <v>0</v>
      </c>
      <c r="BU417">
        <v>0</v>
      </c>
      <c r="BV417">
        <v>9995.7142857142899</v>
      </c>
      <c r="BW417">
        <v>0</v>
      </c>
      <c r="BX417">
        <v>2470.3721428571398</v>
      </c>
      <c r="BY417">
        <v>-46.900539285714302</v>
      </c>
      <c r="BZ417">
        <v>1047.87785714286</v>
      </c>
      <c r="CA417">
        <v>1093.33</v>
      </c>
      <c r="CB417">
        <v>2.5381928571428598</v>
      </c>
      <c r="CC417">
        <v>1064.21214285714</v>
      </c>
      <c r="CD417">
        <v>26.631671428571401</v>
      </c>
      <c r="CE417">
        <v>2.2255921428571401</v>
      </c>
      <c r="CF417">
        <v>2.0319346428571401</v>
      </c>
      <c r="CG417">
        <v>19.147728571428601</v>
      </c>
      <c r="CH417">
        <v>17.695392857142899</v>
      </c>
      <c r="CI417">
        <v>2000.0367857142901</v>
      </c>
      <c r="CJ417">
        <v>0.97999514285714295</v>
      </c>
      <c r="CK417">
        <v>2.00045142857143E-2</v>
      </c>
      <c r="CL417">
        <v>0</v>
      </c>
      <c r="CM417">
        <v>2.26421071428571</v>
      </c>
      <c r="CN417">
        <v>0</v>
      </c>
      <c r="CO417">
        <v>6110.9885714285701</v>
      </c>
      <c r="CP417">
        <v>17300.442857142902</v>
      </c>
      <c r="CQ417">
        <v>46.147142857142804</v>
      </c>
      <c r="CR417">
        <v>47.303214285714297</v>
      </c>
      <c r="CS417">
        <v>45.975250000000003</v>
      </c>
      <c r="CT417">
        <v>45.390500000000003</v>
      </c>
      <c r="CU417">
        <v>45.318750000000001</v>
      </c>
      <c r="CV417">
        <v>1960.0257142857099</v>
      </c>
      <c r="CW417">
        <v>40.011071428571398</v>
      </c>
      <c r="CX417">
        <v>0</v>
      </c>
      <c r="CY417">
        <v>1656181889</v>
      </c>
      <c r="CZ417">
        <v>0</v>
      </c>
      <c r="DA417">
        <v>0</v>
      </c>
      <c r="DB417" t="s">
        <v>354</v>
      </c>
      <c r="DC417">
        <v>1656081770.5</v>
      </c>
      <c r="DD417">
        <v>1655399214.5999999</v>
      </c>
      <c r="DE417">
        <v>0</v>
      </c>
      <c r="DF417">
        <v>0.13400000000000001</v>
      </c>
      <c r="DG417">
        <v>-0.06</v>
      </c>
      <c r="DH417">
        <v>9.3309999999999995</v>
      </c>
      <c r="DI417">
        <v>0.51100000000000001</v>
      </c>
      <c r="DJ417">
        <v>421</v>
      </c>
      <c r="DK417">
        <v>25</v>
      </c>
      <c r="DL417">
        <v>1.93</v>
      </c>
      <c r="DM417">
        <v>0.15</v>
      </c>
      <c r="DN417">
        <v>-46.897668292682901</v>
      </c>
      <c r="DO417">
        <v>1.8612543554002201E-2</v>
      </c>
      <c r="DP417">
        <v>0.326862227588191</v>
      </c>
      <c r="DQ417">
        <v>1</v>
      </c>
      <c r="DR417">
        <v>2.5388436585365901</v>
      </c>
      <c r="DS417">
        <v>-6.9290592334489101E-2</v>
      </c>
      <c r="DT417">
        <v>1.9547689122495899E-2</v>
      </c>
      <c r="DU417">
        <v>1</v>
      </c>
      <c r="DV417">
        <v>2</v>
      </c>
      <c r="DW417">
        <v>2</v>
      </c>
      <c r="DX417" t="s">
        <v>597</v>
      </c>
      <c r="DY417">
        <v>2.9636300000000002</v>
      </c>
      <c r="DZ417">
        <v>2.7538900000000002</v>
      </c>
      <c r="EA417">
        <v>0.142295</v>
      </c>
      <c r="EB417">
        <v>0.147703</v>
      </c>
      <c r="EC417">
        <v>9.8505999999999996E-2</v>
      </c>
      <c r="ED417">
        <v>9.3246499999999996E-2</v>
      </c>
      <c r="EE417">
        <v>32955.699999999997</v>
      </c>
      <c r="EF417">
        <v>35759</v>
      </c>
      <c r="EG417">
        <v>34875.599999999999</v>
      </c>
      <c r="EH417">
        <v>38113.300000000003</v>
      </c>
      <c r="EI417">
        <v>44703</v>
      </c>
      <c r="EJ417">
        <v>49946.2</v>
      </c>
      <c r="EK417">
        <v>54645.599999999999</v>
      </c>
      <c r="EL417">
        <v>61173.4</v>
      </c>
      <c r="EM417">
        <v>1.843</v>
      </c>
      <c r="EN417">
        <v>2.0274000000000001</v>
      </c>
      <c r="EO417">
        <v>-4.2319299999999997E-2</v>
      </c>
      <c r="EP417">
        <v>0</v>
      </c>
      <c r="EQ417">
        <v>31.842600000000001</v>
      </c>
      <c r="ER417">
        <v>999.9</v>
      </c>
      <c r="ES417">
        <v>30.045000000000002</v>
      </c>
      <c r="ET417">
        <v>43.195</v>
      </c>
      <c r="EU417">
        <v>34.558500000000002</v>
      </c>
      <c r="EV417">
        <v>54.224899999999998</v>
      </c>
      <c r="EW417">
        <v>38.6098</v>
      </c>
      <c r="EX417">
        <v>2</v>
      </c>
      <c r="EY417">
        <v>0.78109799999999996</v>
      </c>
      <c r="EZ417">
        <v>5.4409200000000002</v>
      </c>
      <c r="FA417">
        <v>20.0625</v>
      </c>
      <c r="FB417">
        <v>5.1993200000000002</v>
      </c>
      <c r="FC417">
        <v>12.0099</v>
      </c>
      <c r="FD417">
        <v>4.9740000000000002</v>
      </c>
      <c r="FE417">
        <v>3.2942</v>
      </c>
      <c r="FF417">
        <v>9999</v>
      </c>
      <c r="FG417">
        <v>9999</v>
      </c>
      <c r="FH417">
        <v>9999</v>
      </c>
      <c r="FI417">
        <v>549.1</v>
      </c>
      <c r="FJ417">
        <v>1.8632500000000001</v>
      </c>
      <c r="FK417">
        <v>1.8678600000000001</v>
      </c>
      <c r="FL417">
        <v>1.86758</v>
      </c>
      <c r="FM417">
        <v>1.8689</v>
      </c>
      <c r="FN417">
        <v>1.8696600000000001</v>
      </c>
      <c r="FO417">
        <v>1.8656900000000001</v>
      </c>
      <c r="FP417">
        <v>1.8666400000000001</v>
      </c>
      <c r="FQ417">
        <v>1.86798</v>
      </c>
      <c r="FR417">
        <v>5</v>
      </c>
      <c r="FS417">
        <v>0</v>
      </c>
      <c r="FT417">
        <v>0</v>
      </c>
      <c r="FU417">
        <v>0</v>
      </c>
      <c r="FV417" t="s">
        <v>356</v>
      </c>
      <c r="FW417" t="s">
        <v>357</v>
      </c>
      <c r="FX417" t="s">
        <v>358</v>
      </c>
      <c r="FY417" t="s">
        <v>358</v>
      </c>
      <c r="FZ417" t="s">
        <v>358</v>
      </c>
      <c r="GA417" t="s">
        <v>358</v>
      </c>
      <c r="GB417">
        <v>0</v>
      </c>
      <c r="GC417">
        <v>100</v>
      </c>
      <c r="GD417">
        <v>100</v>
      </c>
      <c r="GE417">
        <v>14.77</v>
      </c>
      <c r="GF417">
        <v>0.53220000000000001</v>
      </c>
      <c r="GG417">
        <v>5.6659111101770199</v>
      </c>
      <c r="GH417">
        <v>9.7043563482216103E-3</v>
      </c>
      <c r="GI417">
        <v>-6.1047874590071599E-7</v>
      </c>
      <c r="GJ417">
        <v>-2.0035481135848299E-10</v>
      </c>
      <c r="GK417">
        <v>-3.5135532291547797E-2</v>
      </c>
      <c r="GL417">
        <v>-2.6720997246463701E-3</v>
      </c>
      <c r="GM417">
        <v>1.0346449865754101E-3</v>
      </c>
      <c r="GN417">
        <v>-8.7332016154656395E-6</v>
      </c>
      <c r="GO417">
        <v>13</v>
      </c>
      <c r="GP417">
        <v>1798</v>
      </c>
      <c r="GQ417">
        <v>1</v>
      </c>
      <c r="GR417">
        <v>47</v>
      </c>
      <c r="GS417">
        <v>1668.6</v>
      </c>
      <c r="GT417">
        <v>13044.6</v>
      </c>
      <c r="GU417">
        <v>2.8833000000000002</v>
      </c>
      <c r="GV417">
        <v>2.6721200000000001</v>
      </c>
      <c r="GW417">
        <v>2.2485400000000002</v>
      </c>
      <c r="GX417">
        <v>2.7014200000000002</v>
      </c>
      <c r="GY417">
        <v>1.9958499999999999</v>
      </c>
      <c r="GZ417">
        <v>2.3999000000000001</v>
      </c>
      <c r="HA417">
        <v>45.4328</v>
      </c>
      <c r="HB417">
        <v>13.7555</v>
      </c>
      <c r="HC417">
        <v>18</v>
      </c>
      <c r="HD417">
        <v>485.101</v>
      </c>
      <c r="HE417">
        <v>616.21600000000001</v>
      </c>
      <c r="HF417">
        <v>23.0015</v>
      </c>
      <c r="HG417">
        <v>36.5548</v>
      </c>
      <c r="HH417">
        <v>30.000900000000001</v>
      </c>
      <c r="HI417">
        <v>36.377299999999998</v>
      </c>
      <c r="HJ417">
        <v>36.274500000000003</v>
      </c>
      <c r="HK417">
        <v>57.752899999999997</v>
      </c>
      <c r="HL417">
        <v>16.549299999999999</v>
      </c>
      <c r="HM417">
        <v>0</v>
      </c>
      <c r="HN417">
        <v>23</v>
      </c>
      <c r="HO417">
        <v>1107.4000000000001</v>
      </c>
      <c r="HP417">
        <v>26.8645</v>
      </c>
      <c r="HQ417">
        <v>101.276</v>
      </c>
      <c r="HR417">
        <v>101.798</v>
      </c>
    </row>
    <row r="418" spans="1:226" x14ac:dyDescent="0.2">
      <c r="A418">
        <v>505</v>
      </c>
      <c r="B418">
        <v>1656181894.0999999</v>
      </c>
      <c r="C418">
        <v>12590.0999999046</v>
      </c>
      <c r="D418" t="s">
        <v>1166</v>
      </c>
      <c r="E418" t="s">
        <v>1167</v>
      </c>
      <c r="F418">
        <v>5</v>
      </c>
      <c r="G418" t="s">
        <v>1037</v>
      </c>
      <c r="H418" t="s">
        <v>352</v>
      </c>
      <c r="I418">
        <v>1656181886.5999999</v>
      </c>
      <c r="J418">
        <f t="shared" si="204"/>
        <v>2.1557936012361061E-3</v>
      </c>
      <c r="K418">
        <f t="shared" si="205"/>
        <v>2.1557936012361059</v>
      </c>
      <c r="L418">
        <f t="shared" si="206"/>
        <v>18.946835784456486</v>
      </c>
      <c r="M418">
        <f t="shared" si="207"/>
        <v>1034.61592592593</v>
      </c>
      <c r="N418">
        <f t="shared" si="208"/>
        <v>472.80349931970761</v>
      </c>
      <c r="O418">
        <f t="shared" si="209"/>
        <v>36.120881904292666</v>
      </c>
      <c r="P418">
        <f t="shared" si="210"/>
        <v>79.04180009336325</v>
      </c>
      <c r="Q418">
        <f t="shared" si="211"/>
        <v>5.9251918748840816E-2</v>
      </c>
      <c r="R418">
        <f t="shared" si="212"/>
        <v>2.4797844351770424</v>
      </c>
      <c r="S418">
        <f t="shared" si="213"/>
        <v>5.8476492136878583E-2</v>
      </c>
      <c r="T418">
        <f t="shared" si="214"/>
        <v>3.661663107807523E-2</v>
      </c>
      <c r="U418">
        <f t="shared" si="215"/>
        <v>321.52160866666645</v>
      </c>
      <c r="V418">
        <f t="shared" si="216"/>
        <v>32.507982335985197</v>
      </c>
      <c r="W418">
        <f t="shared" si="217"/>
        <v>32.507982335985197</v>
      </c>
      <c r="X418">
        <f t="shared" si="218"/>
        <v>4.9141071929731499</v>
      </c>
      <c r="Y418">
        <f t="shared" si="219"/>
        <v>49.543297331461197</v>
      </c>
      <c r="Z418">
        <f t="shared" si="220"/>
        <v>2.2293223634592141</v>
      </c>
      <c r="AA418">
        <f t="shared" si="221"/>
        <v>4.4997456437836654</v>
      </c>
      <c r="AB418">
        <f t="shared" si="222"/>
        <v>2.6847848295139358</v>
      </c>
      <c r="AC418">
        <f t="shared" si="223"/>
        <v>-95.070497814512279</v>
      </c>
      <c r="AD418">
        <f t="shared" si="224"/>
        <v>-207.65506453910055</v>
      </c>
      <c r="AE418">
        <f t="shared" si="225"/>
        <v>-18.940613899679644</v>
      </c>
      <c r="AF418">
        <f t="shared" si="226"/>
        <v>-0.14456758662603875</v>
      </c>
      <c r="AG418">
        <f t="shared" si="227"/>
        <v>37.024930209441941</v>
      </c>
      <c r="AH418">
        <f t="shared" si="228"/>
        <v>2.1520508931280928</v>
      </c>
      <c r="AI418">
        <f t="shared" si="229"/>
        <v>18.946835784456486</v>
      </c>
      <c r="AJ418">
        <v>1126.4723884749201</v>
      </c>
      <c r="AK418">
        <v>1089.4072727272701</v>
      </c>
      <c r="AL418">
        <v>3.3926502366670999</v>
      </c>
      <c r="AM418">
        <v>66.935965493682502</v>
      </c>
      <c r="AN418">
        <f t="shared" si="230"/>
        <v>2.1557936012361059</v>
      </c>
      <c r="AO418">
        <v>26.691000416652901</v>
      </c>
      <c r="AP418">
        <v>29.204805454545401</v>
      </c>
      <c r="AQ418">
        <v>-5.1320559297007796E-4</v>
      </c>
      <c r="AR418">
        <v>77.480407657215693</v>
      </c>
      <c r="AS418">
        <v>0</v>
      </c>
      <c r="AT418">
        <v>0</v>
      </c>
      <c r="AU418">
        <f t="shared" si="231"/>
        <v>1</v>
      </c>
      <c r="AV418">
        <f t="shared" si="232"/>
        <v>0</v>
      </c>
      <c r="AW418">
        <f t="shared" si="233"/>
        <v>39808.949449128522</v>
      </c>
      <c r="AX418">
        <f t="shared" si="234"/>
        <v>2000.03111111111</v>
      </c>
      <c r="AY418">
        <f t="shared" si="235"/>
        <v>1681.2264666666654</v>
      </c>
      <c r="AZ418">
        <f t="shared" si="236"/>
        <v>0.84060015733088578</v>
      </c>
      <c r="BA418">
        <f t="shared" si="237"/>
        <v>0.16075830364860988</v>
      </c>
      <c r="BB418">
        <v>6</v>
      </c>
      <c r="BC418">
        <v>0.5</v>
      </c>
      <c r="BD418" t="s">
        <v>353</v>
      </c>
      <c r="BE418">
        <v>2</v>
      </c>
      <c r="BF418" t="b">
        <v>1</v>
      </c>
      <c r="BG418">
        <v>1656181886.5999999</v>
      </c>
      <c r="BH418">
        <v>1034.61592592593</v>
      </c>
      <c r="BI418">
        <v>1081.7177777777799</v>
      </c>
      <c r="BJ418">
        <v>29.180666666666699</v>
      </c>
      <c r="BK418">
        <v>26.673559259259299</v>
      </c>
      <c r="BL418">
        <v>1019.9002962963</v>
      </c>
      <c r="BM418">
        <v>28.648514814814799</v>
      </c>
      <c r="BN418">
        <v>499.99914814814798</v>
      </c>
      <c r="BO418">
        <v>76.2971222222222</v>
      </c>
      <c r="BP418">
        <v>0.100116707407407</v>
      </c>
      <c r="BQ418">
        <v>30.954725925925899</v>
      </c>
      <c r="BR418">
        <v>31.168514814814799</v>
      </c>
      <c r="BS418">
        <v>999.9</v>
      </c>
      <c r="BT418">
        <v>0</v>
      </c>
      <c r="BU418">
        <v>0</v>
      </c>
      <c r="BV418">
        <v>9997.4074074074106</v>
      </c>
      <c r="BW418">
        <v>0</v>
      </c>
      <c r="BX418">
        <v>2499.0137037036998</v>
      </c>
      <c r="BY418">
        <v>-47.1014592592593</v>
      </c>
      <c r="BZ418">
        <v>1065.7137037037</v>
      </c>
      <c r="CA418">
        <v>1111.3618518518499</v>
      </c>
      <c r="CB418">
        <v>2.50711185185185</v>
      </c>
      <c r="CC418">
        <v>1081.7177777777799</v>
      </c>
      <c r="CD418">
        <v>26.673559259259299</v>
      </c>
      <c r="CE418">
        <v>2.2264003703703699</v>
      </c>
      <c r="CF418">
        <v>2.03511555555556</v>
      </c>
      <c r="CG418">
        <v>19.153551851851901</v>
      </c>
      <c r="CH418">
        <v>17.720199999999998</v>
      </c>
      <c r="CI418">
        <v>2000.03111111111</v>
      </c>
      <c r="CJ418">
        <v>0.97999522222222202</v>
      </c>
      <c r="CK418">
        <v>2.0004429629629599E-2</v>
      </c>
      <c r="CL418">
        <v>0</v>
      </c>
      <c r="CM418">
        <v>2.2067000000000001</v>
      </c>
      <c r="CN418">
        <v>0</v>
      </c>
      <c r="CO418">
        <v>6122.8862962962903</v>
      </c>
      <c r="CP418">
        <v>17300.407407407401</v>
      </c>
      <c r="CQ418">
        <v>46.164037037036998</v>
      </c>
      <c r="CR418">
        <v>47.337666666666699</v>
      </c>
      <c r="CS418">
        <v>46.004555555555498</v>
      </c>
      <c r="CT418">
        <v>45.411740740740697</v>
      </c>
      <c r="CU418">
        <v>45.337666666666699</v>
      </c>
      <c r="CV418">
        <v>1960.02</v>
      </c>
      <c r="CW418">
        <v>40.011111111111099</v>
      </c>
      <c r="CX418">
        <v>0</v>
      </c>
      <c r="CY418">
        <v>1656181893.8</v>
      </c>
      <c r="CZ418">
        <v>0</v>
      </c>
      <c r="DA418">
        <v>0</v>
      </c>
      <c r="DB418" t="s">
        <v>354</v>
      </c>
      <c r="DC418">
        <v>1656081770.5</v>
      </c>
      <c r="DD418">
        <v>1655399214.5999999</v>
      </c>
      <c r="DE418">
        <v>0</v>
      </c>
      <c r="DF418">
        <v>0.13400000000000001</v>
      </c>
      <c r="DG418">
        <v>-0.06</v>
      </c>
      <c r="DH418">
        <v>9.3309999999999995</v>
      </c>
      <c r="DI418">
        <v>0.51100000000000001</v>
      </c>
      <c r="DJ418">
        <v>421</v>
      </c>
      <c r="DK418">
        <v>25</v>
      </c>
      <c r="DL418">
        <v>1.93</v>
      </c>
      <c r="DM418">
        <v>0.15</v>
      </c>
      <c r="DN418">
        <v>-47.0283048780488</v>
      </c>
      <c r="DO418">
        <v>-2.5463623693380502</v>
      </c>
      <c r="DP418">
        <v>0.40207698568213202</v>
      </c>
      <c r="DQ418">
        <v>0</v>
      </c>
      <c r="DR418">
        <v>2.5225848780487801</v>
      </c>
      <c r="DS418">
        <v>-0.32560013937281801</v>
      </c>
      <c r="DT418">
        <v>3.8127885840204503E-2</v>
      </c>
      <c r="DU418">
        <v>0</v>
      </c>
      <c r="DV418">
        <v>0</v>
      </c>
      <c r="DW418">
        <v>2</v>
      </c>
      <c r="DX418" t="s">
        <v>359</v>
      </c>
      <c r="DY418">
        <v>2.9641000000000002</v>
      </c>
      <c r="DZ418">
        <v>2.7538399999999998</v>
      </c>
      <c r="EA418">
        <v>0.14377599999999999</v>
      </c>
      <c r="EB418">
        <v>0.14915</v>
      </c>
      <c r="EC418">
        <v>9.8547700000000002E-2</v>
      </c>
      <c r="ED418">
        <v>9.3499899999999997E-2</v>
      </c>
      <c r="EE418">
        <v>32898.400000000001</v>
      </c>
      <c r="EF418">
        <v>35696.9</v>
      </c>
      <c r="EG418">
        <v>34875.300000000003</v>
      </c>
      <c r="EH418">
        <v>38111.9</v>
      </c>
      <c r="EI418">
        <v>44700.1</v>
      </c>
      <c r="EJ418">
        <v>49930.9</v>
      </c>
      <c r="EK418">
        <v>54644.4</v>
      </c>
      <c r="EL418">
        <v>61171.7</v>
      </c>
      <c r="EM418">
        <v>1.843</v>
      </c>
      <c r="EN418">
        <v>2.0270000000000001</v>
      </c>
      <c r="EO418">
        <v>-4.1872300000000001E-2</v>
      </c>
      <c r="EP418">
        <v>0</v>
      </c>
      <c r="EQ418">
        <v>31.870100000000001</v>
      </c>
      <c r="ER418">
        <v>999.9</v>
      </c>
      <c r="ES418">
        <v>30.045000000000002</v>
      </c>
      <c r="ET418">
        <v>43.195</v>
      </c>
      <c r="EU418">
        <v>34.560899999999997</v>
      </c>
      <c r="EV418">
        <v>54.474899999999998</v>
      </c>
      <c r="EW418">
        <v>38.617800000000003</v>
      </c>
      <c r="EX418">
        <v>2</v>
      </c>
      <c r="EY418">
        <v>0.78215400000000002</v>
      </c>
      <c r="EZ418">
        <v>5.45486</v>
      </c>
      <c r="FA418">
        <v>20.0624</v>
      </c>
      <c r="FB418">
        <v>5.1993200000000002</v>
      </c>
      <c r="FC418">
        <v>12.0099</v>
      </c>
      <c r="FD418">
        <v>4.9740000000000002</v>
      </c>
      <c r="FE418">
        <v>3.2942</v>
      </c>
      <c r="FF418">
        <v>9999</v>
      </c>
      <c r="FG418">
        <v>9999</v>
      </c>
      <c r="FH418">
        <v>9999</v>
      </c>
      <c r="FI418">
        <v>549.1</v>
      </c>
      <c r="FJ418">
        <v>1.8632500000000001</v>
      </c>
      <c r="FK418">
        <v>1.8678600000000001</v>
      </c>
      <c r="FL418">
        <v>1.86758</v>
      </c>
      <c r="FM418">
        <v>1.8689</v>
      </c>
      <c r="FN418">
        <v>1.8696600000000001</v>
      </c>
      <c r="FO418">
        <v>1.8656600000000001</v>
      </c>
      <c r="FP418">
        <v>1.8666100000000001</v>
      </c>
      <c r="FQ418">
        <v>1.86798</v>
      </c>
      <c r="FR418">
        <v>5</v>
      </c>
      <c r="FS418">
        <v>0</v>
      </c>
      <c r="FT418">
        <v>0</v>
      </c>
      <c r="FU418">
        <v>0</v>
      </c>
      <c r="FV418" t="s">
        <v>356</v>
      </c>
      <c r="FW418" t="s">
        <v>357</v>
      </c>
      <c r="FX418" t="s">
        <v>358</v>
      </c>
      <c r="FY418" t="s">
        <v>358</v>
      </c>
      <c r="FZ418" t="s">
        <v>358</v>
      </c>
      <c r="GA418" t="s">
        <v>358</v>
      </c>
      <c r="GB418">
        <v>0</v>
      </c>
      <c r="GC418">
        <v>100</v>
      </c>
      <c r="GD418">
        <v>100</v>
      </c>
      <c r="GE418">
        <v>14.91</v>
      </c>
      <c r="GF418">
        <v>0.53290000000000004</v>
      </c>
      <c r="GG418">
        <v>5.6659111101770199</v>
      </c>
      <c r="GH418">
        <v>9.7043563482216103E-3</v>
      </c>
      <c r="GI418">
        <v>-6.1047874590071599E-7</v>
      </c>
      <c r="GJ418">
        <v>-2.0035481135848299E-10</v>
      </c>
      <c r="GK418">
        <v>-3.5135532291547797E-2</v>
      </c>
      <c r="GL418">
        <v>-2.6720997246463701E-3</v>
      </c>
      <c r="GM418">
        <v>1.0346449865754101E-3</v>
      </c>
      <c r="GN418">
        <v>-8.7332016154656395E-6</v>
      </c>
      <c r="GO418">
        <v>13</v>
      </c>
      <c r="GP418">
        <v>1798</v>
      </c>
      <c r="GQ418">
        <v>1</v>
      </c>
      <c r="GR418">
        <v>47</v>
      </c>
      <c r="GS418">
        <v>1668.7</v>
      </c>
      <c r="GT418">
        <v>13044.7</v>
      </c>
      <c r="GU418">
        <v>2.9186999999999999</v>
      </c>
      <c r="GV418">
        <v>2.67334</v>
      </c>
      <c r="GW418">
        <v>2.2485400000000002</v>
      </c>
      <c r="GX418">
        <v>2.7026400000000002</v>
      </c>
      <c r="GY418">
        <v>1.9958499999999999</v>
      </c>
      <c r="GZ418">
        <v>2.3718300000000001</v>
      </c>
      <c r="HA418">
        <v>45.461399999999998</v>
      </c>
      <c r="HB418">
        <v>13.7643</v>
      </c>
      <c r="HC418">
        <v>18</v>
      </c>
      <c r="HD418">
        <v>485.17099999999999</v>
      </c>
      <c r="HE418">
        <v>615.98699999999997</v>
      </c>
      <c r="HF418">
        <v>23.002300000000002</v>
      </c>
      <c r="HG418">
        <v>36.566299999999998</v>
      </c>
      <c r="HH418">
        <v>30.001200000000001</v>
      </c>
      <c r="HI418">
        <v>36.3874</v>
      </c>
      <c r="HJ418">
        <v>36.283799999999999</v>
      </c>
      <c r="HK418">
        <v>58.401800000000001</v>
      </c>
      <c r="HL418">
        <v>16.250800000000002</v>
      </c>
      <c r="HM418">
        <v>0</v>
      </c>
      <c r="HN418">
        <v>23</v>
      </c>
      <c r="HO418">
        <v>1127.49</v>
      </c>
      <c r="HP418">
        <v>26.929099999999998</v>
      </c>
      <c r="HQ418">
        <v>101.274</v>
      </c>
      <c r="HR418">
        <v>101.795</v>
      </c>
    </row>
    <row r="419" spans="1:226" x14ac:dyDescent="0.2">
      <c r="A419">
        <v>506</v>
      </c>
      <c r="B419">
        <v>1656181899.0999999</v>
      </c>
      <c r="C419">
        <v>12595.0999999046</v>
      </c>
      <c r="D419" t="s">
        <v>1168</v>
      </c>
      <c r="E419" t="s">
        <v>1169</v>
      </c>
      <c r="F419">
        <v>5</v>
      </c>
      <c r="G419" t="s">
        <v>1037</v>
      </c>
      <c r="H419" t="s">
        <v>352</v>
      </c>
      <c r="I419">
        <v>1656181891.31429</v>
      </c>
      <c r="J419">
        <f t="shared" si="204"/>
        <v>2.1304031706377373E-3</v>
      </c>
      <c r="K419">
        <f t="shared" si="205"/>
        <v>2.1304031706377375</v>
      </c>
      <c r="L419">
        <f t="shared" si="206"/>
        <v>19.042664434670325</v>
      </c>
      <c r="M419">
        <f t="shared" si="207"/>
        <v>1050.13142857143</v>
      </c>
      <c r="N419">
        <f t="shared" si="208"/>
        <v>477.87766000337319</v>
      </c>
      <c r="O419">
        <f t="shared" si="209"/>
        <v>36.508609124384471</v>
      </c>
      <c r="P419">
        <f t="shared" si="210"/>
        <v>80.227307245697958</v>
      </c>
      <c r="Q419">
        <f t="shared" si="211"/>
        <v>5.8440772088834692E-2</v>
      </c>
      <c r="R419">
        <f t="shared" si="212"/>
        <v>2.4795514970677615</v>
      </c>
      <c r="S419">
        <f t="shared" si="213"/>
        <v>5.76862153418541E-2</v>
      </c>
      <c r="T419">
        <f t="shared" si="214"/>
        <v>3.6120866778955221E-2</v>
      </c>
      <c r="U419">
        <f t="shared" si="215"/>
        <v>321.51969835714351</v>
      </c>
      <c r="V419">
        <f t="shared" si="216"/>
        <v>32.529797255435092</v>
      </c>
      <c r="W419">
        <f t="shared" si="217"/>
        <v>32.529797255435092</v>
      </c>
      <c r="X419">
        <f t="shared" si="218"/>
        <v>4.9201555393076832</v>
      </c>
      <c r="Y419">
        <f t="shared" si="219"/>
        <v>49.535966661530047</v>
      </c>
      <c r="Z419">
        <f t="shared" si="220"/>
        <v>2.2307769692004795</v>
      </c>
      <c r="AA419">
        <f t="shared" si="221"/>
        <v>4.5033480106342925</v>
      </c>
      <c r="AB419">
        <f t="shared" si="222"/>
        <v>2.6893785701072037</v>
      </c>
      <c r="AC419">
        <f t="shared" si="223"/>
        <v>-93.950779825124215</v>
      </c>
      <c r="AD419">
        <f t="shared" si="224"/>
        <v>-208.67606501614657</v>
      </c>
      <c r="AE419">
        <f t="shared" si="225"/>
        <v>-19.038889601021747</v>
      </c>
      <c r="AF419">
        <f t="shared" si="226"/>
        <v>-0.14603608514903499</v>
      </c>
      <c r="AG419">
        <f t="shared" si="227"/>
        <v>37.275530794911724</v>
      </c>
      <c r="AH419">
        <f t="shared" si="228"/>
        <v>2.1201262331346422</v>
      </c>
      <c r="AI419">
        <f t="shared" si="229"/>
        <v>19.042664434670325</v>
      </c>
      <c r="AJ419">
        <v>1144.01729620331</v>
      </c>
      <c r="AK419">
        <v>1106.6791515151499</v>
      </c>
      <c r="AL419">
        <v>3.43051064722393</v>
      </c>
      <c r="AM419">
        <v>66.935965493682502</v>
      </c>
      <c r="AN419">
        <f t="shared" si="230"/>
        <v>2.1304031706377375</v>
      </c>
      <c r="AO419">
        <v>26.798692987430801</v>
      </c>
      <c r="AP419">
        <v>29.2484084848485</v>
      </c>
      <c r="AQ419">
        <v>6.8600495131804296E-3</v>
      </c>
      <c r="AR419">
        <v>77.480407657215693</v>
      </c>
      <c r="AS419">
        <v>0</v>
      </c>
      <c r="AT419">
        <v>0</v>
      </c>
      <c r="AU419">
        <f t="shared" si="231"/>
        <v>1</v>
      </c>
      <c r="AV419">
        <f t="shared" si="232"/>
        <v>0</v>
      </c>
      <c r="AW419">
        <f t="shared" si="233"/>
        <v>39801.392089236499</v>
      </c>
      <c r="AX419">
        <f t="shared" si="234"/>
        <v>2000.0192857142899</v>
      </c>
      <c r="AY419">
        <f t="shared" si="235"/>
        <v>1681.2165214285749</v>
      </c>
      <c r="AZ419">
        <f t="shared" si="236"/>
        <v>0.8406001549270774</v>
      </c>
      <c r="BA419">
        <f t="shared" si="237"/>
        <v>0.16075829900925953</v>
      </c>
      <c r="BB419">
        <v>6</v>
      </c>
      <c r="BC419">
        <v>0.5</v>
      </c>
      <c r="BD419" t="s">
        <v>353</v>
      </c>
      <c r="BE419">
        <v>2</v>
      </c>
      <c r="BF419" t="b">
        <v>1</v>
      </c>
      <c r="BG419">
        <v>1656181891.31429</v>
      </c>
      <c r="BH419">
        <v>1050.13142857143</v>
      </c>
      <c r="BI419">
        <v>1097.53535714286</v>
      </c>
      <c r="BJ419">
        <v>29.199646428571398</v>
      </c>
      <c r="BK419">
        <v>26.729700000000001</v>
      </c>
      <c r="BL419">
        <v>1035.2957142857099</v>
      </c>
      <c r="BM419">
        <v>28.6668535714286</v>
      </c>
      <c r="BN419">
        <v>499.98314285714298</v>
      </c>
      <c r="BO419">
        <v>76.297246428571398</v>
      </c>
      <c r="BP419">
        <v>0.10015018571428599</v>
      </c>
      <c r="BQ419">
        <v>30.9687571428571</v>
      </c>
      <c r="BR419">
        <v>31.1846071428571</v>
      </c>
      <c r="BS419">
        <v>999.9</v>
      </c>
      <c r="BT419">
        <v>0</v>
      </c>
      <c r="BU419">
        <v>0</v>
      </c>
      <c r="BV419">
        <v>9995.8928571428605</v>
      </c>
      <c r="BW419">
        <v>0</v>
      </c>
      <c r="BX419">
        <v>2498.3753571428601</v>
      </c>
      <c r="BY419">
        <v>-47.403971428571403</v>
      </c>
      <c r="BZ419">
        <v>1081.7178571428601</v>
      </c>
      <c r="CA419">
        <v>1127.67928571429</v>
      </c>
      <c r="CB419">
        <v>2.4699496428571401</v>
      </c>
      <c r="CC419">
        <v>1097.53535714286</v>
      </c>
      <c r="CD419">
        <v>26.729700000000001</v>
      </c>
      <c r="CE419">
        <v>2.2278521428571398</v>
      </c>
      <c r="CF419">
        <v>2.0394021428571398</v>
      </c>
      <c r="CG419">
        <v>19.164007142857098</v>
      </c>
      <c r="CH419">
        <v>17.753567857142901</v>
      </c>
      <c r="CI419">
        <v>2000.0192857142899</v>
      </c>
      <c r="CJ419">
        <v>0.97999546428571405</v>
      </c>
      <c r="CK419">
        <v>2.0004171428571398E-2</v>
      </c>
      <c r="CL419">
        <v>0</v>
      </c>
      <c r="CM419">
        <v>2.26666428571429</v>
      </c>
      <c r="CN419">
        <v>0</v>
      </c>
      <c r="CO419">
        <v>6122.2107142857103</v>
      </c>
      <c r="CP419">
        <v>17300.310714285701</v>
      </c>
      <c r="CQ419">
        <v>46.1804285714286</v>
      </c>
      <c r="CR419">
        <v>47.356999999999999</v>
      </c>
      <c r="CS419">
        <v>46.026571428571401</v>
      </c>
      <c r="CT419">
        <v>45.430357142857098</v>
      </c>
      <c r="CU419">
        <v>45.356999999999999</v>
      </c>
      <c r="CV419">
        <v>1960.0085714285699</v>
      </c>
      <c r="CW419">
        <v>40.0107142857143</v>
      </c>
      <c r="CX419">
        <v>0</v>
      </c>
      <c r="CY419">
        <v>1656181898.5999999</v>
      </c>
      <c r="CZ419">
        <v>0</v>
      </c>
      <c r="DA419">
        <v>0</v>
      </c>
      <c r="DB419" t="s">
        <v>354</v>
      </c>
      <c r="DC419">
        <v>1656081770.5</v>
      </c>
      <c r="DD419">
        <v>1655399214.5999999</v>
      </c>
      <c r="DE419">
        <v>0</v>
      </c>
      <c r="DF419">
        <v>0.13400000000000001</v>
      </c>
      <c r="DG419">
        <v>-0.06</v>
      </c>
      <c r="DH419">
        <v>9.3309999999999995</v>
      </c>
      <c r="DI419">
        <v>0.51100000000000001</v>
      </c>
      <c r="DJ419">
        <v>421</v>
      </c>
      <c r="DK419">
        <v>25</v>
      </c>
      <c r="DL419">
        <v>1.93</v>
      </c>
      <c r="DM419">
        <v>0.15</v>
      </c>
      <c r="DN419">
        <v>-47.1741121951219</v>
      </c>
      <c r="DO419">
        <v>-3.9667024390244099</v>
      </c>
      <c r="DP419">
        <v>0.45807624362460703</v>
      </c>
      <c r="DQ419">
        <v>0</v>
      </c>
      <c r="DR419">
        <v>2.4960599999999999</v>
      </c>
      <c r="DS419">
        <v>-0.48340452961672498</v>
      </c>
      <c r="DT419">
        <v>5.1518662685264303E-2</v>
      </c>
      <c r="DU419">
        <v>0</v>
      </c>
      <c r="DV419">
        <v>0</v>
      </c>
      <c r="DW419">
        <v>2</v>
      </c>
      <c r="DX419" t="s">
        <v>359</v>
      </c>
      <c r="DY419">
        <v>2.9642499999999998</v>
      </c>
      <c r="DZ419">
        <v>2.7543000000000002</v>
      </c>
      <c r="EA419">
        <v>0.14523</v>
      </c>
      <c r="EB419">
        <v>0.15056900000000001</v>
      </c>
      <c r="EC419">
        <v>9.8660899999999996E-2</v>
      </c>
      <c r="ED419">
        <v>9.3648200000000001E-2</v>
      </c>
      <c r="EE419">
        <v>32842.1</v>
      </c>
      <c r="EF419">
        <v>35636.300000000003</v>
      </c>
      <c r="EG419">
        <v>34875</v>
      </c>
      <c r="EH419">
        <v>38111</v>
      </c>
      <c r="EI419">
        <v>44694.7</v>
      </c>
      <c r="EJ419">
        <v>49921.5</v>
      </c>
      <c r="EK419">
        <v>54644.7</v>
      </c>
      <c r="EL419">
        <v>61170.2</v>
      </c>
      <c r="EM419">
        <v>1.8435999999999999</v>
      </c>
      <c r="EN419">
        <v>2.0272000000000001</v>
      </c>
      <c r="EO419">
        <v>-4.2617299999999997E-2</v>
      </c>
      <c r="EP419">
        <v>0</v>
      </c>
      <c r="EQ419">
        <v>31.8993</v>
      </c>
      <c r="ER419">
        <v>999.9</v>
      </c>
      <c r="ES419">
        <v>30.045000000000002</v>
      </c>
      <c r="ET419">
        <v>43.185000000000002</v>
      </c>
      <c r="EU419">
        <v>34.538699999999999</v>
      </c>
      <c r="EV419">
        <v>54.544899999999998</v>
      </c>
      <c r="EW419">
        <v>38.573700000000002</v>
      </c>
      <c r="EX419">
        <v>2</v>
      </c>
      <c r="EY419">
        <v>0.78345500000000001</v>
      </c>
      <c r="EZ419">
        <v>5.4782599999999997</v>
      </c>
      <c r="FA419">
        <v>20.062000000000001</v>
      </c>
      <c r="FB419">
        <v>5.1981200000000003</v>
      </c>
      <c r="FC419">
        <v>12.0099</v>
      </c>
      <c r="FD419">
        <v>4.9736000000000002</v>
      </c>
      <c r="FE419">
        <v>3.2946</v>
      </c>
      <c r="FF419">
        <v>9999</v>
      </c>
      <c r="FG419">
        <v>9999</v>
      </c>
      <c r="FH419">
        <v>9999</v>
      </c>
      <c r="FI419">
        <v>549.1</v>
      </c>
      <c r="FJ419">
        <v>1.8632500000000001</v>
      </c>
      <c r="FK419">
        <v>1.8678300000000001</v>
      </c>
      <c r="FL419">
        <v>1.86765</v>
      </c>
      <c r="FM419">
        <v>1.8689</v>
      </c>
      <c r="FN419">
        <v>1.8696299999999999</v>
      </c>
      <c r="FO419">
        <v>1.8656900000000001</v>
      </c>
      <c r="FP419">
        <v>1.8666100000000001</v>
      </c>
      <c r="FQ419">
        <v>1.86798</v>
      </c>
      <c r="FR419">
        <v>5</v>
      </c>
      <c r="FS419">
        <v>0</v>
      </c>
      <c r="FT419">
        <v>0</v>
      </c>
      <c r="FU419">
        <v>0</v>
      </c>
      <c r="FV419" t="s">
        <v>356</v>
      </c>
      <c r="FW419" t="s">
        <v>357</v>
      </c>
      <c r="FX419" t="s">
        <v>358</v>
      </c>
      <c r="FY419" t="s">
        <v>358</v>
      </c>
      <c r="FZ419" t="s">
        <v>358</v>
      </c>
      <c r="GA419" t="s">
        <v>358</v>
      </c>
      <c r="GB419">
        <v>0</v>
      </c>
      <c r="GC419">
        <v>100</v>
      </c>
      <c r="GD419">
        <v>100</v>
      </c>
      <c r="GE419">
        <v>15.03</v>
      </c>
      <c r="GF419">
        <v>0.53439999999999999</v>
      </c>
      <c r="GG419">
        <v>5.6659111101770199</v>
      </c>
      <c r="GH419">
        <v>9.7043563482216103E-3</v>
      </c>
      <c r="GI419">
        <v>-6.1047874590071599E-7</v>
      </c>
      <c r="GJ419">
        <v>-2.0035481135848299E-10</v>
      </c>
      <c r="GK419">
        <v>-3.5135532291547797E-2</v>
      </c>
      <c r="GL419">
        <v>-2.6720997246463701E-3</v>
      </c>
      <c r="GM419">
        <v>1.0346449865754101E-3</v>
      </c>
      <c r="GN419">
        <v>-8.7332016154656395E-6</v>
      </c>
      <c r="GO419">
        <v>13</v>
      </c>
      <c r="GP419">
        <v>1798</v>
      </c>
      <c r="GQ419">
        <v>1</v>
      </c>
      <c r="GR419">
        <v>47</v>
      </c>
      <c r="GS419">
        <v>1668.8</v>
      </c>
      <c r="GT419">
        <v>13044.7</v>
      </c>
      <c r="GU419">
        <v>2.95166</v>
      </c>
      <c r="GV419">
        <v>2.6721200000000001</v>
      </c>
      <c r="GW419">
        <v>2.2485400000000002</v>
      </c>
      <c r="GX419">
        <v>2.7026400000000002</v>
      </c>
      <c r="GY419">
        <v>1.9958499999999999</v>
      </c>
      <c r="GZ419">
        <v>2.3767100000000001</v>
      </c>
      <c r="HA419">
        <v>45.461399999999998</v>
      </c>
      <c r="HB419">
        <v>13.7555</v>
      </c>
      <c r="HC419">
        <v>18</v>
      </c>
      <c r="HD419">
        <v>485.63299999999998</v>
      </c>
      <c r="HE419">
        <v>616.23299999999995</v>
      </c>
      <c r="HF419">
        <v>23.004000000000001</v>
      </c>
      <c r="HG419">
        <v>36.576599999999999</v>
      </c>
      <c r="HH419">
        <v>30.001200000000001</v>
      </c>
      <c r="HI419">
        <v>36.394100000000002</v>
      </c>
      <c r="HJ419">
        <v>36.293199999999999</v>
      </c>
      <c r="HK419">
        <v>59.119599999999998</v>
      </c>
      <c r="HL419">
        <v>16.250800000000002</v>
      </c>
      <c r="HM419">
        <v>0</v>
      </c>
      <c r="HN419">
        <v>23</v>
      </c>
      <c r="HO419">
        <v>1140.93</v>
      </c>
      <c r="HP419">
        <v>26.961400000000001</v>
      </c>
      <c r="HQ419">
        <v>101.274</v>
      </c>
      <c r="HR419">
        <v>101.792</v>
      </c>
    </row>
    <row r="420" spans="1:226" x14ac:dyDescent="0.2">
      <c r="A420">
        <v>507</v>
      </c>
      <c r="B420">
        <v>1656181904.0999999</v>
      </c>
      <c r="C420">
        <v>12600.0999999046</v>
      </c>
      <c r="D420" t="s">
        <v>1170</v>
      </c>
      <c r="E420" t="s">
        <v>1171</v>
      </c>
      <c r="F420">
        <v>5</v>
      </c>
      <c r="G420" t="s">
        <v>1037</v>
      </c>
      <c r="H420" t="s">
        <v>352</v>
      </c>
      <c r="I420">
        <v>1656181896.5999999</v>
      </c>
      <c r="J420">
        <f t="shared" si="204"/>
        <v>2.1162060560215384E-3</v>
      </c>
      <c r="K420">
        <f t="shared" si="205"/>
        <v>2.1162060560215386</v>
      </c>
      <c r="L420">
        <f t="shared" si="206"/>
        <v>19.276709275829305</v>
      </c>
      <c r="M420">
        <f t="shared" si="207"/>
        <v>1067.63777777778</v>
      </c>
      <c r="N420">
        <f t="shared" si="208"/>
        <v>483.75186814020503</v>
      </c>
      <c r="O420">
        <f t="shared" si="209"/>
        <v>36.957462213686142</v>
      </c>
      <c r="P420">
        <f t="shared" si="210"/>
        <v>81.564920838073817</v>
      </c>
      <c r="Q420">
        <f t="shared" si="211"/>
        <v>5.795817509905174E-2</v>
      </c>
      <c r="R420">
        <f t="shared" si="212"/>
        <v>2.4798203171435382</v>
      </c>
      <c r="S420">
        <f t="shared" si="213"/>
        <v>5.7216022975131307E-2</v>
      </c>
      <c r="T420">
        <f t="shared" si="214"/>
        <v>3.5825901965649221E-2</v>
      </c>
      <c r="U420">
        <f t="shared" si="215"/>
        <v>321.51882522222155</v>
      </c>
      <c r="V420">
        <f t="shared" si="216"/>
        <v>32.551791098898917</v>
      </c>
      <c r="W420">
        <f t="shared" si="217"/>
        <v>32.551791098898917</v>
      </c>
      <c r="X420">
        <f t="shared" si="218"/>
        <v>4.9262600513866177</v>
      </c>
      <c r="Y420">
        <f t="shared" si="219"/>
        <v>49.534741654731569</v>
      </c>
      <c r="Z420">
        <f t="shared" si="220"/>
        <v>2.2329979569985166</v>
      </c>
      <c r="AA420">
        <f t="shared" si="221"/>
        <v>4.5079430767258684</v>
      </c>
      <c r="AB420">
        <f t="shared" si="222"/>
        <v>2.6932620943881012</v>
      </c>
      <c r="AC420">
        <f t="shared" si="223"/>
        <v>-93.324687070549842</v>
      </c>
      <c r="AD420">
        <f t="shared" si="224"/>
        <v>-209.24819584157856</v>
      </c>
      <c r="AE420">
        <f t="shared" si="225"/>
        <v>-19.092767006344594</v>
      </c>
      <c r="AF420">
        <f t="shared" si="226"/>
        <v>-0.146824696251457</v>
      </c>
      <c r="AG420">
        <f t="shared" si="227"/>
        <v>37.463490993152398</v>
      </c>
      <c r="AH420">
        <f t="shared" si="228"/>
        <v>2.0793854392964795</v>
      </c>
      <c r="AI420">
        <f t="shared" si="229"/>
        <v>19.276709275829305</v>
      </c>
      <c r="AJ420">
        <v>1161.3984326060299</v>
      </c>
      <c r="AK420">
        <v>1123.79527272727</v>
      </c>
      <c r="AL420">
        <v>3.4246196540701299</v>
      </c>
      <c r="AM420">
        <v>66.935965493682502</v>
      </c>
      <c r="AN420">
        <f t="shared" si="230"/>
        <v>2.1162060560215386</v>
      </c>
      <c r="AO420">
        <v>26.846739702688101</v>
      </c>
      <c r="AP420">
        <v>29.284715151515101</v>
      </c>
      <c r="AQ420">
        <v>5.8025067237028596E-3</v>
      </c>
      <c r="AR420">
        <v>77.480407657215693</v>
      </c>
      <c r="AS420">
        <v>0</v>
      </c>
      <c r="AT420">
        <v>0</v>
      </c>
      <c r="AU420">
        <f t="shared" si="231"/>
        <v>1</v>
      </c>
      <c r="AV420">
        <f t="shared" si="232"/>
        <v>0</v>
      </c>
      <c r="AW420">
        <f t="shared" si="233"/>
        <v>39805.658863968645</v>
      </c>
      <c r="AX420">
        <f t="shared" si="234"/>
        <v>2000.0140740740701</v>
      </c>
      <c r="AY420">
        <f t="shared" si="235"/>
        <v>1681.2121222222186</v>
      </c>
      <c r="AZ420">
        <f t="shared" si="236"/>
        <v>0.84060014577675179</v>
      </c>
      <c r="BA420">
        <f t="shared" si="237"/>
        <v>0.16075828134913123</v>
      </c>
      <c r="BB420">
        <v>6</v>
      </c>
      <c r="BC420">
        <v>0.5</v>
      </c>
      <c r="BD420" t="s">
        <v>353</v>
      </c>
      <c r="BE420">
        <v>2</v>
      </c>
      <c r="BF420" t="b">
        <v>1</v>
      </c>
      <c r="BG420">
        <v>1656181896.5999999</v>
      </c>
      <c r="BH420">
        <v>1067.63777777778</v>
      </c>
      <c r="BI420">
        <v>1115.2585185185201</v>
      </c>
      <c r="BJ420">
        <v>29.228655555555601</v>
      </c>
      <c r="BK420">
        <v>26.8063</v>
      </c>
      <c r="BL420">
        <v>1052.6666666666699</v>
      </c>
      <c r="BM420">
        <v>28.694877777777801</v>
      </c>
      <c r="BN420">
        <v>499.99459259259299</v>
      </c>
      <c r="BO420">
        <v>76.297470370370405</v>
      </c>
      <c r="BP420">
        <v>0.100089303703704</v>
      </c>
      <c r="BQ420">
        <v>30.9866407407407</v>
      </c>
      <c r="BR420">
        <v>31.201788888888899</v>
      </c>
      <c r="BS420">
        <v>999.9</v>
      </c>
      <c r="BT420">
        <v>0</v>
      </c>
      <c r="BU420">
        <v>0</v>
      </c>
      <c r="BV420">
        <v>9997.5925925925894</v>
      </c>
      <c r="BW420">
        <v>0</v>
      </c>
      <c r="BX420">
        <v>2482.0314814814801</v>
      </c>
      <c r="BY420">
        <v>-47.620207407407399</v>
      </c>
      <c r="BZ420">
        <v>1099.7837037037</v>
      </c>
      <c r="CA420">
        <v>1145.9796296296299</v>
      </c>
      <c r="CB420">
        <v>2.4223529629629601</v>
      </c>
      <c r="CC420">
        <v>1115.2585185185201</v>
      </c>
      <c r="CD420">
        <v>26.8063</v>
      </c>
      <c r="CE420">
        <v>2.23007222222222</v>
      </c>
      <c r="CF420">
        <v>2.0452522222222198</v>
      </c>
      <c r="CG420">
        <v>19.179985185185199</v>
      </c>
      <c r="CH420">
        <v>17.799033333333298</v>
      </c>
      <c r="CI420">
        <v>2000.0140740740701</v>
      </c>
      <c r="CJ420">
        <v>0.979995888888889</v>
      </c>
      <c r="CK420">
        <v>2.0003718518518499E-2</v>
      </c>
      <c r="CL420">
        <v>0</v>
      </c>
      <c r="CM420">
        <v>2.2589407407407398</v>
      </c>
      <c r="CN420">
        <v>0</v>
      </c>
      <c r="CO420">
        <v>6110.6585185185204</v>
      </c>
      <c r="CP420">
        <v>17300.270370370399</v>
      </c>
      <c r="CQ420">
        <v>46.196407407407399</v>
      </c>
      <c r="CR420">
        <v>47.395666666666699</v>
      </c>
      <c r="CS420">
        <v>46.048222222222201</v>
      </c>
      <c r="CT420">
        <v>45.448666666666703</v>
      </c>
      <c r="CU420">
        <v>45.372666666666703</v>
      </c>
      <c r="CV420">
        <v>1960.0040740740701</v>
      </c>
      <c r="CW420">
        <v>40.01</v>
      </c>
      <c r="CX420">
        <v>0</v>
      </c>
      <c r="CY420">
        <v>1656181904</v>
      </c>
      <c r="CZ420">
        <v>0</v>
      </c>
      <c r="DA420">
        <v>0</v>
      </c>
      <c r="DB420" t="s">
        <v>354</v>
      </c>
      <c r="DC420">
        <v>1656081770.5</v>
      </c>
      <c r="DD420">
        <v>1655399214.5999999</v>
      </c>
      <c r="DE420">
        <v>0</v>
      </c>
      <c r="DF420">
        <v>0.13400000000000001</v>
      </c>
      <c r="DG420">
        <v>-0.06</v>
      </c>
      <c r="DH420">
        <v>9.3309999999999995</v>
      </c>
      <c r="DI420">
        <v>0.51100000000000001</v>
      </c>
      <c r="DJ420">
        <v>421</v>
      </c>
      <c r="DK420">
        <v>25</v>
      </c>
      <c r="DL420">
        <v>1.93</v>
      </c>
      <c r="DM420">
        <v>0.15</v>
      </c>
      <c r="DN420">
        <v>-47.505475609756097</v>
      </c>
      <c r="DO420">
        <v>-2.7520787456446798</v>
      </c>
      <c r="DP420">
        <v>0.35964197290278599</v>
      </c>
      <c r="DQ420">
        <v>0</v>
      </c>
      <c r="DR420">
        <v>2.45147</v>
      </c>
      <c r="DS420">
        <v>-0.54432898954703601</v>
      </c>
      <c r="DT420">
        <v>5.7484096846379201E-2</v>
      </c>
      <c r="DU420">
        <v>0</v>
      </c>
      <c r="DV420">
        <v>0</v>
      </c>
      <c r="DW420">
        <v>2</v>
      </c>
      <c r="DX420" t="s">
        <v>359</v>
      </c>
      <c r="DY420">
        <v>2.9646499999999998</v>
      </c>
      <c r="DZ420">
        <v>2.7547000000000001</v>
      </c>
      <c r="EA420">
        <v>0.14668100000000001</v>
      </c>
      <c r="EB420">
        <v>0.151975</v>
      </c>
      <c r="EC420">
        <v>9.87479E-2</v>
      </c>
      <c r="ED420">
        <v>9.3900200000000003E-2</v>
      </c>
      <c r="EE420">
        <v>32785.9</v>
      </c>
      <c r="EF420">
        <v>35576.1</v>
      </c>
      <c r="EG420">
        <v>34874.6</v>
      </c>
      <c r="EH420">
        <v>38109.9</v>
      </c>
      <c r="EI420">
        <v>44689.8</v>
      </c>
      <c r="EJ420">
        <v>49906.1</v>
      </c>
      <c r="EK420">
        <v>54643.8</v>
      </c>
      <c r="EL420">
        <v>61168.2</v>
      </c>
      <c r="EM420">
        <v>1.8426</v>
      </c>
      <c r="EN420">
        <v>2.0272000000000001</v>
      </c>
      <c r="EO420">
        <v>-4.2915300000000003E-2</v>
      </c>
      <c r="EP420">
        <v>0</v>
      </c>
      <c r="EQ420">
        <v>31.927499999999998</v>
      </c>
      <c r="ER420">
        <v>999.9</v>
      </c>
      <c r="ES420">
        <v>30.045000000000002</v>
      </c>
      <c r="ET420">
        <v>43.195</v>
      </c>
      <c r="EU420">
        <v>34.566000000000003</v>
      </c>
      <c r="EV420">
        <v>54.554900000000004</v>
      </c>
      <c r="EW420">
        <v>38.501600000000003</v>
      </c>
      <c r="EX420">
        <v>2</v>
      </c>
      <c r="EY420">
        <v>0.78453300000000004</v>
      </c>
      <c r="EZ420">
        <v>5.4982600000000001</v>
      </c>
      <c r="FA420">
        <v>20.0611</v>
      </c>
      <c r="FB420">
        <v>5.1993200000000002</v>
      </c>
      <c r="FC420">
        <v>12.0099</v>
      </c>
      <c r="FD420">
        <v>4.9736000000000002</v>
      </c>
      <c r="FE420">
        <v>3.2948</v>
      </c>
      <c r="FF420">
        <v>9999</v>
      </c>
      <c r="FG420">
        <v>9999</v>
      </c>
      <c r="FH420">
        <v>9999</v>
      </c>
      <c r="FI420">
        <v>549.1</v>
      </c>
      <c r="FJ420">
        <v>1.8632500000000001</v>
      </c>
      <c r="FK420">
        <v>1.8678300000000001</v>
      </c>
      <c r="FL420">
        <v>1.86758</v>
      </c>
      <c r="FM420">
        <v>1.8689</v>
      </c>
      <c r="FN420">
        <v>1.8695999999999999</v>
      </c>
      <c r="FO420">
        <v>1.8656600000000001</v>
      </c>
      <c r="FP420">
        <v>1.8666100000000001</v>
      </c>
      <c r="FQ420">
        <v>1.86798</v>
      </c>
      <c r="FR420">
        <v>5</v>
      </c>
      <c r="FS420">
        <v>0</v>
      </c>
      <c r="FT420">
        <v>0</v>
      </c>
      <c r="FU420">
        <v>0</v>
      </c>
      <c r="FV420" t="s">
        <v>356</v>
      </c>
      <c r="FW420" t="s">
        <v>357</v>
      </c>
      <c r="FX420" t="s">
        <v>358</v>
      </c>
      <c r="FY420" t="s">
        <v>358</v>
      </c>
      <c r="FZ420" t="s">
        <v>358</v>
      </c>
      <c r="GA420" t="s">
        <v>358</v>
      </c>
      <c r="GB420">
        <v>0</v>
      </c>
      <c r="GC420">
        <v>100</v>
      </c>
      <c r="GD420">
        <v>100</v>
      </c>
      <c r="GE420">
        <v>15.16</v>
      </c>
      <c r="GF420">
        <v>0.53600000000000003</v>
      </c>
      <c r="GG420">
        <v>5.6659111101770199</v>
      </c>
      <c r="GH420">
        <v>9.7043563482216103E-3</v>
      </c>
      <c r="GI420">
        <v>-6.1047874590071599E-7</v>
      </c>
      <c r="GJ420">
        <v>-2.0035481135848299E-10</v>
      </c>
      <c r="GK420">
        <v>-3.5135532291547797E-2</v>
      </c>
      <c r="GL420">
        <v>-2.6720997246463701E-3</v>
      </c>
      <c r="GM420">
        <v>1.0346449865754101E-3</v>
      </c>
      <c r="GN420">
        <v>-8.7332016154656395E-6</v>
      </c>
      <c r="GO420">
        <v>13</v>
      </c>
      <c r="GP420">
        <v>1798</v>
      </c>
      <c r="GQ420">
        <v>1</v>
      </c>
      <c r="GR420">
        <v>47</v>
      </c>
      <c r="GS420">
        <v>1668.9</v>
      </c>
      <c r="GT420">
        <v>13044.8</v>
      </c>
      <c r="GU420">
        <v>2.9846200000000001</v>
      </c>
      <c r="GV420">
        <v>2.6684600000000001</v>
      </c>
      <c r="GW420">
        <v>2.2485400000000002</v>
      </c>
      <c r="GX420">
        <v>2.7014200000000002</v>
      </c>
      <c r="GY420">
        <v>1.9958499999999999</v>
      </c>
      <c r="GZ420">
        <v>2.3754900000000001</v>
      </c>
      <c r="HA420">
        <v>45.49</v>
      </c>
      <c r="HB420">
        <v>13.7555</v>
      </c>
      <c r="HC420">
        <v>18</v>
      </c>
      <c r="HD420">
        <v>485.03</v>
      </c>
      <c r="HE420">
        <v>616.30999999999995</v>
      </c>
      <c r="HF420">
        <v>23.004000000000001</v>
      </c>
      <c r="HG420">
        <v>36.5869</v>
      </c>
      <c r="HH420">
        <v>30.001200000000001</v>
      </c>
      <c r="HI420">
        <v>36.404299999999999</v>
      </c>
      <c r="HJ420">
        <v>36.300600000000003</v>
      </c>
      <c r="HK420">
        <v>59.765799999999999</v>
      </c>
      <c r="HL420">
        <v>15.957100000000001</v>
      </c>
      <c r="HM420">
        <v>0</v>
      </c>
      <c r="HN420">
        <v>23</v>
      </c>
      <c r="HO420">
        <v>1154.33</v>
      </c>
      <c r="HP420">
        <v>26.990500000000001</v>
      </c>
      <c r="HQ420">
        <v>101.273</v>
      </c>
      <c r="HR420">
        <v>101.789</v>
      </c>
    </row>
    <row r="421" spans="1:226" x14ac:dyDescent="0.2">
      <c r="A421">
        <v>508</v>
      </c>
      <c r="B421">
        <v>1656181909.0999999</v>
      </c>
      <c r="C421">
        <v>12605.0999999046</v>
      </c>
      <c r="D421" t="s">
        <v>1172</v>
      </c>
      <c r="E421" t="s">
        <v>1173</v>
      </c>
      <c r="F421">
        <v>5</v>
      </c>
      <c r="G421" t="s">
        <v>1037</v>
      </c>
      <c r="H421" t="s">
        <v>352</v>
      </c>
      <c r="I421">
        <v>1656181901.31429</v>
      </c>
      <c r="J421">
        <f t="shared" si="204"/>
        <v>2.0789531094656971E-3</v>
      </c>
      <c r="K421">
        <f t="shared" si="205"/>
        <v>2.0789531094656972</v>
      </c>
      <c r="L421">
        <f t="shared" si="206"/>
        <v>19.212381194697048</v>
      </c>
      <c r="M421">
        <f t="shared" si="207"/>
        <v>1083.3282142857099</v>
      </c>
      <c r="N421">
        <f t="shared" si="208"/>
        <v>489.93539142176797</v>
      </c>
      <c r="O421">
        <f t="shared" si="209"/>
        <v>37.429916285211497</v>
      </c>
      <c r="P421">
        <f t="shared" si="210"/>
        <v>82.763737995026133</v>
      </c>
      <c r="Q421">
        <f t="shared" si="211"/>
        <v>5.6824963755892847E-2</v>
      </c>
      <c r="R421">
        <f t="shared" si="212"/>
        <v>2.4809475506388701</v>
      </c>
      <c r="S421">
        <f t="shared" si="213"/>
        <v>5.6111676514739563E-2</v>
      </c>
      <c r="T421">
        <f t="shared" si="214"/>
        <v>3.5133137820280949E-2</v>
      </c>
      <c r="U421">
        <f t="shared" si="215"/>
        <v>321.51766200000066</v>
      </c>
      <c r="V421">
        <f t="shared" si="216"/>
        <v>32.578407978994747</v>
      </c>
      <c r="W421">
        <f t="shared" si="217"/>
        <v>32.578407978994747</v>
      </c>
      <c r="X421">
        <f t="shared" si="218"/>
        <v>4.9336565272692461</v>
      </c>
      <c r="Y421">
        <f t="shared" si="219"/>
        <v>49.554226072998638</v>
      </c>
      <c r="Z421">
        <f t="shared" si="220"/>
        <v>2.2359196041904625</v>
      </c>
      <c r="AA421">
        <f t="shared" si="221"/>
        <v>4.5120664398970041</v>
      </c>
      <c r="AB421">
        <f t="shared" si="222"/>
        <v>2.6977369230787835</v>
      </c>
      <c r="AC421">
        <f t="shared" si="223"/>
        <v>-91.681832127437247</v>
      </c>
      <c r="AD421">
        <f t="shared" si="224"/>
        <v>-210.75876787671356</v>
      </c>
      <c r="AE421">
        <f t="shared" si="225"/>
        <v>-19.22589801163571</v>
      </c>
      <c r="AF421">
        <f t="shared" si="226"/>
        <v>-0.14883601578586081</v>
      </c>
      <c r="AG421">
        <f t="shared" si="227"/>
        <v>37.627261273746839</v>
      </c>
      <c r="AH421">
        <f t="shared" si="228"/>
        <v>2.0562630355427642</v>
      </c>
      <c r="AI421">
        <f t="shared" si="229"/>
        <v>19.212381194697048</v>
      </c>
      <c r="AJ421">
        <v>1178.7792592370399</v>
      </c>
      <c r="AK421">
        <v>1141.1432121212099</v>
      </c>
      <c r="AL421">
        <v>3.4520955784216798</v>
      </c>
      <c r="AM421">
        <v>66.935965493682502</v>
      </c>
      <c r="AN421">
        <f t="shared" si="230"/>
        <v>2.0789531094656972</v>
      </c>
      <c r="AO421">
        <v>26.932517874455598</v>
      </c>
      <c r="AP421">
        <v>29.322598181818201</v>
      </c>
      <c r="AQ421">
        <v>6.7496383360048998E-3</v>
      </c>
      <c r="AR421">
        <v>77.480407657215693</v>
      </c>
      <c r="AS421">
        <v>0</v>
      </c>
      <c r="AT421">
        <v>0</v>
      </c>
      <c r="AU421">
        <f t="shared" si="231"/>
        <v>1</v>
      </c>
      <c r="AV421">
        <f t="shared" si="232"/>
        <v>0</v>
      </c>
      <c r="AW421">
        <f t="shared" si="233"/>
        <v>39831.253970224076</v>
      </c>
      <c r="AX421">
        <f t="shared" si="234"/>
        <v>2000.0067857142899</v>
      </c>
      <c r="AY421">
        <f t="shared" si="235"/>
        <v>1681.2060000000035</v>
      </c>
      <c r="AZ421">
        <f t="shared" si="236"/>
        <v>0.84060014796378368</v>
      </c>
      <c r="BA421">
        <f t="shared" si="237"/>
        <v>0.16075828557010252</v>
      </c>
      <c r="BB421">
        <v>6</v>
      </c>
      <c r="BC421">
        <v>0.5</v>
      </c>
      <c r="BD421" t="s">
        <v>353</v>
      </c>
      <c r="BE421">
        <v>2</v>
      </c>
      <c r="BF421" t="b">
        <v>1</v>
      </c>
      <c r="BG421">
        <v>1656181901.31429</v>
      </c>
      <c r="BH421">
        <v>1083.3282142857099</v>
      </c>
      <c r="BI421">
        <v>1131.155</v>
      </c>
      <c r="BJ421">
        <v>29.266860714285698</v>
      </c>
      <c r="BK421">
        <v>26.871514285714301</v>
      </c>
      <c r="BL421">
        <v>1068.2367857142899</v>
      </c>
      <c r="BM421">
        <v>28.731789285714299</v>
      </c>
      <c r="BN421">
        <v>499.99014285714298</v>
      </c>
      <c r="BO421">
        <v>76.297646428571397</v>
      </c>
      <c r="BP421">
        <v>0.10001118214285699</v>
      </c>
      <c r="BQ421">
        <v>31.002675</v>
      </c>
      <c r="BR421">
        <v>31.215803571428602</v>
      </c>
      <c r="BS421">
        <v>999.9</v>
      </c>
      <c r="BT421">
        <v>0</v>
      </c>
      <c r="BU421">
        <v>0</v>
      </c>
      <c r="BV421">
        <v>10004.8214285714</v>
      </c>
      <c r="BW421">
        <v>0</v>
      </c>
      <c r="BX421">
        <v>2489.2632142857101</v>
      </c>
      <c r="BY421">
        <v>-47.826514285714303</v>
      </c>
      <c r="BZ421">
        <v>1115.9914285714301</v>
      </c>
      <c r="CA421">
        <v>1162.3917857142901</v>
      </c>
      <c r="CB421">
        <v>2.3953432142857101</v>
      </c>
      <c r="CC421">
        <v>1131.155</v>
      </c>
      <c r="CD421">
        <v>26.871514285714301</v>
      </c>
      <c r="CE421">
        <v>2.2329928571428601</v>
      </c>
      <c r="CF421">
        <v>2.0502324999999999</v>
      </c>
      <c r="CG421">
        <v>19.2009821428571</v>
      </c>
      <c r="CH421">
        <v>17.837678571428601</v>
      </c>
      <c r="CI421">
        <v>2000.0067857142899</v>
      </c>
      <c r="CJ421">
        <v>0.97999599999999998</v>
      </c>
      <c r="CK421">
        <v>2.00036E-2</v>
      </c>
      <c r="CL421">
        <v>0</v>
      </c>
      <c r="CM421">
        <v>2.2495464285714299</v>
      </c>
      <c r="CN421">
        <v>0</v>
      </c>
      <c r="CO421">
        <v>6121.7667857142897</v>
      </c>
      <c r="CP421">
        <v>17300.2071428571</v>
      </c>
      <c r="CQ421">
        <v>46.220750000000002</v>
      </c>
      <c r="CR421">
        <v>47.426107142857099</v>
      </c>
      <c r="CS421">
        <v>46.066535714285699</v>
      </c>
      <c r="CT421">
        <v>45.468499999999999</v>
      </c>
      <c r="CU421">
        <v>45.379392857142797</v>
      </c>
      <c r="CV421">
        <v>1959.9967857142899</v>
      </c>
      <c r="CW421">
        <v>40.01</v>
      </c>
      <c r="CX421">
        <v>0</v>
      </c>
      <c r="CY421">
        <v>1656181908.8</v>
      </c>
      <c r="CZ421">
        <v>0</v>
      </c>
      <c r="DA421">
        <v>0</v>
      </c>
      <c r="DB421" t="s">
        <v>354</v>
      </c>
      <c r="DC421">
        <v>1656081770.5</v>
      </c>
      <c r="DD421">
        <v>1655399214.5999999</v>
      </c>
      <c r="DE421">
        <v>0</v>
      </c>
      <c r="DF421">
        <v>0.13400000000000001</v>
      </c>
      <c r="DG421">
        <v>-0.06</v>
      </c>
      <c r="DH421">
        <v>9.3309999999999995</v>
      </c>
      <c r="DI421">
        <v>0.51100000000000001</v>
      </c>
      <c r="DJ421">
        <v>421</v>
      </c>
      <c r="DK421">
        <v>25</v>
      </c>
      <c r="DL421">
        <v>1.93</v>
      </c>
      <c r="DM421">
        <v>0.15</v>
      </c>
      <c r="DN421">
        <v>-47.718587804877998</v>
      </c>
      <c r="DO421">
        <v>-2.0516926829269302</v>
      </c>
      <c r="DP421">
        <v>0.30350863546610701</v>
      </c>
      <c r="DQ421">
        <v>0</v>
      </c>
      <c r="DR421">
        <v>2.4170443902439001</v>
      </c>
      <c r="DS421">
        <v>-0.41020348432054698</v>
      </c>
      <c r="DT421">
        <v>4.7954795891740003E-2</v>
      </c>
      <c r="DU421">
        <v>0</v>
      </c>
      <c r="DV421">
        <v>0</v>
      </c>
      <c r="DW421">
        <v>2</v>
      </c>
      <c r="DX421" t="s">
        <v>359</v>
      </c>
      <c r="DY421">
        <v>2.9639099999999998</v>
      </c>
      <c r="DZ421">
        <v>2.7535400000000001</v>
      </c>
      <c r="EA421">
        <v>0.14810899999999999</v>
      </c>
      <c r="EB421">
        <v>0.15340799999999999</v>
      </c>
      <c r="EC421">
        <v>9.8824400000000007E-2</v>
      </c>
      <c r="ED421">
        <v>9.3895999999999993E-2</v>
      </c>
      <c r="EE421">
        <v>32729.8</v>
      </c>
      <c r="EF421">
        <v>35514.6</v>
      </c>
      <c r="EG421">
        <v>34873.4</v>
      </c>
      <c r="EH421">
        <v>38108.6</v>
      </c>
      <c r="EI421">
        <v>44684.4</v>
      </c>
      <c r="EJ421">
        <v>49905.9</v>
      </c>
      <c r="EK421">
        <v>54641.8</v>
      </c>
      <c r="EL421">
        <v>61167.7</v>
      </c>
      <c r="EM421">
        <v>1.8433999999999999</v>
      </c>
      <c r="EN421">
        <v>2.0272000000000001</v>
      </c>
      <c r="EO421">
        <v>-4.3809399999999998E-2</v>
      </c>
      <c r="EP421">
        <v>0</v>
      </c>
      <c r="EQ421">
        <v>31.9528</v>
      </c>
      <c r="ER421">
        <v>999.9</v>
      </c>
      <c r="ES421">
        <v>30.015000000000001</v>
      </c>
      <c r="ET421">
        <v>43.195</v>
      </c>
      <c r="EU421">
        <v>34.529299999999999</v>
      </c>
      <c r="EV421">
        <v>54.174900000000001</v>
      </c>
      <c r="EW421">
        <v>38.505600000000001</v>
      </c>
      <c r="EX421">
        <v>2</v>
      </c>
      <c r="EY421">
        <v>0.78546800000000006</v>
      </c>
      <c r="EZ421">
        <v>5.5050800000000004</v>
      </c>
      <c r="FA421">
        <v>20.061</v>
      </c>
      <c r="FB421">
        <v>5.1969200000000004</v>
      </c>
      <c r="FC421">
        <v>12.0099</v>
      </c>
      <c r="FD421">
        <v>4.9736000000000002</v>
      </c>
      <c r="FE421">
        <v>3.2942</v>
      </c>
      <c r="FF421">
        <v>9999</v>
      </c>
      <c r="FG421">
        <v>9999</v>
      </c>
      <c r="FH421">
        <v>9999</v>
      </c>
      <c r="FI421">
        <v>549.1</v>
      </c>
      <c r="FJ421">
        <v>1.8632500000000001</v>
      </c>
      <c r="FK421">
        <v>1.8678600000000001</v>
      </c>
      <c r="FL421">
        <v>1.86768</v>
      </c>
      <c r="FM421">
        <v>1.8689</v>
      </c>
      <c r="FN421">
        <v>1.8696600000000001</v>
      </c>
      <c r="FO421">
        <v>1.8656900000000001</v>
      </c>
      <c r="FP421">
        <v>1.8666100000000001</v>
      </c>
      <c r="FQ421">
        <v>1.86798</v>
      </c>
      <c r="FR421">
        <v>5</v>
      </c>
      <c r="FS421">
        <v>0</v>
      </c>
      <c r="FT421">
        <v>0</v>
      </c>
      <c r="FU421">
        <v>0</v>
      </c>
      <c r="FV421" t="s">
        <v>356</v>
      </c>
      <c r="FW421" t="s">
        <v>357</v>
      </c>
      <c r="FX421" t="s">
        <v>358</v>
      </c>
      <c r="FY421" t="s">
        <v>358</v>
      </c>
      <c r="FZ421" t="s">
        <v>358</v>
      </c>
      <c r="GA421" t="s">
        <v>358</v>
      </c>
      <c r="GB421">
        <v>0</v>
      </c>
      <c r="GC421">
        <v>100</v>
      </c>
      <c r="GD421">
        <v>100</v>
      </c>
      <c r="GE421">
        <v>15.29</v>
      </c>
      <c r="GF421">
        <v>0.53700000000000003</v>
      </c>
      <c r="GG421">
        <v>5.6659111101770199</v>
      </c>
      <c r="GH421">
        <v>9.7043563482216103E-3</v>
      </c>
      <c r="GI421">
        <v>-6.1047874590071599E-7</v>
      </c>
      <c r="GJ421">
        <v>-2.0035481135848299E-10</v>
      </c>
      <c r="GK421">
        <v>-3.5135532291547797E-2</v>
      </c>
      <c r="GL421">
        <v>-2.6720997246463701E-3</v>
      </c>
      <c r="GM421">
        <v>1.0346449865754101E-3</v>
      </c>
      <c r="GN421">
        <v>-8.7332016154656395E-6</v>
      </c>
      <c r="GO421">
        <v>13</v>
      </c>
      <c r="GP421">
        <v>1798</v>
      </c>
      <c r="GQ421">
        <v>1</v>
      </c>
      <c r="GR421">
        <v>47</v>
      </c>
      <c r="GS421">
        <v>1669</v>
      </c>
      <c r="GT421">
        <v>13044.9</v>
      </c>
      <c r="GU421">
        <v>3.0200200000000001</v>
      </c>
      <c r="GV421">
        <v>2.6709000000000001</v>
      </c>
      <c r="GW421">
        <v>2.2485400000000002</v>
      </c>
      <c r="GX421">
        <v>2.7014200000000002</v>
      </c>
      <c r="GY421">
        <v>1.9958499999999999</v>
      </c>
      <c r="GZ421">
        <v>2.3791500000000001</v>
      </c>
      <c r="HA421">
        <v>45.49</v>
      </c>
      <c r="HB421">
        <v>13.7555</v>
      </c>
      <c r="HC421">
        <v>18</v>
      </c>
      <c r="HD421">
        <v>485.62200000000001</v>
      </c>
      <c r="HE421">
        <v>616.39300000000003</v>
      </c>
      <c r="HF421">
        <v>23.002099999999999</v>
      </c>
      <c r="HG421">
        <v>36.597200000000001</v>
      </c>
      <c r="HH421">
        <v>30.001000000000001</v>
      </c>
      <c r="HI421">
        <v>36.411099999999998</v>
      </c>
      <c r="HJ421">
        <v>36.31</v>
      </c>
      <c r="HK421">
        <v>60.482399999999998</v>
      </c>
      <c r="HL421">
        <v>15.957100000000001</v>
      </c>
      <c r="HM421">
        <v>0</v>
      </c>
      <c r="HN421">
        <v>23</v>
      </c>
      <c r="HO421">
        <v>1174.54</v>
      </c>
      <c r="HP421">
        <v>26.996700000000001</v>
      </c>
      <c r="HQ421">
        <v>101.26900000000001</v>
      </c>
      <c r="HR421">
        <v>101.78700000000001</v>
      </c>
    </row>
    <row r="422" spans="1:226" x14ac:dyDescent="0.2">
      <c r="A422">
        <v>509</v>
      </c>
      <c r="B422">
        <v>1656181914.0999999</v>
      </c>
      <c r="C422">
        <v>12610.0999999046</v>
      </c>
      <c r="D422" t="s">
        <v>1174</v>
      </c>
      <c r="E422" t="s">
        <v>1175</v>
      </c>
      <c r="F422">
        <v>5</v>
      </c>
      <c r="G422" t="s">
        <v>1037</v>
      </c>
      <c r="H422" t="s">
        <v>352</v>
      </c>
      <c r="I422">
        <v>1656181906.5999999</v>
      </c>
      <c r="J422">
        <f t="shared" si="204"/>
        <v>2.0617351310358769E-3</v>
      </c>
      <c r="K422">
        <f t="shared" si="205"/>
        <v>2.0617351310358769</v>
      </c>
      <c r="L422">
        <f t="shared" si="206"/>
        <v>19.220902971311926</v>
      </c>
      <c r="M422">
        <f t="shared" si="207"/>
        <v>1100.9492592592601</v>
      </c>
      <c r="N422">
        <f t="shared" si="208"/>
        <v>501.09608632667528</v>
      </c>
      <c r="O422">
        <f t="shared" si="209"/>
        <v>38.282689083318104</v>
      </c>
      <c r="P422">
        <f t="shared" si="210"/>
        <v>84.110212270256895</v>
      </c>
      <c r="Q422">
        <f t="shared" si="211"/>
        <v>5.6273631637687414E-2</v>
      </c>
      <c r="R422">
        <f t="shared" si="212"/>
        <v>2.480606533516629</v>
      </c>
      <c r="S422">
        <f t="shared" si="213"/>
        <v>5.5573931503681076E-2</v>
      </c>
      <c r="T422">
        <f t="shared" si="214"/>
        <v>3.4795847548031909E-2</v>
      </c>
      <c r="U422">
        <f t="shared" si="215"/>
        <v>321.51581055555471</v>
      </c>
      <c r="V422">
        <f t="shared" si="216"/>
        <v>32.600303951851089</v>
      </c>
      <c r="W422">
        <f t="shared" si="217"/>
        <v>32.600303951851089</v>
      </c>
      <c r="X422">
        <f t="shared" si="218"/>
        <v>4.9397483696110349</v>
      </c>
      <c r="Y422">
        <f t="shared" si="219"/>
        <v>49.567366888280276</v>
      </c>
      <c r="Z422">
        <f t="shared" si="220"/>
        <v>2.2386206261116488</v>
      </c>
      <c r="AA422">
        <f t="shared" si="221"/>
        <v>4.5163194388704735</v>
      </c>
      <c r="AB422">
        <f t="shared" si="222"/>
        <v>2.7011277434993861</v>
      </c>
      <c r="AC422">
        <f t="shared" si="223"/>
        <v>-90.922519278682174</v>
      </c>
      <c r="AD422">
        <f t="shared" si="224"/>
        <v>-211.44808231126603</v>
      </c>
      <c r="AE422">
        <f t="shared" si="225"/>
        <v>-19.295079369440717</v>
      </c>
      <c r="AF422">
        <f t="shared" si="226"/>
        <v>-0.14987040383419981</v>
      </c>
      <c r="AG422">
        <f t="shared" si="227"/>
        <v>37.700791124678524</v>
      </c>
      <c r="AH422">
        <f t="shared" si="228"/>
        <v>2.0506060808021473</v>
      </c>
      <c r="AI422">
        <f t="shared" si="229"/>
        <v>19.220902971311926</v>
      </c>
      <c r="AJ422">
        <v>1195.9641696384799</v>
      </c>
      <c r="AK422">
        <v>1158.3297575757599</v>
      </c>
      <c r="AL422">
        <v>3.4492116484561</v>
      </c>
      <c r="AM422">
        <v>66.935965493682502</v>
      </c>
      <c r="AN422">
        <f t="shared" si="230"/>
        <v>2.0617351310358769</v>
      </c>
      <c r="AO422">
        <v>26.926649834086401</v>
      </c>
      <c r="AP422">
        <v>29.327127272727299</v>
      </c>
      <c r="AQ422">
        <v>2.2302937877800199E-4</v>
      </c>
      <c r="AR422">
        <v>77.480407657215693</v>
      </c>
      <c r="AS422">
        <v>0</v>
      </c>
      <c r="AT422">
        <v>0</v>
      </c>
      <c r="AU422">
        <f t="shared" si="231"/>
        <v>1</v>
      </c>
      <c r="AV422">
        <f t="shared" si="232"/>
        <v>0</v>
      </c>
      <c r="AW422">
        <f t="shared" si="233"/>
        <v>39820.717521233622</v>
      </c>
      <c r="AX422">
        <f t="shared" si="234"/>
        <v>1999.9951851851799</v>
      </c>
      <c r="AY422">
        <f t="shared" si="235"/>
        <v>1681.1962555555513</v>
      </c>
      <c r="AZ422">
        <f t="shared" si="236"/>
        <v>0.84060015144480904</v>
      </c>
      <c r="BA422">
        <f t="shared" si="237"/>
        <v>0.16075829228848143</v>
      </c>
      <c r="BB422">
        <v>6</v>
      </c>
      <c r="BC422">
        <v>0.5</v>
      </c>
      <c r="BD422" t="s">
        <v>353</v>
      </c>
      <c r="BE422">
        <v>2</v>
      </c>
      <c r="BF422" t="b">
        <v>1</v>
      </c>
      <c r="BG422">
        <v>1656181906.5999999</v>
      </c>
      <c r="BH422">
        <v>1100.9492592592601</v>
      </c>
      <c r="BI422">
        <v>1148.8992592592599</v>
      </c>
      <c r="BJ422">
        <v>29.302122222222199</v>
      </c>
      <c r="BK422">
        <v>26.9135037037037</v>
      </c>
      <c r="BL422">
        <v>1085.7233333333299</v>
      </c>
      <c r="BM422">
        <v>28.7658555555556</v>
      </c>
      <c r="BN422">
        <v>500.00088888888899</v>
      </c>
      <c r="BO422">
        <v>76.297911111111105</v>
      </c>
      <c r="BP422">
        <v>9.9989666666666699E-2</v>
      </c>
      <c r="BQ422">
        <v>31.019200000000001</v>
      </c>
      <c r="BR422">
        <v>31.231929629629601</v>
      </c>
      <c r="BS422">
        <v>999.9</v>
      </c>
      <c r="BT422">
        <v>0</v>
      </c>
      <c r="BU422">
        <v>0</v>
      </c>
      <c r="BV422">
        <v>10002.5925925926</v>
      </c>
      <c r="BW422">
        <v>0</v>
      </c>
      <c r="BX422">
        <v>2500.7051851851802</v>
      </c>
      <c r="BY422">
        <v>-47.949599999999997</v>
      </c>
      <c r="BZ422">
        <v>1134.1837037037001</v>
      </c>
      <c r="CA422">
        <v>1180.6755555555601</v>
      </c>
      <c r="CB422">
        <v>2.38862444444444</v>
      </c>
      <c r="CC422">
        <v>1148.8992592592599</v>
      </c>
      <c r="CD422">
        <v>26.9135037037037</v>
      </c>
      <c r="CE422">
        <v>2.2356911111111102</v>
      </c>
      <c r="CF422">
        <v>2.0534422222222202</v>
      </c>
      <c r="CG422">
        <v>19.220374074074101</v>
      </c>
      <c r="CH422">
        <v>17.8625481481482</v>
      </c>
      <c r="CI422">
        <v>1999.9951851851799</v>
      </c>
      <c r="CJ422">
        <v>0.97999599999999998</v>
      </c>
      <c r="CK422">
        <v>2.00036E-2</v>
      </c>
      <c r="CL422">
        <v>0</v>
      </c>
      <c r="CM422">
        <v>2.2326925925925898</v>
      </c>
      <c r="CN422">
        <v>0</v>
      </c>
      <c r="CO422">
        <v>6129.64037037037</v>
      </c>
      <c r="CP422">
        <v>17300.096296296299</v>
      </c>
      <c r="CQ422">
        <v>46.238333333333301</v>
      </c>
      <c r="CR422">
        <v>47.469666666666697</v>
      </c>
      <c r="CS422">
        <v>46.09</v>
      </c>
      <c r="CT422">
        <v>45.490666666666698</v>
      </c>
      <c r="CU422">
        <v>45.402555555555502</v>
      </c>
      <c r="CV422">
        <v>1959.9851851851899</v>
      </c>
      <c r="CW422">
        <v>40.01</v>
      </c>
      <c r="CX422">
        <v>0</v>
      </c>
      <c r="CY422">
        <v>1656181913.5999999</v>
      </c>
      <c r="CZ422">
        <v>0</v>
      </c>
      <c r="DA422">
        <v>0</v>
      </c>
      <c r="DB422" t="s">
        <v>354</v>
      </c>
      <c r="DC422">
        <v>1656081770.5</v>
      </c>
      <c r="DD422">
        <v>1655399214.5999999</v>
      </c>
      <c r="DE422">
        <v>0</v>
      </c>
      <c r="DF422">
        <v>0.13400000000000001</v>
      </c>
      <c r="DG422">
        <v>-0.06</v>
      </c>
      <c r="DH422">
        <v>9.3309999999999995</v>
      </c>
      <c r="DI422">
        <v>0.51100000000000001</v>
      </c>
      <c r="DJ422">
        <v>421</v>
      </c>
      <c r="DK422">
        <v>25</v>
      </c>
      <c r="DL422">
        <v>1.93</v>
      </c>
      <c r="DM422">
        <v>0.15</v>
      </c>
      <c r="DN422">
        <v>-47.848492682926803</v>
      </c>
      <c r="DO422">
        <v>-1.4617484320557601</v>
      </c>
      <c r="DP422">
        <v>0.28214375975019002</v>
      </c>
      <c r="DQ422">
        <v>0</v>
      </c>
      <c r="DR422">
        <v>2.3992643902438999</v>
      </c>
      <c r="DS422">
        <v>-0.13654745644599101</v>
      </c>
      <c r="DT422">
        <v>2.6374544087959299E-2</v>
      </c>
      <c r="DU422">
        <v>0</v>
      </c>
      <c r="DV422">
        <v>0</v>
      </c>
      <c r="DW422">
        <v>2</v>
      </c>
      <c r="DX422" t="s">
        <v>359</v>
      </c>
      <c r="DY422">
        <v>2.9639500000000001</v>
      </c>
      <c r="DZ422">
        <v>2.7543299999999999</v>
      </c>
      <c r="EA422">
        <v>0.149529</v>
      </c>
      <c r="EB422">
        <v>0.15476699999999999</v>
      </c>
      <c r="EC422">
        <v>9.8828600000000003E-2</v>
      </c>
      <c r="ED422">
        <v>9.3881400000000004E-2</v>
      </c>
      <c r="EE422">
        <v>32674.799999999999</v>
      </c>
      <c r="EF422">
        <v>35456.9</v>
      </c>
      <c r="EG422">
        <v>34873.199999999997</v>
      </c>
      <c r="EH422">
        <v>38108</v>
      </c>
      <c r="EI422">
        <v>44685</v>
      </c>
      <c r="EJ422">
        <v>49905.4</v>
      </c>
      <c r="EK422">
        <v>54642.8</v>
      </c>
      <c r="EL422">
        <v>61166.1</v>
      </c>
      <c r="EM422">
        <v>1.8422000000000001</v>
      </c>
      <c r="EN422">
        <v>2.0266000000000002</v>
      </c>
      <c r="EO422">
        <v>-4.3213399999999999E-2</v>
      </c>
      <c r="EP422">
        <v>0</v>
      </c>
      <c r="EQ422">
        <v>31.975300000000001</v>
      </c>
      <c r="ER422">
        <v>999.9</v>
      </c>
      <c r="ES422">
        <v>30.015000000000001</v>
      </c>
      <c r="ET422">
        <v>43.195</v>
      </c>
      <c r="EU422">
        <v>34.525799999999997</v>
      </c>
      <c r="EV422">
        <v>54.334899999999998</v>
      </c>
      <c r="EW422">
        <v>38.501600000000003</v>
      </c>
      <c r="EX422">
        <v>2</v>
      </c>
      <c r="EY422">
        <v>0.78672799999999998</v>
      </c>
      <c r="EZ422">
        <v>5.5039199999999999</v>
      </c>
      <c r="FA422">
        <v>20.0609</v>
      </c>
      <c r="FB422">
        <v>5.1993200000000002</v>
      </c>
      <c r="FC422">
        <v>12.0099</v>
      </c>
      <c r="FD422">
        <v>4.9736000000000002</v>
      </c>
      <c r="FE422">
        <v>3.2942</v>
      </c>
      <c r="FF422">
        <v>9999</v>
      </c>
      <c r="FG422">
        <v>9999</v>
      </c>
      <c r="FH422">
        <v>9999</v>
      </c>
      <c r="FI422">
        <v>549.1</v>
      </c>
      <c r="FJ422">
        <v>1.8632500000000001</v>
      </c>
      <c r="FK422">
        <v>1.8678600000000001</v>
      </c>
      <c r="FL422">
        <v>1.8676200000000001</v>
      </c>
      <c r="FM422">
        <v>1.8689</v>
      </c>
      <c r="FN422">
        <v>1.8696299999999999</v>
      </c>
      <c r="FO422">
        <v>1.8656600000000001</v>
      </c>
      <c r="FP422">
        <v>1.8666100000000001</v>
      </c>
      <c r="FQ422">
        <v>1.86798</v>
      </c>
      <c r="FR422">
        <v>5</v>
      </c>
      <c r="FS422">
        <v>0</v>
      </c>
      <c r="FT422">
        <v>0</v>
      </c>
      <c r="FU422">
        <v>0</v>
      </c>
      <c r="FV422" t="s">
        <v>356</v>
      </c>
      <c r="FW422" t="s">
        <v>357</v>
      </c>
      <c r="FX422" t="s">
        <v>358</v>
      </c>
      <c r="FY422" t="s">
        <v>358</v>
      </c>
      <c r="FZ422" t="s">
        <v>358</v>
      </c>
      <c r="GA422" t="s">
        <v>358</v>
      </c>
      <c r="GB422">
        <v>0</v>
      </c>
      <c r="GC422">
        <v>100</v>
      </c>
      <c r="GD422">
        <v>100</v>
      </c>
      <c r="GE422">
        <v>15.41</v>
      </c>
      <c r="GF422">
        <v>0.53710000000000002</v>
      </c>
      <c r="GG422">
        <v>5.6659111101770199</v>
      </c>
      <c r="GH422">
        <v>9.7043563482216103E-3</v>
      </c>
      <c r="GI422">
        <v>-6.1047874590071599E-7</v>
      </c>
      <c r="GJ422">
        <v>-2.0035481135848299E-10</v>
      </c>
      <c r="GK422">
        <v>-3.5135532291547797E-2</v>
      </c>
      <c r="GL422">
        <v>-2.6720997246463701E-3</v>
      </c>
      <c r="GM422">
        <v>1.0346449865754101E-3</v>
      </c>
      <c r="GN422">
        <v>-8.7332016154656395E-6</v>
      </c>
      <c r="GO422">
        <v>13</v>
      </c>
      <c r="GP422">
        <v>1798</v>
      </c>
      <c r="GQ422">
        <v>1</v>
      </c>
      <c r="GR422">
        <v>47</v>
      </c>
      <c r="GS422">
        <v>1669.1</v>
      </c>
      <c r="GT422">
        <v>13045</v>
      </c>
      <c r="GU422">
        <v>3.0517599999999998</v>
      </c>
      <c r="GV422">
        <v>2.6684600000000001</v>
      </c>
      <c r="GW422">
        <v>2.2485400000000002</v>
      </c>
      <c r="GX422">
        <v>2.7014200000000002</v>
      </c>
      <c r="GY422">
        <v>1.9958499999999999</v>
      </c>
      <c r="GZ422">
        <v>2.3925800000000002</v>
      </c>
      <c r="HA422">
        <v>45.518599999999999</v>
      </c>
      <c r="HB422">
        <v>13.7555</v>
      </c>
      <c r="HC422">
        <v>18</v>
      </c>
      <c r="HD422">
        <v>484.88200000000001</v>
      </c>
      <c r="HE422">
        <v>615.971</v>
      </c>
      <c r="HF422">
        <v>23.000599999999999</v>
      </c>
      <c r="HG422">
        <v>36.607399999999998</v>
      </c>
      <c r="HH422">
        <v>30.001000000000001</v>
      </c>
      <c r="HI422">
        <v>36.421300000000002</v>
      </c>
      <c r="HJ422">
        <v>36.316699999999997</v>
      </c>
      <c r="HK422">
        <v>61.130499999999998</v>
      </c>
      <c r="HL422">
        <v>15.957100000000001</v>
      </c>
      <c r="HM422">
        <v>0</v>
      </c>
      <c r="HN422">
        <v>23</v>
      </c>
      <c r="HO422">
        <v>1188.03</v>
      </c>
      <c r="HP422">
        <v>27.0304</v>
      </c>
      <c r="HQ422">
        <v>101.27</v>
      </c>
      <c r="HR422">
        <v>101.785</v>
      </c>
    </row>
    <row r="423" spans="1:226" x14ac:dyDescent="0.2">
      <c r="A423">
        <v>510</v>
      </c>
      <c r="B423">
        <v>1656181919.0999999</v>
      </c>
      <c r="C423">
        <v>12615.0999999046</v>
      </c>
      <c r="D423" t="s">
        <v>1176</v>
      </c>
      <c r="E423" t="s">
        <v>1177</v>
      </c>
      <c r="F423">
        <v>5</v>
      </c>
      <c r="G423" t="s">
        <v>1037</v>
      </c>
      <c r="H423" t="s">
        <v>352</v>
      </c>
      <c r="I423">
        <v>1656181911.31429</v>
      </c>
      <c r="J423">
        <f t="shared" si="204"/>
        <v>2.045190555280157E-3</v>
      </c>
      <c r="K423">
        <f t="shared" si="205"/>
        <v>2.0451905552801573</v>
      </c>
      <c r="L423">
        <f t="shared" si="206"/>
        <v>19.402560272102072</v>
      </c>
      <c r="M423">
        <f t="shared" si="207"/>
        <v>1116.70214285714</v>
      </c>
      <c r="N423">
        <f t="shared" si="208"/>
        <v>505.66573948776244</v>
      </c>
      <c r="O423">
        <f t="shared" si="209"/>
        <v>38.631532677237907</v>
      </c>
      <c r="P423">
        <f t="shared" si="210"/>
        <v>85.313106967119765</v>
      </c>
      <c r="Q423">
        <f t="shared" si="211"/>
        <v>5.5738666473711777E-2</v>
      </c>
      <c r="R423">
        <f t="shared" si="212"/>
        <v>2.4811105682818533</v>
      </c>
      <c r="S423">
        <f t="shared" si="213"/>
        <v>5.5052256591692349E-2</v>
      </c>
      <c r="T423">
        <f t="shared" si="214"/>
        <v>3.4468627222609134E-2</v>
      </c>
      <c r="U423">
        <f t="shared" si="215"/>
        <v>321.51538199999993</v>
      </c>
      <c r="V423">
        <f t="shared" si="216"/>
        <v>32.617484914625997</v>
      </c>
      <c r="W423">
        <f t="shared" si="217"/>
        <v>32.617484914625997</v>
      </c>
      <c r="X423">
        <f t="shared" si="218"/>
        <v>4.9445329961410573</v>
      </c>
      <c r="Y423">
        <f t="shared" si="219"/>
        <v>49.558640488578106</v>
      </c>
      <c r="Z423">
        <f t="shared" si="220"/>
        <v>2.2398210996970787</v>
      </c>
      <c r="AA423">
        <f t="shared" si="221"/>
        <v>4.5195370123466061</v>
      </c>
      <c r="AB423">
        <f t="shared" si="222"/>
        <v>2.7047118964439787</v>
      </c>
      <c r="AC423">
        <f t="shared" si="223"/>
        <v>-90.19290348785492</v>
      </c>
      <c r="AD423">
        <f t="shared" si="224"/>
        <v>-212.11813513951495</v>
      </c>
      <c r="AE423">
        <f t="shared" si="225"/>
        <v>-19.355117768257522</v>
      </c>
      <c r="AF423">
        <f t="shared" si="226"/>
        <v>-0.15077439562745099</v>
      </c>
      <c r="AG423">
        <f t="shared" si="227"/>
        <v>37.569152437526796</v>
      </c>
      <c r="AH423">
        <f t="shared" si="228"/>
        <v>2.047235812002091</v>
      </c>
      <c r="AI423">
        <f t="shared" si="229"/>
        <v>19.402560272102072</v>
      </c>
      <c r="AJ423">
        <v>1212.5345004778201</v>
      </c>
      <c r="AK423">
        <v>1175.2064242424201</v>
      </c>
      <c r="AL423">
        <v>3.3175654734025199</v>
      </c>
      <c r="AM423">
        <v>66.935965493682502</v>
      </c>
      <c r="AN423">
        <f t="shared" si="230"/>
        <v>2.0451905552801573</v>
      </c>
      <c r="AO423">
        <v>26.9197044603964</v>
      </c>
      <c r="AP423">
        <v>29.315472727272699</v>
      </c>
      <c r="AQ423">
        <v>-2.8649557337188602E-3</v>
      </c>
      <c r="AR423">
        <v>77.480407657215693</v>
      </c>
      <c r="AS423">
        <v>0</v>
      </c>
      <c r="AT423">
        <v>0</v>
      </c>
      <c r="AU423">
        <f t="shared" si="231"/>
        <v>1</v>
      </c>
      <c r="AV423">
        <f t="shared" si="232"/>
        <v>0</v>
      </c>
      <c r="AW423">
        <f t="shared" si="233"/>
        <v>39831.453122305524</v>
      </c>
      <c r="AX423">
        <f t="shared" si="234"/>
        <v>1999.9925000000001</v>
      </c>
      <c r="AY423">
        <f t="shared" si="235"/>
        <v>1681.1939999999997</v>
      </c>
      <c r="AZ423">
        <f t="shared" si="236"/>
        <v>0.84060015225057083</v>
      </c>
      <c r="BA423">
        <f t="shared" si="237"/>
        <v>0.16075829384360188</v>
      </c>
      <c r="BB423">
        <v>6</v>
      </c>
      <c r="BC423">
        <v>0.5</v>
      </c>
      <c r="BD423" t="s">
        <v>353</v>
      </c>
      <c r="BE423">
        <v>2</v>
      </c>
      <c r="BF423" t="b">
        <v>1</v>
      </c>
      <c r="BG423">
        <v>1656181911.31429</v>
      </c>
      <c r="BH423">
        <v>1116.70214285714</v>
      </c>
      <c r="BI423">
        <v>1164.5303571428601</v>
      </c>
      <c r="BJ423">
        <v>29.318039285714299</v>
      </c>
      <c r="BK423">
        <v>26.933289285714299</v>
      </c>
      <c r="BL423">
        <v>1101.3575000000001</v>
      </c>
      <c r="BM423">
        <v>28.7812357142857</v>
      </c>
      <c r="BN423">
        <v>499.980678571429</v>
      </c>
      <c r="BO423">
        <v>76.297475000000006</v>
      </c>
      <c r="BP423">
        <v>9.9895160714285697E-2</v>
      </c>
      <c r="BQ423">
        <v>31.0316928571429</v>
      </c>
      <c r="BR423">
        <v>31.248075</v>
      </c>
      <c r="BS423">
        <v>999.9</v>
      </c>
      <c r="BT423">
        <v>0</v>
      </c>
      <c r="BU423">
        <v>0</v>
      </c>
      <c r="BV423">
        <v>10005.892857142901</v>
      </c>
      <c r="BW423">
        <v>0</v>
      </c>
      <c r="BX423">
        <v>2517.83714285714</v>
      </c>
      <c r="BY423">
        <v>-47.827657142857099</v>
      </c>
      <c r="BZ423">
        <v>1150.4317857142901</v>
      </c>
      <c r="CA423">
        <v>1196.76285714286</v>
      </c>
      <c r="CB423">
        <v>2.3847550000000002</v>
      </c>
      <c r="CC423">
        <v>1164.5303571428601</v>
      </c>
      <c r="CD423">
        <v>26.933289285714299</v>
      </c>
      <c r="CE423">
        <v>2.2368928571428599</v>
      </c>
      <c r="CF423">
        <v>2.0549403571428599</v>
      </c>
      <c r="CG423">
        <v>19.2290107142857</v>
      </c>
      <c r="CH423">
        <v>17.8741428571429</v>
      </c>
      <c r="CI423">
        <v>1999.9925000000001</v>
      </c>
      <c r="CJ423">
        <v>0.97999599999999998</v>
      </c>
      <c r="CK423">
        <v>2.00036E-2</v>
      </c>
      <c r="CL423">
        <v>0</v>
      </c>
      <c r="CM423">
        <v>2.2515357142857102</v>
      </c>
      <c r="CN423">
        <v>0</v>
      </c>
      <c r="CO423">
        <v>6141.5067857142903</v>
      </c>
      <c r="CP423">
        <v>17300.067857142902</v>
      </c>
      <c r="CQ423">
        <v>46.25</v>
      </c>
      <c r="CR423">
        <v>47.488750000000003</v>
      </c>
      <c r="CS423">
        <v>46.109250000000003</v>
      </c>
      <c r="CT423">
        <v>45.5</v>
      </c>
      <c r="CU423">
        <v>45.421500000000002</v>
      </c>
      <c r="CV423">
        <v>1959.9825000000001</v>
      </c>
      <c r="CW423">
        <v>40.01</v>
      </c>
      <c r="CX423">
        <v>0</v>
      </c>
      <c r="CY423">
        <v>1656181919</v>
      </c>
      <c r="CZ423">
        <v>0</v>
      </c>
      <c r="DA423">
        <v>0</v>
      </c>
      <c r="DB423" t="s">
        <v>354</v>
      </c>
      <c r="DC423">
        <v>1656081770.5</v>
      </c>
      <c r="DD423">
        <v>1655399214.5999999</v>
      </c>
      <c r="DE423">
        <v>0</v>
      </c>
      <c r="DF423">
        <v>0.13400000000000001</v>
      </c>
      <c r="DG423">
        <v>-0.06</v>
      </c>
      <c r="DH423">
        <v>9.3309999999999995</v>
      </c>
      <c r="DI423">
        <v>0.51100000000000001</v>
      </c>
      <c r="DJ423">
        <v>421</v>
      </c>
      <c r="DK423">
        <v>25</v>
      </c>
      <c r="DL423">
        <v>1.93</v>
      </c>
      <c r="DM423">
        <v>0.15</v>
      </c>
      <c r="DN423">
        <v>-47.8611853658537</v>
      </c>
      <c r="DO423">
        <v>0.3689331010452</v>
      </c>
      <c r="DP423">
        <v>0.43597861469201599</v>
      </c>
      <c r="DQ423">
        <v>0</v>
      </c>
      <c r="DR423">
        <v>2.39120756097561</v>
      </c>
      <c r="DS423">
        <v>-1.9308501742151499E-2</v>
      </c>
      <c r="DT423">
        <v>2.1754471228724599E-2</v>
      </c>
      <c r="DU423">
        <v>1</v>
      </c>
      <c r="DV423">
        <v>1</v>
      </c>
      <c r="DW423">
        <v>2</v>
      </c>
      <c r="DX423" t="s">
        <v>355</v>
      </c>
      <c r="DY423">
        <v>2.9635899999999999</v>
      </c>
      <c r="DZ423">
        <v>2.7539799999999999</v>
      </c>
      <c r="EA423">
        <v>0.15090500000000001</v>
      </c>
      <c r="EB423">
        <v>0.15614600000000001</v>
      </c>
      <c r="EC423">
        <v>9.8794499999999993E-2</v>
      </c>
      <c r="ED423">
        <v>9.4157500000000005E-2</v>
      </c>
      <c r="EE423">
        <v>32621</v>
      </c>
      <c r="EF423">
        <v>35397.699999999997</v>
      </c>
      <c r="EG423">
        <v>34872.300000000003</v>
      </c>
      <c r="EH423">
        <v>38106.699999999997</v>
      </c>
      <c r="EI423">
        <v>44685.5</v>
      </c>
      <c r="EJ423">
        <v>49888.9</v>
      </c>
      <c r="EK423">
        <v>54641.2</v>
      </c>
      <c r="EL423">
        <v>61164.4</v>
      </c>
      <c r="EM423">
        <v>1.8420000000000001</v>
      </c>
      <c r="EN423">
        <v>2.0276000000000001</v>
      </c>
      <c r="EO423">
        <v>-4.6342599999999998E-2</v>
      </c>
      <c r="EP423">
        <v>0</v>
      </c>
      <c r="EQ423">
        <v>31.992899999999999</v>
      </c>
      <c r="ER423">
        <v>999.9</v>
      </c>
      <c r="ES423">
        <v>30.015000000000001</v>
      </c>
      <c r="ET423">
        <v>43.195</v>
      </c>
      <c r="EU423">
        <v>34.529600000000002</v>
      </c>
      <c r="EV423">
        <v>54.2849</v>
      </c>
      <c r="EW423">
        <v>38.541699999999999</v>
      </c>
      <c r="EX423">
        <v>2</v>
      </c>
      <c r="EY423">
        <v>0.78772399999999998</v>
      </c>
      <c r="EZ423">
        <v>5.5006500000000003</v>
      </c>
      <c r="FA423">
        <v>20.0608</v>
      </c>
      <c r="FB423">
        <v>5.1993200000000002</v>
      </c>
      <c r="FC423">
        <v>12.0099</v>
      </c>
      <c r="FD423">
        <v>4.9740000000000002</v>
      </c>
      <c r="FE423">
        <v>3.2942</v>
      </c>
      <c r="FF423">
        <v>9999</v>
      </c>
      <c r="FG423">
        <v>9999</v>
      </c>
      <c r="FH423">
        <v>9999</v>
      </c>
      <c r="FI423">
        <v>549.1</v>
      </c>
      <c r="FJ423">
        <v>1.8632500000000001</v>
      </c>
      <c r="FK423">
        <v>1.8678900000000001</v>
      </c>
      <c r="FL423">
        <v>1.86768</v>
      </c>
      <c r="FM423">
        <v>1.8689</v>
      </c>
      <c r="FN423">
        <v>1.8696600000000001</v>
      </c>
      <c r="FO423">
        <v>1.8656299999999999</v>
      </c>
      <c r="FP423">
        <v>1.8666100000000001</v>
      </c>
      <c r="FQ423">
        <v>1.86798</v>
      </c>
      <c r="FR423">
        <v>5</v>
      </c>
      <c r="FS423">
        <v>0</v>
      </c>
      <c r="FT423">
        <v>0</v>
      </c>
      <c r="FU423">
        <v>0</v>
      </c>
      <c r="FV423" t="s">
        <v>356</v>
      </c>
      <c r="FW423" t="s">
        <v>357</v>
      </c>
      <c r="FX423" t="s">
        <v>358</v>
      </c>
      <c r="FY423" t="s">
        <v>358</v>
      </c>
      <c r="FZ423" t="s">
        <v>358</v>
      </c>
      <c r="GA423" t="s">
        <v>358</v>
      </c>
      <c r="GB423">
        <v>0</v>
      </c>
      <c r="GC423">
        <v>100</v>
      </c>
      <c r="GD423">
        <v>100</v>
      </c>
      <c r="GE423">
        <v>15.54</v>
      </c>
      <c r="GF423">
        <v>0.53669999999999995</v>
      </c>
      <c r="GG423">
        <v>5.6659111101770199</v>
      </c>
      <c r="GH423">
        <v>9.7043563482216103E-3</v>
      </c>
      <c r="GI423">
        <v>-6.1047874590071599E-7</v>
      </c>
      <c r="GJ423">
        <v>-2.0035481135848299E-10</v>
      </c>
      <c r="GK423">
        <v>-3.5135532291547797E-2</v>
      </c>
      <c r="GL423">
        <v>-2.6720997246463701E-3</v>
      </c>
      <c r="GM423">
        <v>1.0346449865754101E-3</v>
      </c>
      <c r="GN423">
        <v>-8.7332016154656395E-6</v>
      </c>
      <c r="GO423">
        <v>13</v>
      </c>
      <c r="GP423">
        <v>1798</v>
      </c>
      <c r="GQ423">
        <v>1</v>
      </c>
      <c r="GR423">
        <v>47</v>
      </c>
      <c r="GS423">
        <v>1669.1</v>
      </c>
      <c r="GT423">
        <v>13045.1</v>
      </c>
      <c r="GU423">
        <v>3.0871599999999999</v>
      </c>
      <c r="GV423">
        <v>2.6709000000000001</v>
      </c>
      <c r="GW423">
        <v>2.2485400000000002</v>
      </c>
      <c r="GX423">
        <v>2.7014200000000002</v>
      </c>
      <c r="GY423">
        <v>1.9958499999999999</v>
      </c>
      <c r="GZ423">
        <v>2.3974600000000001</v>
      </c>
      <c r="HA423">
        <v>45.518599999999999</v>
      </c>
      <c r="HB423">
        <v>13.7468</v>
      </c>
      <c r="HC423">
        <v>18</v>
      </c>
      <c r="HD423">
        <v>484.79599999999999</v>
      </c>
      <c r="HE423">
        <v>616.85900000000004</v>
      </c>
      <c r="HF423">
        <v>22.999700000000001</v>
      </c>
      <c r="HG423">
        <v>36.617699999999999</v>
      </c>
      <c r="HH423">
        <v>30.000900000000001</v>
      </c>
      <c r="HI423">
        <v>36.427999999999997</v>
      </c>
      <c r="HJ423">
        <v>36.324100000000001</v>
      </c>
      <c r="HK423">
        <v>61.827500000000001</v>
      </c>
      <c r="HL423">
        <v>15.3573</v>
      </c>
      <c r="HM423">
        <v>0</v>
      </c>
      <c r="HN423">
        <v>23</v>
      </c>
      <c r="HO423">
        <v>1208.26</v>
      </c>
      <c r="HP423">
        <v>27.214500000000001</v>
      </c>
      <c r="HQ423">
        <v>101.267</v>
      </c>
      <c r="HR423">
        <v>101.782</v>
      </c>
    </row>
    <row r="424" spans="1:226" x14ac:dyDescent="0.2">
      <c r="A424">
        <v>511</v>
      </c>
      <c r="B424">
        <v>1656181924.0999999</v>
      </c>
      <c r="C424">
        <v>12620.0999999046</v>
      </c>
      <c r="D424" t="s">
        <v>1178</v>
      </c>
      <c r="E424" t="s">
        <v>1179</v>
      </c>
      <c r="F424">
        <v>5</v>
      </c>
      <c r="G424" t="s">
        <v>1037</v>
      </c>
      <c r="H424" t="s">
        <v>352</v>
      </c>
      <c r="I424">
        <v>1656181916.5999999</v>
      </c>
      <c r="J424">
        <f t="shared" si="204"/>
        <v>2.016407315725958E-3</v>
      </c>
      <c r="K424">
        <f t="shared" si="205"/>
        <v>2.0164073157259579</v>
      </c>
      <c r="L424">
        <f t="shared" si="206"/>
        <v>19.383845051206116</v>
      </c>
      <c r="M424">
        <f t="shared" si="207"/>
        <v>1134.2807407407399</v>
      </c>
      <c r="N424">
        <f t="shared" si="208"/>
        <v>513.70615399077985</v>
      </c>
      <c r="O424">
        <f t="shared" si="209"/>
        <v>39.245658111079152</v>
      </c>
      <c r="P424">
        <f t="shared" si="210"/>
        <v>86.655754086784142</v>
      </c>
      <c r="Q424">
        <f t="shared" si="211"/>
        <v>5.483057009181299E-2</v>
      </c>
      <c r="R424">
        <f t="shared" si="212"/>
        <v>2.4796407091038852</v>
      </c>
      <c r="S424">
        <f t="shared" si="213"/>
        <v>5.4165811605498472E-2</v>
      </c>
      <c r="T424">
        <f t="shared" si="214"/>
        <v>3.3912686590667963E-2</v>
      </c>
      <c r="U424">
        <f t="shared" si="215"/>
        <v>321.51439188888946</v>
      </c>
      <c r="V424">
        <f t="shared" si="216"/>
        <v>32.639555816155003</v>
      </c>
      <c r="W424">
        <f t="shared" si="217"/>
        <v>32.639555816155003</v>
      </c>
      <c r="X424">
        <f t="shared" si="218"/>
        <v>4.9506853112445244</v>
      </c>
      <c r="Y424">
        <f t="shared" si="219"/>
        <v>49.539071769139603</v>
      </c>
      <c r="Z424">
        <f t="shared" si="220"/>
        <v>2.2405358186021105</v>
      </c>
      <c r="AA424">
        <f t="shared" si="221"/>
        <v>4.522765038964363</v>
      </c>
      <c r="AB424">
        <f t="shared" si="222"/>
        <v>2.7101494926424139</v>
      </c>
      <c r="AC424">
        <f t="shared" si="223"/>
        <v>-88.923562623514741</v>
      </c>
      <c r="AD424">
        <f t="shared" si="224"/>
        <v>-213.26850265934647</v>
      </c>
      <c r="AE424">
        <f t="shared" si="225"/>
        <v>-19.474937297615924</v>
      </c>
      <c r="AF424">
        <f t="shared" si="226"/>
        <v>-0.15261069158768237</v>
      </c>
      <c r="AG424">
        <f t="shared" si="227"/>
        <v>37.746646757949335</v>
      </c>
      <c r="AH424">
        <f t="shared" si="228"/>
        <v>2.0136228161121381</v>
      </c>
      <c r="AI424">
        <f t="shared" si="229"/>
        <v>19.383845051206116</v>
      </c>
      <c r="AJ424">
        <v>1230.7889150544499</v>
      </c>
      <c r="AK424">
        <v>1192.64242424242</v>
      </c>
      <c r="AL424">
        <v>3.5258715878001801</v>
      </c>
      <c r="AM424">
        <v>66.935965493682502</v>
      </c>
      <c r="AN424">
        <f t="shared" si="230"/>
        <v>2.0164073157259579</v>
      </c>
      <c r="AO424">
        <v>27.066635130799099</v>
      </c>
      <c r="AP424">
        <v>29.357299999999999</v>
      </c>
      <c r="AQ424">
        <v>1.2418116760470501E-2</v>
      </c>
      <c r="AR424">
        <v>77.480407657215693</v>
      </c>
      <c r="AS424">
        <v>0</v>
      </c>
      <c r="AT424">
        <v>0</v>
      </c>
      <c r="AU424">
        <f t="shared" si="231"/>
        <v>1</v>
      </c>
      <c r="AV424">
        <f t="shared" si="232"/>
        <v>0</v>
      </c>
      <c r="AW424">
        <f t="shared" si="233"/>
        <v>39793.70233934946</v>
      </c>
      <c r="AX424">
        <f t="shared" si="234"/>
        <v>1999.9862962963</v>
      </c>
      <c r="AY424">
        <f t="shared" si="235"/>
        <v>1681.1887888888918</v>
      </c>
      <c r="AZ424">
        <f t="shared" si="236"/>
        <v>0.84060015411216704</v>
      </c>
      <c r="BA424">
        <f t="shared" si="237"/>
        <v>0.16075829743648243</v>
      </c>
      <c r="BB424">
        <v>6</v>
      </c>
      <c r="BC424">
        <v>0.5</v>
      </c>
      <c r="BD424" t="s">
        <v>353</v>
      </c>
      <c r="BE424">
        <v>2</v>
      </c>
      <c r="BF424" t="b">
        <v>1</v>
      </c>
      <c r="BG424">
        <v>1656181916.5999999</v>
      </c>
      <c r="BH424">
        <v>1134.2807407407399</v>
      </c>
      <c r="BI424">
        <v>1182.3188888888899</v>
      </c>
      <c r="BJ424">
        <v>29.327500000000001</v>
      </c>
      <c r="BK424">
        <v>26.9819518518518</v>
      </c>
      <c r="BL424">
        <v>1118.8037037037</v>
      </c>
      <c r="BM424">
        <v>28.790385185185201</v>
      </c>
      <c r="BN424">
        <v>499.98588888888901</v>
      </c>
      <c r="BO424">
        <v>76.297133333333306</v>
      </c>
      <c r="BP424">
        <v>9.99621777777778E-2</v>
      </c>
      <c r="BQ424">
        <v>31.044218518518498</v>
      </c>
      <c r="BR424">
        <v>31.257396296296299</v>
      </c>
      <c r="BS424">
        <v>999.9</v>
      </c>
      <c r="BT424">
        <v>0</v>
      </c>
      <c r="BU424">
        <v>0</v>
      </c>
      <c r="BV424">
        <v>9996.4814814814799</v>
      </c>
      <c r="BW424">
        <v>0</v>
      </c>
      <c r="BX424">
        <v>2524.0959259259298</v>
      </c>
      <c r="BY424">
        <v>-48.037811111111097</v>
      </c>
      <c r="BZ424">
        <v>1168.5514814814801</v>
      </c>
      <c r="CA424">
        <v>1215.1055555555599</v>
      </c>
      <c r="CB424">
        <v>2.3455566666666701</v>
      </c>
      <c r="CC424">
        <v>1182.3188888888899</v>
      </c>
      <c r="CD424">
        <v>26.9819518518518</v>
      </c>
      <c r="CE424">
        <v>2.23760481481481</v>
      </c>
      <c r="CF424">
        <v>2.0586437037037002</v>
      </c>
      <c r="CG424">
        <v>19.234125925925898</v>
      </c>
      <c r="CH424">
        <v>17.902707407407402</v>
      </c>
      <c r="CI424">
        <v>1999.9862962963</v>
      </c>
      <c r="CJ424">
        <v>0.97999599999999998</v>
      </c>
      <c r="CK424">
        <v>2.00036E-2</v>
      </c>
      <c r="CL424">
        <v>0</v>
      </c>
      <c r="CM424">
        <v>2.2357777777777801</v>
      </c>
      <c r="CN424">
        <v>0</v>
      </c>
      <c r="CO424">
        <v>6145.0996296296298</v>
      </c>
      <c r="CP424">
        <v>17300.0111111111</v>
      </c>
      <c r="CQ424">
        <v>46.256888888888902</v>
      </c>
      <c r="CR424">
        <v>47.502296296296301</v>
      </c>
      <c r="CS424">
        <v>46.125</v>
      </c>
      <c r="CT424">
        <v>45.511481481481503</v>
      </c>
      <c r="CU424">
        <v>45.444000000000003</v>
      </c>
      <c r="CV424">
        <v>1959.9762962963</v>
      </c>
      <c r="CW424">
        <v>40.01</v>
      </c>
      <c r="CX424">
        <v>0</v>
      </c>
      <c r="CY424">
        <v>1656181923.8</v>
      </c>
      <c r="CZ424">
        <v>0</v>
      </c>
      <c r="DA424">
        <v>0</v>
      </c>
      <c r="DB424" t="s">
        <v>354</v>
      </c>
      <c r="DC424">
        <v>1656081770.5</v>
      </c>
      <c r="DD424">
        <v>1655399214.5999999</v>
      </c>
      <c r="DE424">
        <v>0</v>
      </c>
      <c r="DF424">
        <v>0.13400000000000001</v>
      </c>
      <c r="DG424">
        <v>-0.06</v>
      </c>
      <c r="DH424">
        <v>9.3309999999999995</v>
      </c>
      <c r="DI424">
        <v>0.51100000000000001</v>
      </c>
      <c r="DJ424">
        <v>421</v>
      </c>
      <c r="DK424">
        <v>25</v>
      </c>
      <c r="DL424">
        <v>1.93</v>
      </c>
      <c r="DM424">
        <v>0.15</v>
      </c>
      <c r="DN424">
        <v>-47.982726829268302</v>
      </c>
      <c r="DO424">
        <v>-0.80174634146345103</v>
      </c>
      <c r="DP424">
        <v>0.55410028062392103</v>
      </c>
      <c r="DQ424">
        <v>0</v>
      </c>
      <c r="DR424">
        <v>2.35878585365854</v>
      </c>
      <c r="DS424">
        <v>-0.31118132404180998</v>
      </c>
      <c r="DT424">
        <v>5.2256594587954203E-2</v>
      </c>
      <c r="DU424">
        <v>0</v>
      </c>
      <c r="DV424">
        <v>0</v>
      </c>
      <c r="DW424">
        <v>2</v>
      </c>
      <c r="DX424" t="s">
        <v>359</v>
      </c>
      <c r="DY424">
        <v>2.9647399999999999</v>
      </c>
      <c r="DZ424">
        <v>2.7541600000000002</v>
      </c>
      <c r="EA424">
        <v>0.15232699999999999</v>
      </c>
      <c r="EB424">
        <v>0.15754199999999999</v>
      </c>
      <c r="EC424">
        <v>9.8911700000000005E-2</v>
      </c>
      <c r="ED424">
        <v>9.4335799999999997E-2</v>
      </c>
      <c r="EE424">
        <v>32565.7</v>
      </c>
      <c r="EF424">
        <v>35337.699999999997</v>
      </c>
      <c r="EG424">
        <v>34871.699999999997</v>
      </c>
      <c r="EH424">
        <v>38105.300000000003</v>
      </c>
      <c r="EI424">
        <v>44679.3</v>
      </c>
      <c r="EJ424">
        <v>49877.2</v>
      </c>
      <c r="EK424">
        <v>54640.6</v>
      </c>
      <c r="EL424">
        <v>61162.1</v>
      </c>
      <c r="EM424">
        <v>1.8424</v>
      </c>
      <c r="EN424">
        <v>2.0270000000000001</v>
      </c>
      <c r="EO424">
        <v>-4.5597600000000002E-2</v>
      </c>
      <c r="EP424">
        <v>0</v>
      </c>
      <c r="EQ424">
        <v>32.009799999999998</v>
      </c>
      <c r="ER424">
        <v>999.9</v>
      </c>
      <c r="ES424">
        <v>29.966000000000001</v>
      </c>
      <c r="ET424">
        <v>43.195</v>
      </c>
      <c r="EU424">
        <v>34.468800000000002</v>
      </c>
      <c r="EV424">
        <v>54.234900000000003</v>
      </c>
      <c r="EW424">
        <v>38.489600000000003</v>
      </c>
      <c r="EX424">
        <v>2</v>
      </c>
      <c r="EY424">
        <v>0.78847599999999995</v>
      </c>
      <c r="EZ424">
        <v>5.4871699999999999</v>
      </c>
      <c r="FA424">
        <v>20.061</v>
      </c>
      <c r="FB424">
        <v>5.1969200000000004</v>
      </c>
      <c r="FC424">
        <v>12.0099</v>
      </c>
      <c r="FD424">
        <v>4.9732000000000003</v>
      </c>
      <c r="FE424">
        <v>3.2942</v>
      </c>
      <c r="FF424">
        <v>9999</v>
      </c>
      <c r="FG424">
        <v>9999</v>
      </c>
      <c r="FH424">
        <v>9999</v>
      </c>
      <c r="FI424">
        <v>549.1</v>
      </c>
      <c r="FJ424">
        <v>1.8632500000000001</v>
      </c>
      <c r="FK424">
        <v>1.8678300000000001</v>
      </c>
      <c r="FL424">
        <v>1.86768</v>
      </c>
      <c r="FM424">
        <v>1.8689</v>
      </c>
      <c r="FN424">
        <v>1.8696299999999999</v>
      </c>
      <c r="FO424">
        <v>1.8656600000000001</v>
      </c>
      <c r="FP424">
        <v>1.8666100000000001</v>
      </c>
      <c r="FQ424">
        <v>1.86798</v>
      </c>
      <c r="FR424">
        <v>5</v>
      </c>
      <c r="FS424">
        <v>0</v>
      </c>
      <c r="FT424">
        <v>0</v>
      </c>
      <c r="FU424">
        <v>0</v>
      </c>
      <c r="FV424" t="s">
        <v>356</v>
      </c>
      <c r="FW424" t="s">
        <v>357</v>
      </c>
      <c r="FX424" t="s">
        <v>358</v>
      </c>
      <c r="FY424" t="s">
        <v>358</v>
      </c>
      <c r="FZ424" t="s">
        <v>358</v>
      </c>
      <c r="GA424" t="s">
        <v>358</v>
      </c>
      <c r="GB424">
        <v>0</v>
      </c>
      <c r="GC424">
        <v>100</v>
      </c>
      <c r="GD424">
        <v>100</v>
      </c>
      <c r="GE424">
        <v>15.67</v>
      </c>
      <c r="GF424">
        <v>0.53839999999999999</v>
      </c>
      <c r="GG424">
        <v>5.6659111101770199</v>
      </c>
      <c r="GH424">
        <v>9.7043563482216103E-3</v>
      </c>
      <c r="GI424">
        <v>-6.1047874590071599E-7</v>
      </c>
      <c r="GJ424">
        <v>-2.0035481135848299E-10</v>
      </c>
      <c r="GK424">
        <v>-3.5135532291547797E-2</v>
      </c>
      <c r="GL424">
        <v>-2.6720997246463701E-3</v>
      </c>
      <c r="GM424">
        <v>1.0346449865754101E-3</v>
      </c>
      <c r="GN424">
        <v>-8.7332016154656395E-6</v>
      </c>
      <c r="GO424">
        <v>13</v>
      </c>
      <c r="GP424">
        <v>1798</v>
      </c>
      <c r="GQ424">
        <v>1</v>
      </c>
      <c r="GR424">
        <v>47</v>
      </c>
      <c r="GS424">
        <v>1669.2</v>
      </c>
      <c r="GT424">
        <v>13045.2</v>
      </c>
      <c r="GU424">
        <v>3.1189</v>
      </c>
      <c r="GV424">
        <v>2.6709000000000001</v>
      </c>
      <c r="GW424">
        <v>2.2485400000000002</v>
      </c>
      <c r="GX424">
        <v>2.7026400000000002</v>
      </c>
      <c r="GY424">
        <v>1.9958499999999999</v>
      </c>
      <c r="GZ424">
        <v>2.3889200000000002</v>
      </c>
      <c r="HA424">
        <v>45.518599999999999</v>
      </c>
      <c r="HB424">
        <v>13.7468</v>
      </c>
      <c r="HC424">
        <v>18</v>
      </c>
      <c r="HD424">
        <v>485.11700000000002</v>
      </c>
      <c r="HE424">
        <v>616.43600000000004</v>
      </c>
      <c r="HF424">
        <v>22.998200000000001</v>
      </c>
      <c r="HG424">
        <v>36.627899999999997</v>
      </c>
      <c r="HH424">
        <v>30.000900000000001</v>
      </c>
      <c r="HI424">
        <v>36.434800000000003</v>
      </c>
      <c r="HJ424">
        <v>36.330800000000004</v>
      </c>
      <c r="HK424">
        <v>62.471200000000003</v>
      </c>
      <c r="HL424">
        <v>15.051500000000001</v>
      </c>
      <c r="HM424">
        <v>0</v>
      </c>
      <c r="HN424">
        <v>23</v>
      </c>
      <c r="HO424">
        <v>1221.76</v>
      </c>
      <c r="HP424">
        <v>27.260200000000001</v>
      </c>
      <c r="HQ424">
        <v>101.26600000000001</v>
      </c>
      <c r="HR424">
        <v>101.77800000000001</v>
      </c>
    </row>
    <row r="425" spans="1:226" x14ac:dyDescent="0.2">
      <c r="A425">
        <v>512</v>
      </c>
      <c r="B425">
        <v>1656181929.0999999</v>
      </c>
      <c r="C425">
        <v>12625.0999999046</v>
      </c>
      <c r="D425" t="s">
        <v>1180</v>
      </c>
      <c r="E425" t="s">
        <v>1181</v>
      </c>
      <c r="F425">
        <v>5</v>
      </c>
      <c r="G425" t="s">
        <v>1037</v>
      </c>
      <c r="H425" t="s">
        <v>352</v>
      </c>
      <c r="I425">
        <v>1656181921.31429</v>
      </c>
      <c r="J425">
        <f t="shared" si="204"/>
        <v>2.0047294336672148E-3</v>
      </c>
      <c r="K425">
        <f t="shared" si="205"/>
        <v>2.0047294336672148</v>
      </c>
      <c r="L425">
        <f t="shared" si="206"/>
        <v>19.154256182692741</v>
      </c>
      <c r="M425">
        <f t="shared" si="207"/>
        <v>1150.0639285714301</v>
      </c>
      <c r="N425">
        <f t="shared" si="208"/>
        <v>531.25663386931262</v>
      </c>
      <c r="O425">
        <f t="shared" si="209"/>
        <v>40.586214986267301</v>
      </c>
      <c r="P425">
        <f t="shared" si="210"/>
        <v>87.861005166165242</v>
      </c>
      <c r="Q425">
        <f t="shared" si="211"/>
        <v>5.4445675137846622E-2</v>
      </c>
      <c r="R425">
        <f t="shared" si="212"/>
        <v>2.4787895812146052</v>
      </c>
      <c r="S425">
        <f t="shared" si="213"/>
        <v>5.3789934392578141E-2</v>
      </c>
      <c r="T425">
        <f t="shared" si="214"/>
        <v>3.3676966594587333E-2</v>
      </c>
      <c r="U425">
        <f t="shared" si="215"/>
        <v>321.51532499999951</v>
      </c>
      <c r="V425">
        <f t="shared" si="216"/>
        <v>32.655542300158693</v>
      </c>
      <c r="W425">
        <f t="shared" si="217"/>
        <v>32.655542300158693</v>
      </c>
      <c r="X425">
        <f t="shared" si="218"/>
        <v>4.9551457400296002</v>
      </c>
      <c r="Y425">
        <f t="shared" si="219"/>
        <v>49.537467876663626</v>
      </c>
      <c r="Z425">
        <f t="shared" si="220"/>
        <v>2.2419910811629209</v>
      </c>
      <c r="AA425">
        <f t="shared" si="221"/>
        <v>4.525849174901186</v>
      </c>
      <c r="AB425">
        <f t="shared" si="222"/>
        <v>2.7131546588666793</v>
      </c>
      <c r="AC425">
        <f t="shared" si="223"/>
        <v>-88.408568024724175</v>
      </c>
      <c r="AD425">
        <f t="shared" si="224"/>
        <v>-213.73337717586301</v>
      </c>
      <c r="AE425">
        <f t="shared" si="225"/>
        <v>-19.526775202792543</v>
      </c>
      <c r="AF425">
        <f t="shared" si="226"/>
        <v>-0.15339540338018764</v>
      </c>
      <c r="AG425">
        <f t="shared" si="227"/>
        <v>37.67365661268947</v>
      </c>
      <c r="AH425">
        <f t="shared" si="228"/>
        <v>1.9735928197019124</v>
      </c>
      <c r="AI425">
        <f t="shared" si="229"/>
        <v>19.154256182692741</v>
      </c>
      <c r="AJ425">
        <v>1247.3601981064801</v>
      </c>
      <c r="AK425">
        <v>1209.96975757576</v>
      </c>
      <c r="AL425">
        <v>3.4090697553905298</v>
      </c>
      <c r="AM425">
        <v>66.935965493682502</v>
      </c>
      <c r="AN425">
        <f t="shared" si="230"/>
        <v>2.0047294336672148</v>
      </c>
      <c r="AO425">
        <v>27.133520844355999</v>
      </c>
      <c r="AP425">
        <v>29.406759999999998</v>
      </c>
      <c r="AQ425">
        <v>1.3183323166568599E-2</v>
      </c>
      <c r="AR425">
        <v>77.480407657215693</v>
      </c>
      <c r="AS425">
        <v>0</v>
      </c>
      <c r="AT425">
        <v>0</v>
      </c>
      <c r="AU425">
        <f t="shared" si="231"/>
        <v>1</v>
      </c>
      <c r="AV425">
        <f t="shared" si="232"/>
        <v>0</v>
      </c>
      <c r="AW425">
        <f t="shared" si="233"/>
        <v>39771.224661886037</v>
      </c>
      <c r="AX425">
        <f t="shared" si="234"/>
        <v>1999.9921428571399</v>
      </c>
      <c r="AY425">
        <f t="shared" si="235"/>
        <v>1681.1936999999973</v>
      </c>
      <c r="AZ425">
        <f t="shared" si="236"/>
        <v>0.84060015235774133</v>
      </c>
      <c r="BA425">
        <f t="shared" si="237"/>
        <v>0.1607582940504409</v>
      </c>
      <c r="BB425">
        <v>6</v>
      </c>
      <c r="BC425">
        <v>0.5</v>
      </c>
      <c r="BD425" t="s">
        <v>353</v>
      </c>
      <c r="BE425">
        <v>2</v>
      </c>
      <c r="BF425" t="b">
        <v>1</v>
      </c>
      <c r="BG425">
        <v>1656181921.31429</v>
      </c>
      <c r="BH425">
        <v>1150.0639285714301</v>
      </c>
      <c r="BI425">
        <v>1197.99464285714</v>
      </c>
      <c r="BJ425">
        <v>29.346728571428599</v>
      </c>
      <c r="BK425">
        <v>27.047985714285701</v>
      </c>
      <c r="BL425">
        <v>1134.4678571428601</v>
      </c>
      <c r="BM425">
        <v>28.8089642857143</v>
      </c>
      <c r="BN425">
        <v>500.01442857142899</v>
      </c>
      <c r="BO425">
        <v>76.296646428571407</v>
      </c>
      <c r="BP425">
        <v>9.9980735714285701E-2</v>
      </c>
      <c r="BQ425">
        <v>31.0561785714286</v>
      </c>
      <c r="BR425">
        <v>31.2593178571429</v>
      </c>
      <c r="BS425">
        <v>999.9</v>
      </c>
      <c r="BT425">
        <v>0</v>
      </c>
      <c r="BU425">
        <v>0</v>
      </c>
      <c r="BV425">
        <v>9991.0714285714294</v>
      </c>
      <c r="BW425">
        <v>0</v>
      </c>
      <c r="BX425">
        <v>2535.3185714285701</v>
      </c>
      <c r="BY425">
        <v>-47.9308785714286</v>
      </c>
      <c r="BZ425">
        <v>1184.8353571428599</v>
      </c>
      <c r="CA425">
        <v>1231.3</v>
      </c>
      <c r="CB425">
        <v>2.29874678571429</v>
      </c>
      <c r="CC425">
        <v>1197.99464285714</v>
      </c>
      <c r="CD425">
        <v>27.047985714285701</v>
      </c>
      <c r="CE425">
        <v>2.2390578571428601</v>
      </c>
      <c r="CF425">
        <v>2.0636700000000001</v>
      </c>
      <c r="CG425">
        <v>19.2445357142857</v>
      </c>
      <c r="CH425">
        <v>17.941432142857099</v>
      </c>
      <c r="CI425">
        <v>1999.9921428571399</v>
      </c>
      <c r="CJ425">
        <v>0.97999614285714298</v>
      </c>
      <c r="CK425">
        <v>2.0003489285714299E-2</v>
      </c>
      <c r="CL425">
        <v>0</v>
      </c>
      <c r="CM425">
        <v>2.2757142857142898</v>
      </c>
      <c r="CN425">
        <v>0</v>
      </c>
      <c r="CO425">
        <v>6151.6814285714299</v>
      </c>
      <c r="CP425">
        <v>17300.060714285701</v>
      </c>
      <c r="CQ425">
        <v>46.276571428571401</v>
      </c>
      <c r="CR425">
        <v>47.522142857142804</v>
      </c>
      <c r="CS425">
        <v>46.140500000000003</v>
      </c>
      <c r="CT425">
        <v>45.530999999999999</v>
      </c>
      <c r="CU425">
        <v>45.459499999999998</v>
      </c>
      <c r="CV425">
        <v>1959.9821428571399</v>
      </c>
      <c r="CW425">
        <v>40.01</v>
      </c>
      <c r="CX425">
        <v>0</v>
      </c>
      <c r="CY425">
        <v>1656181928.5999999</v>
      </c>
      <c r="CZ425">
        <v>0</v>
      </c>
      <c r="DA425">
        <v>0</v>
      </c>
      <c r="DB425" t="s">
        <v>354</v>
      </c>
      <c r="DC425">
        <v>1656081770.5</v>
      </c>
      <c r="DD425">
        <v>1655399214.5999999</v>
      </c>
      <c r="DE425">
        <v>0</v>
      </c>
      <c r="DF425">
        <v>0.13400000000000001</v>
      </c>
      <c r="DG425">
        <v>-0.06</v>
      </c>
      <c r="DH425">
        <v>9.3309999999999995</v>
      </c>
      <c r="DI425">
        <v>0.51100000000000001</v>
      </c>
      <c r="DJ425">
        <v>421</v>
      </c>
      <c r="DK425">
        <v>25</v>
      </c>
      <c r="DL425">
        <v>1.93</v>
      </c>
      <c r="DM425">
        <v>0.15</v>
      </c>
      <c r="DN425">
        <v>-47.978339024390202</v>
      </c>
      <c r="DO425">
        <v>0.148653658536536</v>
      </c>
      <c r="DP425">
        <v>0.68053480579007197</v>
      </c>
      <c r="DQ425">
        <v>0</v>
      </c>
      <c r="DR425">
        <v>2.3241412195122</v>
      </c>
      <c r="DS425">
        <v>-0.636187317073168</v>
      </c>
      <c r="DT425">
        <v>6.9469262906386803E-2</v>
      </c>
      <c r="DU425">
        <v>0</v>
      </c>
      <c r="DV425">
        <v>0</v>
      </c>
      <c r="DW425">
        <v>2</v>
      </c>
      <c r="DX425" t="s">
        <v>359</v>
      </c>
      <c r="DY425">
        <v>2.9630100000000001</v>
      </c>
      <c r="DZ425">
        <v>2.7532899999999998</v>
      </c>
      <c r="EA425">
        <v>0.15373999999999999</v>
      </c>
      <c r="EB425">
        <v>0.15890499999999999</v>
      </c>
      <c r="EC425">
        <v>9.9010000000000001E-2</v>
      </c>
      <c r="ED425">
        <v>9.4478000000000006E-2</v>
      </c>
      <c r="EE425">
        <v>32511.200000000001</v>
      </c>
      <c r="EF425">
        <v>35279.9</v>
      </c>
      <c r="EG425">
        <v>34871.699999999997</v>
      </c>
      <c r="EH425">
        <v>38104.9</v>
      </c>
      <c r="EI425">
        <v>44673.9</v>
      </c>
      <c r="EJ425">
        <v>49869.3</v>
      </c>
      <c r="EK425">
        <v>54639.9</v>
      </c>
      <c r="EL425">
        <v>61161.9</v>
      </c>
      <c r="EM425">
        <v>1.8415999999999999</v>
      </c>
      <c r="EN425">
        <v>2.0272000000000001</v>
      </c>
      <c r="EO425">
        <v>-4.6044599999999998E-2</v>
      </c>
      <c r="EP425">
        <v>0</v>
      </c>
      <c r="EQ425">
        <v>32.029000000000003</v>
      </c>
      <c r="ER425">
        <v>999.9</v>
      </c>
      <c r="ES425">
        <v>29.966000000000001</v>
      </c>
      <c r="ET425">
        <v>43.225000000000001</v>
      </c>
      <c r="EU425">
        <v>34.526600000000002</v>
      </c>
      <c r="EV425">
        <v>54.454900000000002</v>
      </c>
      <c r="EW425">
        <v>38.513599999999997</v>
      </c>
      <c r="EX425">
        <v>2</v>
      </c>
      <c r="EY425">
        <v>0.78914600000000001</v>
      </c>
      <c r="EZ425">
        <v>5.4895399999999999</v>
      </c>
      <c r="FA425">
        <v>20.0608</v>
      </c>
      <c r="FB425">
        <v>5.1981200000000003</v>
      </c>
      <c r="FC425">
        <v>12.0099</v>
      </c>
      <c r="FD425">
        <v>4.9736000000000002</v>
      </c>
      <c r="FE425">
        <v>3.2942</v>
      </c>
      <c r="FF425">
        <v>9999</v>
      </c>
      <c r="FG425">
        <v>9999</v>
      </c>
      <c r="FH425">
        <v>9999</v>
      </c>
      <c r="FI425">
        <v>549.20000000000005</v>
      </c>
      <c r="FJ425">
        <v>1.8632500000000001</v>
      </c>
      <c r="FK425">
        <v>1.8678300000000001</v>
      </c>
      <c r="FL425">
        <v>1.8676200000000001</v>
      </c>
      <c r="FM425">
        <v>1.8689</v>
      </c>
      <c r="FN425">
        <v>1.8696299999999999</v>
      </c>
      <c r="FO425">
        <v>1.8656299999999999</v>
      </c>
      <c r="FP425">
        <v>1.8666100000000001</v>
      </c>
      <c r="FQ425">
        <v>1.86798</v>
      </c>
      <c r="FR425">
        <v>5</v>
      </c>
      <c r="FS425">
        <v>0</v>
      </c>
      <c r="FT425">
        <v>0</v>
      </c>
      <c r="FU425">
        <v>0</v>
      </c>
      <c r="FV425" t="s">
        <v>356</v>
      </c>
      <c r="FW425" t="s">
        <v>357</v>
      </c>
      <c r="FX425" t="s">
        <v>358</v>
      </c>
      <c r="FY425" t="s">
        <v>358</v>
      </c>
      <c r="FZ425" t="s">
        <v>358</v>
      </c>
      <c r="GA425" t="s">
        <v>358</v>
      </c>
      <c r="GB425">
        <v>0</v>
      </c>
      <c r="GC425">
        <v>100</v>
      </c>
      <c r="GD425">
        <v>100</v>
      </c>
      <c r="GE425">
        <v>15.79</v>
      </c>
      <c r="GF425">
        <v>0.53979999999999995</v>
      </c>
      <c r="GG425">
        <v>5.6659111101770199</v>
      </c>
      <c r="GH425">
        <v>9.7043563482216103E-3</v>
      </c>
      <c r="GI425">
        <v>-6.1047874590071599E-7</v>
      </c>
      <c r="GJ425">
        <v>-2.0035481135848299E-10</v>
      </c>
      <c r="GK425">
        <v>-3.5135532291547797E-2</v>
      </c>
      <c r="GL425">
        <v>-2.6720997246463701E-3</v>
      </c>
      <c r="GM425">
        <v>1.0346449865754101E-3</v>
      </c>
      <c r="GN425">
        <v>-8.7332016154656395E-6</v>
      </c>
      <c r="GO425">
        <v>13</v>
      </c>
      <c r="GP425">
        <v>1798</v>
      </c>
      <c r="GQ425">
        <v>1</v>
      </c>
      <c r="GR425">
        <v>47</v>
      </c>
      <c r="GS425">
        <v>1669.3</v>
      </c>
      <c r="GT425">
        <v>13045.2</v>
      </c>
      <c r="GU425">
        <v>3.1543000000000001</v>
      </c>
      <c r="GV425">
        <v>2.66113</v>
      </c>
      <c r="GW425">
        <v>2.2485400000000002</v>
      </c>
      <c r="GX425">
        <v>2.7014200000000002</v>
      </c>
      <c r="GY425">
        <v>1.9958499999999999</v>
      </c>
      <c r="GZ425">
        <v>2.3645</v>
      </c>
      <c r="HA425">
        <v>45.547199999999997</v>
      </c>
      <c r="HB425">
        <v>13.7468</v>
      </c>
      <c r="HC425">
        <v>18</v>
      </c>
      <c r="HD425">
        <v>484.649</v>
      </c>
      <c r="HE425">
        <v>616.66300000000001</v>
      </c>
      <c r="HF425">
        <v>22.999700000000001</v>
      </c>
      <c r="HG425">
        <v>36.638199999999998</v>
      </c>
      <c r="HH425">
        <v>30.000800000000002</v>
      </c>
      <c r="HI425">
        <v>36.444899999999997</v>
      </c>
      <c r="HJ425">
        <v>36.337600000000002</v>
      </c>
      <c r="HK425">
        <v>63.168199999999999</v>
      </c>
      <c r="HL425">
        <v>14.7753</v>
      </c>
      <c r="HM425">
        <v>0</v>
      </c>
      <c r="HN425">
        <v>23</v>
      </c>
      <c r="HO425">
        <v>1241.9100000000001</v>
      </c>
      <c r="HP425">
        <v>27.286899999999999</v>
      </c>
      <c r="HQ425">
        <v>101.265</v>
      </c>
      <c r="HR425">
        <v>101.777</v>
      </c>
    </row>
    <row r="426" spans="1:226" x14ac:dyDescent="0.2">
      <c r="A426">
        <v>513</v>
      </c>
      <c r="B426">
        <v>1656181934.0999999</v>
      </c>
      <c r="C426">
        <v>12630.0999999046</v>
      </c>
      <c r="D426" t="s">
        <v>1182</v>
      </c>
      <c r="E426" t="s">
        <v>1183</v>
      </c>
      <c r="F426">
        <v>5</v>
      </c>
      <c r="G426" t="s">
        <v>1037</v>
      </c>
      <c r="H426" t="s">
        <v>352</v>
      </c>
      <c r="I426">
        <v>1656181926.5999999</v>
      </c>
      <c r="J426">
        <f t="shared" ref="J426:J470" si="238">(K426)/1000</f>
        <v>1.9624843618532718E-3</v>
      </c>
      <c r="K426">
        <f t="shared" ref="K426:K470" si="239">IF(BF426, AN426, AH426)</f>
        <v>1.9624843618532719</v>
      </c>
      <c r="L426">
        <f t="shared" ref="L426:L470" si="240">IF(BF426, AI426, AG426)</f>
        <v>19.472406412384956</v>
      </c>
      <c r="M426">
        <f t="shared" ref="M426:M470" si="241">BH426 - IF(AU426&gt;1, L426*BB426*100/(AW426*BV426), 0)</f>
        <v>1167.7022222222199</v>
      </c>
      <c r="N426">
        <f t="shared" ref="N426:N470" si="242">((T426-J426/2)*M426-L426)/(T426+J426/2)</f>
        <v>525.47300066628134</v>
      </c>
      <c r="O426">
        <f t="shared" ref="O426:O470" si="243">N426*(BO426+BP426)/1000</f>
        <v>40.144455608852788</v>
      </c>
      <c r="P426">
        <f t="shared" ref="P426:P470" si="244">(BH426 - IF(AU426&gt;1, L426*BB426*100/(AW426*BV426), 0))*(BO426+BP426)/1000</f>
        <v>89.208712845228135</v>
      </c>
      <c r="Q426">
        <f t="shared" ref="Q426:Q470" si="245">2/((1/S426-1/R426)+SIGN(S426)*SQRT((1/S426-1/R426)*(1/S426-1/R426) + 4*BC426/((BC426+1)*(BC426+1))*(2*1/S426*1/R426-1/R426*1/R426)))</f>
        <v>5.3188455843102715E-2</v>
      </c>
      <c r="R426">
        <f t="shared" ref="R426:R470" si="246">IF(LEFT(BD426,1)&lt;&gt;"0",IF(LEFT(BD426,1)="1",3,BE426),$D$5+$E$5*(BV426*BO426/($K$5*1000))+$F$5*(BV426*BO426/($K$5*1000))*MAX(MIN(BB426,$J$5),$I$5)*MAX(MIN(BB426,$J$5),$I$5)+$G$5*MAX(MIN(BB426,$J$5),$I$5)*(BV426*BO426/($K$5*1000))+$H$5*(BV426*BO426/($K$5*1000))*(BV426*BO426/($K$5*1000)))</f>
        <v>2.4773574789658328</v>
      </c>
      <c r="S426">
        <f t="shared" ref="S426:S470" si="247">J426*(1000-(1000*0.61365*EXP(17.502*W426/(240.97+W426))/(BO426+BP426)+BJ426)/2)/(1000*0.61365*EXP(17.502*W426/(240.97+W426))/(BO426+BP426)-BJ426)</f>
        <v>5.2562104153932816E-2</v>
      </c>
      <c r="T426">
        <f t="shared" ref="T426:T470" si="248">1/((BC426+1)/(Q426/1.6)+1/(R426/1.37)) + BC426/((BC426+1)/(Q426/1.6) + BC426/(R426/1.37))</f>
        <v>3.2906975658288762E-2</v>
      </c>
      <c r="U426">
        <f t="shared" ref="U426:U470" si="249">(AX426*BA426)</f>
        <v>321.51596601545219</v>
      </c>
      <c r="V426">
        <f t="shared" ref="V426:V470" si="250">(BQ426+(U426+2*0.95*0.0000000567*(((BQ426+$B$7)+273)^4-(BQ426+273)^4)-44100*J426)/(1.84*29.3*R426+8*0.95*0.0000000567*(BQ426+273)^3))</f>
        <v>32.68281638361151</v>
      </c>
      <c r="W426">
        <f t="shared" ref="W426:W470" si="251">($C$7*BR426+$D$7*BS426+$E$7*V426)</f>
        <v>32.68281638361151</v>
      </c>
      <c r="X426">
        <f t="shared" ref="X426:X470" si="252">0.61365*EXP(17.502*W426/(240.97+W426))</f>
        <v>4.9627636233890415</v>
      </c>
      <c r="Y426">
        <f t="shared" ref="Y426:Y470" si="253">(Z426/AA426*100)</f>
        <v>49.563838520738443</v>
      </c>
      <c r="Z426">
        <f t="shared" ref="Z426:Z470" si="254">BJ426*(BO426+BP426)/1000</f>
        <v>2.2449304300080741</v>
      </c>
      <c r="AA426">
        <f t="shared" ref="AA426:AA470" si="255">0.61365*EXP(17.502*BQ426/(240.97+BQ426))</f>
        <v>4.5293716084333404</v>
      </c>
      <c r="AB426">
        <f t="shared" ref="AB426:AB470" si="256">(X426-BJ426*(BO426+BP426)/1000)</f>
        <v>2.7178331933809674</v>
      </c>
      <c r="AC426">
        <f t="shared" ref="AC426:AC470" si="257">(-J426*44100)</f>
        <v>-86.545560357729286</v>
      </c>
      <c r="AD426">
        <f t="shared" ref="AD426:AD470" si="258">2*29.3*R426*0.92*(BQ426-W426)</f>
        <v>-215.4293759740315</v>
      </c>
      <c r="AE426">
        <f t="shared" ref="AE426:AE470" si="259">2*0.95*0.0000000567*(((BQ426+$B$7)+273)^4-(W426+273)^4)</f>
        <v>-19.697068033947961</v>
      </c>
      <c r="AF426">
        <f t="shared" ref="AF426:AF470" si="260">U426+AE426+AC426+AD426</f>
        <v>-0.15603835025657986</v>
      </c>
      <c r="AG426">
        <f t="shared" ref="AG426:AG470" si="261">BN426*AU426*(BI426-BH426*(1000-AU426*BK426)/(1000-AU426*BJ426))/(100*BB426)</f>
        <v>38.05890875692161</v>
      </c>
      <c r="AH426">
        <f t="shared" ref="AH426:AH470" si="262">1000*BN426*AU426*(BJ426-BK426)/(100*BB426*(1000-AU426*BJ426))</f>
        <v>1.9183545305942962</v>
      </c>
      <c r="AI426">
        <f t="shared" ref="AI426:AI470" si="263">(AJ426 - AK426 - BO426*1000/(8.314*(BQ426+273.15)) * AM426/BN426 * AL426) * BN426/(100*BB426) * (1000 - BK426)/1000</f>
        <v>19.472406412384956</v>
      </c>
      <c r="AJ426">
        <v>1265.7508151914201</v>
      </c>
      <c r="AK426">
        <v>1227.4041818181799</v>
      </c>
      <c r="AL426">
        <v>3.5482762035321298</v>
      </c>
      <c r="AM426">
        <v>66.935965493682502</v>
      </c>
      <c r="AN426">
        <f t="shared" ref="AN426:AN470" si="264">(AP426 - AO426 + BO426*1000/(8.314*(BQ426+273.15)) * AR426/BN426 * AQ426) * BN426/(100*BB426) * 1000/(1000 - AP426)</f>
        <v>1.9624843618532719</v>
      </c>
      <c r="AO426">
        <v>27.230048205021198</v>
      </c>
      <c r="AP426">
        <v>29.455820606060598</v>
      </c>
      <c r="AQ426">
        <v>1.27846388286197E-2</v>
      </c>
      <c r="AR426">
        <v>77.480407657215693</v>
      </c>
      <c r="AS426">
        <v>0</v>
      </c>
      <c r="AT426">
        <v>0</v>
      </c>
      <c r="AU426">
        <f t="shared" ref="AU426:AU470" si="265">IF(AS426*$H$13&gt;=AW426,1,(AW426/(AW426-AS426*$H$13)))</f>
        <v>1</v>
      </c>
      <c r="AV426">
        <f t="shared" ref="AV426:AV470" si="266">(AU426-1)*100</f>
        <v>0</v>
      </c>
      <c r="AW426">
        <f t="shared" ref="AW426:AW470" si="267">MAX(0,($B$13+$C$13*BV426)/(1+$D$13*BV426)*BO426/(BQ426+273)*$E$13)</f>
        <v>39734.277098778592</v>
      </c>
      <c r="AX426">
        <f t="shared" ref="AX426:AX470" si="268">$B$11*BW426+$C$11*BX426+$F$11*CI426*(1-CL426)</f>
        <v>1999.9962962963</v>
      </c>
      <c r="AY426">
        <f t="shared" ref="AY426:AY470" si="269">AX426*AZ426</f>
        <v>1681.1971775555048</v>
      </c>
      <c r="AZ426">
        <f t="shared" ref="AZ426:AZ470" si="270">($B$11*$D$9+$C$11*$D$9+$F$11*((CV426+CN426)/MAX(CV426+CN426+CW426, 0.1)*$I$9+CW426/MAX(CV426+CN426+CW426, 0.1)*$J$9))/($B$11+$C$11+$F$11)</f>
        <v>0.84060014544468686</v>
      </c>
      <c r="BA426">
        <f t="shared" ref="BA426:BA470" si="271">($B$11*$K$9+$C$11*$K$9+$F$11*((CV426+CN426)/MAX(CV426+CN426+CW426, 0.1)*$P$9+CW426/MAX(CV426+CN426+CW426, 0.1)*$Q$9))/($B$11+$C$11+$F$11)</f>
        <v>0.16075828070824563</v>
      </c>
      <c r="BB426">
        <v>6</v>
      </c>
      <c r="BC426">
        <v>0.5</v>
      </c>
      <c r="BD426" t="s">
        <v>353</v>
      </c>
      <c r="BE426">
        <v>2</v>
      </c>
      <c r="BF426" t="b">
        <v>1</v>
      </c>
      <c r="BG426">
        <v>1656181926.5999999</v>
      </c>
      <c r="BH426">
        <v>1167.7022222222199</v>
      </c>
      <c r="BI426">
        <v>1216.05925925926</v>
      </c>
      <c r="BJ426">
        <v>29.385137037037001</v>
      </c>
      <c r="BK426">
        <v>27.150837037037</v>
      </c>
      <c r="BL426">
        <v>1151.9740740740699</v>
      </c>
      <c r="BM426">
        <v>28.846059259259299</v>
      </c>
      <c r="BN426">
        <v>500.01792592592602</v>
      </c>
      <c r="BO426">
        <v>76.296740740740702</v>
      </c>
      <c r="BP426">
        <v>0.10005901481481499</v>
      </c>
      <c r="BQ426">
        <v>31.069829629629599</v>
      </c>
      <c r="BR426">
        <v>31.268455555555601</v>
      </c>
      <c r="BS426">
        <v>999.9</v>
      </c>
      <c r="BT426">
        <v>0</v>
      </c>
      <c r="BU426">
        <v>0</v>
      </c>
      <c r="BV426">
        <v>9981.8518518518504</v>
      </c>
      <c r="BW426">
        <v>0</v>
      </c>
      <c r="BX426">
        <v>2537.9148148148101</v>
      </c>
      <c r="BY426">
        <v>-48.357718518518503</v>
      </c>
      <c r="BZ426">
        <v>1203.0533333333301</v>
      </c>
      <c r="CA426">
        <v>1249.99925925926</v>
      </c>
      <c r="CB426">
        <v>2.23429851851852</v>
      </c>
      <c r="CC426">
        <v>1216.05925925926</v>
      </c>
      <c r="CD426">
        <v>27.150837037037</v>
      </c>
      <c r="CE426">
        <v>2.2419899999999999</v>
      </c>
      <c r="CF426">
        <v>2.07152</v>
      </c>
      <c r="CG426">
        <v>19.265544444444402</v>
      </c>
      <c r="CH426">
        <v>18.0018148148148</v>
      </c>
      <c r="CI426">
        <v>1999.9962962963</v>
      </c>
      <c r="CJ426">
        <v>0.979996444444444</v>
      </c>
      <c r="CK426">
        <v>2.0003255555555599E-2</v>
      </c>
      <c r="CL426">
        <v>0</v>
      </c>
      <c r="CM426">
        <v>2.2660222222222202</v>
      </c>
      <c r="CN426">
        <v>0</v>
      </c>
      <c r="CO426">
        <v>6150.6318518518501</v>
      </c>
      <c r="CP426">
        <v>17300.111111111099</v>
      </c>
      <c r="CQ426">
        <v>46.298222222222201</v>
      </c>
      <c r="CR426">
        <v>47.550629629629597</v>
      </c>
      <c r="CS426">
        <v>46.161740740740697</v>
      </c>
      <c r="CT426">
        <v>45.555148148148099</v>
      </c>
      <c r="CU426">
        <v>45.481333333333303</v>
      </c>
      <c r="CV426">
        <v>1959.98703703704</v>
      </c>
      <c r="CW426">
        <v>40.0096296296296</v>
      </c>
      <c r="CX426">
        <v>0</v>
      </c>
      <c r="CY426">
        <v>1656181934</v>
      </c>
      <c r="CZ426">
        <v>0</v>
      </c>
      <c r="DA426">
        <v>0</v>
      </c>
      <c r="DB426" t="s">
        <v>354</v>
      </c>
      <c r="DC426">
        <v>1656081770.5</v>
      </c>
      <c r="DD426">
        <v>1655399214.5999999</v>
      </c>
      <c r="DE426">
        <v>0</v>
      </c>
      <c r="DF426">
        <v>0.13400000000000001</v>
      </c>
      <c r="DG426">
        <v>-0.06</v>
      </c>
      <c r="DH426">
        <v>9.3309999999999995</v>
      </c>
      <c r="DI426">
        <v>0.51100000000000001</v>
      </c>
      <c r="DJ426">
        <v>421</v>
      </c>
      <c r="DK426">
        <v>25</v>
      </c>
      <c r="DL426">
        <v>1.93</v>
      </c>
      <c r="DM426">
        <v>0.15</v>
      </c>
      <c r="DN426">
        <v>-48.120043902439001</v>
      </c>
      <c r="DO426">
        <v>-1.6967080139372499</v>
      </c>
      <c r="DP426">
        <v>0.73155874313546498</v>
      </c>
      <c r="DQ426">
        <v>0</v>
      </c>
      <c r="DR426">
        <v>2.2840314634146299</v>
      </c>
      <c r="DS426">
        <v>-0.68786445993031298</v>
      </c>
      <c r="DT426">
        <v>7.3711542418153905E-2</v>
      </c>
      <c r="DU426">
        <v>0</v>
      </c>
      <c r="DV426">
        <v>0</v>
      </c>
      <c r="DW426">
        <v>2</v>
      </c>
      <c r="DX426" t="s">
        <v>359</v>
      </c>
      <c r="DY426">
        <v>2.96414</v>
      </c>
      <c r="DZ426">
        <v>2.7542900000000001</v>
      </c>
      <c r="EA426">
        <v>0.15512999999999999</v>
      </c>
      <c r="EB426">
        <v>0.160272</v>
      </c>
      <c r="EC426">
        <v>9.9122000000000002E-2</v>
      </c>
      <c r="ED426">
        <v>9.4638100000000003E-2</v>
      </c>
      <c r="EE426">
        <v>32456.5</v>
      </c>
      <c r="EF426">
        <v>35222.1</v>
      </c>
      <c r="EG426">
        <v>34870.5</v>
      </c>
      <c r="EH426">
        <v>38104.5</v>
      </c>
      <c r="EI426">
        <v>44667.199999999997</v>
      </c>
      <c r="EJ426">
        <v>49859.7</v>
      </c>
      <c r="EK426">
        <v>54638.400000000001</v>
      </c>
      <c r="EL426">
        <v>61160.9</v>
      </c>
      <c r="EM426">
        <v>1.8418000000000001</v>
      </c>
      <c r="EN426">
        <v>2.0270000000000001</v>
      </c>
      <c r="EO426">
        <v>-4.5299499999999999E-2</v>
      </c>
      <c r="EP426">
        <v>0</v>
      </c>
      <c r="EQ426">
        <v>32.051699999999997</v>
      </c>
      <c r="ER426">
        <v>999.9</v>
      </c>
      <c r="ES426">
        <v>29.966000000000001</v>
      </c>
      <c r="ET426">
        <v>43.215000000000003</v>
      </c>
      <c r="EU426">
        <v>34.503700000000002</v>
      </c>
      <c r="EV426">
        <v>54.494900000000001</v>
      </c>
      <c r="EW426">
        <v>38.489600000000003</v>
      </c>
      <c r="EX426">
        <v>2</v>
      </c>
      <c r="EY426">
        <v>0.79042699999999999</v>
      </c>
      <c r="EZ426">
        <v>5.4944199999999999</v>
      </c>
      <c r="FA426">
        <v>20.0608</v>
      </c>
      <c r="FB426">
        <v>5.1969200000000004</v>
      </c>
      <c r="FC426">
        <v>12.0099</v>
      </c>
      <c r="FD426">
        <v>4.9736000000000002</v>
      </c>
      <c r="FE426">
        <v>3.2942</v>
      </c>
      <c r="FF426">
        <v>9999</v>
      </c>
      <c r="FG426">
        <v>9999</v>
      </c>
      <c r="FH426">
        <v>9999</v>
      </c>
      <c r="FI426">
        <v>549.20000000000005</v>
      </c>
      <c r="FJ426">
        <v>1.8632500000000001</v>
      </c>
      <c r="FK426">
        <v>1.8678300000000001</v>
      </c>
      <c r="FL426">
        <v>1.86768</v>
      </c>
      <c r="FM426">
        <v>1.8689</v>
      </c>
      <c r="FN426">
        <v>1.8695999999999999</v>
      </c>
      <c r="FO426">
        <v>1.86557</v>
      </c>
      <c r="FP426">
        <v>1.8666100000000001</v>
      </c>
      <c r="FQ426">
        <v>1.86798</v>
      </c>
      <c r="FR426">
        <v>5</v>
      </c>
      <c r="FS426">
        <v>0</v>
      </c>
      <c r="FT426">
        <v>0</v>
      </c>
      <c r="FU426">
        <v>0</v>
      </c>
      <c r="FV426" t="s">
        <v>356</v>
      </c>
      <c r="FW426" t="s">
        <v>357</v>
      </c>
      <c r="FX426" t="s">
        <v>358</v>
      </c>
      <c r="FY426" t="s">
        <v>358</v>
      </c>
      <c r="FZ426" t="s">
        <v>358</v>
      </c>
      <c r="GA426" t="s">
        <v>358</v>
      </c>
      <c r="GB426">
        <v>0</v>
      </c>
      <c r="GC426">
        <v>100</v>
      </c>
      <c r="GD426">
        <v>100</v>
      </c>
      <c r="GE426">
        <v>15.92</v>
      </c>
      <c r="GF426">
        <v>0.54149999999999998</v>
      </c>
      <c r="GG426">
        <v>5.6659111101770199</v>
      </c>
      <c r="GH426">
        <v>9.7043563482216103E-3</v>
      </c>
      <c r="GI426">
        <v>-6.1047874590071599E-7</v>
      </c>
      <c r="GJ426">
        <v>-2.0035481135848299E-10</v>
      </c>
      <c r="GK426">
        <v>-3.5135532291547797E-2</v>
      </c>
      <c r="GL426">
        <v>-2.6720997246463701E-3</v>
      </c>
      <c r="GM426">
        <v>1.0346449865754101E-3</v>
      </c>
      <c r="GN426">
        <v>-8.7332016154656395E-6</v>
      </c>
      <c r="GO426">
        <v>13</v>
      </c>
      <c r="GP426">
        <v>1798</v>
      </c>
      <c r="GQ426">
        <v>1</v>
      </c>
      <c r="GR426">
        <v>47</v>
      </c>
      <c r="GS426">
        <v>1669.4</v>
      </c>
      <c r="GT426">
        <v>13045.3</v>
      </c>
      <c r="GU426">
        <v>3.1860400000000002</v>
      </c>
      <c r="GV426">
        <v>2.6684600000000001</v>
      </c>
      <c r="GW426">
        <v>2.2485400000000002</v>
      </c>
      <c r="GX426">
        <v>2.7014200000000002</v>
      </c>
      <c r="GY426">
        <v>1.9958499999999999</v>
      </c>
      <c r="GZ426">
        <v>2.3962400000000001</v>
      </c>
      <c r="HA426">
        <v>45.547199999999997</v>
      </c>
      <c r="HB426">
        <v>13.7468</v>
      </c>
      <c r="HC426">
        <v>18</v>
      </c>
      <c r="HD426">
        <v>484.834</v>
      </c>
      <c r="HE426">
        <v>616.58299999999997</v>
      </c>
      <c r="HF426">
        <v>23.000699999999998</v>
      </c>
      <c r="HG426">
        <v>36.648499999999999</v>
      </c>
      <c r="HH426">
        <v>30.001000000000001</v>
      </c>
      <c r="HI426">
        <v>36.451700000000002</v>
      </c>
      <c r="HJ426">
        <v>36.346899999999998</v>
      </c>
      <c r="HK426">
        <v>63.804900000000004</v>
      </c>
      <c r="HL426">
        <v>14.7753</v>
      </c>
      <c r="HM426">
        <v>0</v>
      </c>
      <c r="HN426">
        <v>23</v>
      </c>
      <c r="HO426">
        <v>1255.33</v>
      </c>
      <c r="HP426">
        <v>27.304400000000001</v>
      </c>
      <c r="HQ426">
        <v>101.262</v>
      </c>
      <c r="HR426">
        <v>101.776</v>
      </c>
    </row>
    <row r="427" spans="1:226" x14ac:dyDescent="0.2">
      <c r="A427">
        <v>514</v>
      </c>
      <c r="B427">
        <v>1656181938.5999999</v>
      </c>
      <c r="C427">
        <v>12634.5999999046</v>
      </c>
      <c r="D427" t="s">
        <v>1184</v>
      </c>
      <c r="E427" t="s">
        <v>1185</v>
      </c>
      <c r="F427">
        <v>5</v>
      </c>
      <c r="G427" t="s">
        <v>1037</v>
      </c>
      <c r="H427" t="s">
        <v>352</v>
      </c>
      <c r="I427">
        <v>1656181931.04444</v>
      </c>
      <c r="J427">
        <f t="shared" si="238"/>
        <v>1.9384391093558088E-3</v>
      </c>
      <c r="K427">
        <f t="shared" si="239"/>
        <v>1.9384391093558089</v>
      </c>
      <c r="L427">
        <f t="shared" si="240"/>
        <v>19.878400030549024</v>
      </c>
      <c r="M427">
        <f t="shared" si="241"/>
        <v>1182.72</v>
      </c>
      <c r="N427">
        <f t="shared" si="242"/>
        <v>519.71642012066218</v>
      </c>
      <c r="O427">
        <f t="shared" si="243"/>
        <v>39.704539439050734</v>
      </c>
      <c r="P427">
        <f t="shared" si="244"/>
        <v>90.35572298148972</v>
      </c>
      <c r="Q427">
        <f t="shared" si="245"/>
        <v>5.2476566699826914E-2</v>
      </c>
      <c r="R427">
        <f t="shared" si="246"/>
        <v>2.4784482345728596</v>
      </c>
      <c r="S427">
        <f t="shared" si="247"/>
        <v>5.1867030674154921E-2</v>
      </c>
      <c r="T427">
        <f t="shared" si="248"/>
        <v>3.2471068562622003E-2</v>
      </c>
      <c r="U427">
        <f t="shared" si="249"/>
        <v>321.51580490434901</v>
      </c>
      <c r="V427">
        <f t="shared" si="250"/>
        <v>32.702763733976532</v>
      </c>
      <c r="W427">
        <f t="shared" si="251"/>
        <v>32.702763733976532</v>
      </c>
      <c r="X427">
        <f t="shared" si="252"/>
        <v>4.9683415386504342</v>
      </c>
      <c r="Y427">
        <f t="shared" si="253"/>
        <v>49.593980499332361</v>
      </c>
      <c r="Z427">
        <f t="shared" si="254"/>
        <v>2.2480040201690987</v>
      </c>
      <c r="AA427">
        <f t="shared" si="255"/>
        <v>4.5328162763611237</v>
      </c>
      <c r="AB427">
        <f t="shared" si="256"/>
        <v>2.7203375184813354</v>
      </c>
      <c r="AC427">
        <f t="shared" si="257"/>
        <v>-85.485164722591165</v>
      </c>
      <c r="AD427">
        <f t="shared" si="258"/>
        <v>-216.40698999727653</v>
      </c>
      <c r="AE427">
        <f t="shared" si="259"/>
        <v>-19.780985440201999</v>
      </c>
      <c r="AF427">
        <f t="shared" si="260"/>
        <v>-0.15733525572068174</v>
      </c>
      <c r="AG427">
        <f t="shared" si="261"/>
        <v>37.909405993088008</v>
      </c>
      <c r="AH427">
        <f t="shared" si="262"/>
        <v>1.9085864530793428</v>
      </c>
      <c r="AI427">
        <f t="shared" si="263"/>
        <v>19.878400030549024</v>
      </c>
      <c r="AJ427">
        <v>1281.36546493943</v>
      </c>
      <c r="AK427">
        <v>1243.048</v>
      </c>
      <c r="AL427">
        <v>3.4171354753879699</v>
      </c>
      <c r="AM427">
        <v>66.935965493682502</v>
      </c>
      <c r="AN427">
        <f t="shared" si="264"/>
        <v>1.9384391093558089</v>
      </c>
      <c r="AO427">
        <v>27.248053459696301</v>
      </c>
      <c r="AP427">
        <v>29.473660606060601</v>
      </c>
      <c r="AQ427">
        <v>6.8075390162228803E-3</v>
      </c>
      <c r="AR427">
        <v>77.480407657215693</v>
      </c>
      <c r="AS427">
        <v>0</v>
      </c>
      <c r="AT427">
        <v>0</v>
      </c>
      <c r="AU427">
        <f t="shared" si="265"/>
        <v>1</v>
      </c>
      <c r="AV427">
        <f t="shared" si="266"/>
        <v>0</v>
      </c>
      <c r="AW427">
        <f t="shared" si="267"/>
        <v>39759.310824888082</v>
      </c>
      <c r="AX427">
        <f t="shared" si="268"/>
        <v>1999.99555555556</v>
      </c>
      <c r="AY427">
        <f t="shared" si="269"/>
        <v>1681.196533111065</v>
      </c>
      <c r="AZ427">
        <f t="shared" si="270"/>
        <v>0.8406001345558296</v>
      </c>
      <c r="BA427">
        <f t="shared" si="271"/>
        <v>0.16075825969275123</v>
      </c>
      <c r="BB427">
        <v>6</v>
      </c>
      <c r="BC427">
        <v>0.5</v>
      </c>
      <c r="BD427" t="s">
        <v>353</v>
      </c>
      <c r="BE427">
        <v>2</v>
      </c>
      <c r="BF427" t="b">
        <v>1</v>
      </c>
      <c r="BG427">
        <v>1656181931.04444</v>
      </c>
      <c r="BH427">
        <v>1182.72</v>
      </c>
      <c r="BI427">
        <v>1230.91703703704</v>
      </c>
      <c r="BJ427">
        <v>29.425466666666701</v>
      </c>
      <c r="BK427">
        <v>27.202696296296299</v>
      </c>
      <c r="BL427">
        <v>1166.88037037037</v>
      </c>
      <c r="BM427">
        <v>28.8850185185185</v>
      </c>
      <c r="BN427">
        <v>500.03151851851902</v>
      </c>
      <c r="BO427">
        <v>76.296551851851802</v>
      </c>
      <c r="BP427">
        <v>9.9994229629629602E-2</v>
      </c>
      <c r="BQ427">
        <v>31.0831703703704</v>
      </c>
      <c r="BR427">
        <v>31.282155555555601</v>
      </c>
      <c r="BS427">
        <v>999.9</v>
      </c>
      <c r="BT427">
        <v>0</v>
      </c>
      <c r="BU427">
        <v>0</v>
      </c>
      <c r="BV427">
        <v>9988.8888888888905</v>
      </c>
      <c r="BW427">
        <v>0</v>
      </c>
      <c r="BX427">
        <v>2518.6488888888898</v>
      </c>
      <c r="BY427">
        <v>-48.1971518518518</v>
      </c>
      <c r="BZ427">
        <v>1218.5777777777801</v>
      </c>
      <c r="CA427">
        <v>1265.3388888888901</v>
      </c>
      <c r="CB427">
        <v>2.2227807407407401</v>
      </c>
      <c r="CC427">
        <v>1230.91703703704</v>
      </c>
      <c r="CD427">
        <v>27.202696296296299</v>
      </c>
      <c r="CE427">
        <v>2.2450614814814802</v>
      </c>
      <c r="CF427">
        <v>2.0754714814814799</v>
      </c>
      <c r="CG427">
        <v>19.2875333333333</v>
      </c>
      <c r="CH427">
        <v>18.032137037037</v>
      </c>
      <c r="CI427">
        <v>1999.99555555556</v>
      </c>
      <c r="CJ427">
        <v>0.97999674074074095</v>
      </c>
      <c r="CK427">
        <v>2.0003025925925899E-2</v>
      </c>
      <c r="CL427">
        <v>0</v>
      </c>
      <c r="CM427">
        <v>2.2309481481481499</v>
      </c>
      <c r="CN427">
        <v>0</v>
      </c>
      <c r="CO427">
        <v>6136.5403703703696</v>
      </c>
      <c r="CP427">
        <v>17300.088888888899</v>
      </c>
      <c r="CQ427">
        <v>46.316666666666698</v>
      </c>
      <c r="CR427">
        <v>47.587666666666699</v>
      </c>
      <c r="CS427">
        <v>46.180111111111103</v>
      </c>
      <c r="CT427">
        <v>45.582999999999998</v>
      </c>
      <c r="CU427">
        <v>45.495333333333299</v>
      </c>
      <c r="CV427">
        <v>1959.98703703704</v>
      </c>
      <c r="CW427">
        <v>40.008888888888897</v>
      </c>
      <c r="CX427">
        <v>0</v>
      </c>
      <c r="CY427">
        <v>1656181938.2</v>
      </c>
      <c r="CZ427">
        <v>0</v>
      </c>
      <c r="DA427">
        <v>0</v>
      </c>
      <c r="DB427" t="s">
        <v>354</v>
      </c>
      <c r="DC427">
        <v>1656081770.5</v>
      </c>
      <c r="DD427">
        <v>1655399214.5999999</v>
      </c>
      <c r="DE427">
        <v>0</v>
      </c>
      <c r="DF427">
        <v>0.13400000000000001</v>
      </c>
      <c r="DG427">
        <v>-0.06</v>
      </c>
      <c r="DH427">
        <v>9.3309999999999995</v>
      </c>
      <c r="DI427">
        <v>0.51100000000000001</v>
      </c>
      <c r="DJ427">
        <v>421</v>
      </c>
      <c r="DK427">
        <v>25</v>
      </c>
      <c r="DL427">
        <v>1.93</v>
      </c>
      <c r="DM427">
        <v>0.15</v>
      </c>
      <c r="DN427">
        <v>-48.221458536585402</v>
      </c>
      <c r="DO427">
        <v>-1.1937763066201399</v>
      </c>
      <c r="DP427">
        <v>0.71454556699008098</v>
      </c>
      <c r="DQ427">
        <v>0</v>
      </c>
      <c r="DR427">
        <v>2.2402456097561001</v>
      </c>
      <c r="DS427">
        <v>-0.29660362369337601</v>
      </c>
      <c r="DT427">
        <v>3.8780484660223803E-2</v>
      </c>
      <c r="DU427">
        <v>0</v>
      </c>
      <c r="DV427">
        <v>0</v>
      </c>
      <c r="DW427">
        <v>2</v>
      </c>
      <c r="DX427" t="s">
        <v>359</v>
      </c>
      <c r="DY427">
        <v>2.9637600000000002</v>
      </c>
      <c r="DZ427">
        <v>2.7535400000000001</v>
      </c>
      <c r="EA427">
        <v>0.15635399999999999</v>
      </c>
      <c r="EB427">
        <v>0.161409</v>
      </c>
      <c r="EC427">
        <v>9.9172399999999994E-2</v>
      </c>
      <c r="ED427">
        <v>9.4655000000000003E-2</v>
      </c>
      <c r="EE427">
        <v>32408.6</v>
      </c>
      <c r="EF427">
        <v>35172.800000000003</v>
      </c>
      <c r="EG427">
        <v>34869.599999999999</v>
      </c>
      <c r="EH427">
        <v>38103</v>
      </c>
      <c r="EI427">
        <v>44664.2</v>
      </c>
      <c r="EJ427">
        <v>49857.8</v>
      </c>
      <c r="EK427">
        <v>54637.7</v>
      </c>
      <c r="EL427">
        <v>61159.6</v>
      </c>
      <c r="EM427">
        <v>1.8415999999999999</v>
      </c>
      <c r="EN427">
        <v>2.0272000000000001</v>
      </c>
      <c r="EO427">
        <v>-4.7087700000000003E-2</v>
      </c>
      <c r="EP427">
        <v>0</v>
      </c>
      <c r="EQ427">
        <v>32.072600000000001</v>
      </c>
      <c r="ER427">
        <v>999.9</v>
      </c>
      <c r="ES427">
        <v>29.966000000000001</v>
      </c>
      <c r="ET427">
        <v>43.225000000000001</v>
      </c>
      <c r="EU427">
        <v>34.527000000000001</v>
      </c>
      <c r="EV427">
        <v>54.334899999999998</v>
      </c>
      <c r="EW427">
        <v>38.533700000000003</v>
      </c>
      <c r="EX427">
        <v>2</v>
      </c>
      <c r="EY427">
        <v>0.79097600000000001</v>
      </c>
      <c r="EZ427">
        <v>5.5018900000000004</v>
      </c>
      <c r="FA427">
        <v>20.060400000000001</v>
      </c>
      <c r="FB427">
        <v>5.1981200000000003</v>
      </c>
      <c r="FC427">
        <v>12.0099</v>
      </c>
      <c r="FD427">
        <v>4.9736000000000002</v>
      </c>
      <c r="FE427">
        <v>3.2942</v>
      </c>
      <c r="FF427">
        <v>9999</v>
      </c>
      <c r="FG427">
        <v>9999</v>
      </c>
      <c r="FH427">
        <v>9999</v>
      </c>
      <c r="FI427">
        <v>549.20000000000005</v>
      </c>
      <c r="FJ427">
        <v>1.8632500000000001</v>
      </c>
      <c r="FK427">
        <v>1.8678300000000001</v>
      </c>
      <c r="FL427">
        <v>1.86768</v>
      </c>
      <c r="FM427">
        <v>1.8689</v>
      </c>
      <c r="FN427">
        <v>1.8696600000000001</v>
      </c>
      <c r="FO427">
        <v>1.8656600000000001</v>
      </c>
      <c r="FP427">
        <v>1.8666400000000001</v>
      </c>
      <c r="FQ427">
        <v>1.86798</v>
      </c>
      <c r="FR427">
        <v>5</v>
      </c>
      <c r="FS427">
        <v>0</v>
      </c>
      <c r="FT427">
        <v>0</v>
      </c>
      <c r="FU427">
        <v>0</v>
      </c>
      <c r="FV427" t="s">
        <v>356</v>
      </c>
      <c r="FW427" t="s">
        <v>357</v>
      </c>
      <c r="FX427" t="s">
        <v>358</v>
      </c>
      <c r="FY427" t="s">
        <v>358</v>
      </c>
      <c r="FZ427" t="s">
        <v>358</v>
      </c>
      <c r="GA427" t="s">
        <v>358</v>
      </c>
      <c r="GB427">
        <v>0</v>
      </c>
      <c r="GC427">
        <v>100</v>
      </c>
      <c r="GD427">
        <v>100</v>
      </c>
      <c r="GE427">
        <v>16.02</v>
      </c>
      <c r="GF427">
        <v>0.54239999999999999</v>
      </c>
      <c r="GG427">
        <v>5.6659111101770199</v>
      </c>
      <c r="GH427">
        <v>9.7043563482216103E-3</v>
      </c>
      <c r="GI427">
        <v>-6.1047874590071599E-7</v>
      </c>
      <c r="GJ427">
        <v>-2.0035481135848299E-10</v>
      </c>
      <c r="GK427">
        <v>-3.5135532291547797E-2</v>
      </c>
      <c r="GL427">
        <v>-2.6720997246463701E-3</v>
      </c>
      <c r="GM427">
        <v>1.0346449865754101E-3</v>
      </c>
      <c r="GN427">
        <v>-8.7332016154656395E-6</v>
      </c>
      <c r="GO427">
        <v>13</v>
      </c>
      <c r="GP427">
        <v>1798</v>
      </c>
      <c r="GQ427">
        <v>1</v>
      </c>
      <c r="GR427">
        <v>47</v>
      </c>
      <c r="GS427">
        <v>1669.5</v>
      </c>
      <c r="GT427">
        <v>13045.4</v>
      </c>
      <c r="GU427">
        <v>3.2128899999999998</v>
      </c>
      <c r="GV427">
        <v>2.6696800000000001</v>
      </c>
      <c r="GW427">
        <v>2.2485400000000002</v>
      </c>
      <c r="GX427">
        <v>2.7014200000000002</v>
      </c>
      <c r="GY427">
        <v>1.9958499999999999</v>
      </c>
      <c r="GZ427">
        <v>2.3852500000000001</v>
      </c>
      <c r="HA427">
        <v>45.575800000000001</v>
      </c>
      <c r="HB427">
        <v>13.738</v>
      </c>
      <c r="HC427">
        <v>18</v>
      </c>
      <c r="HD427">
        <v>484.74799999999999</v>
      </c>
      <c r="HE427">
        <v>616.82299999999998</v>
      </c>
      <c r="HF427">
        <v>23.001300000000001</v>
      </c>
      <c r="HG427">
        <v>36.6554</v>
      </c>
      <c r="HH427">
        <v>30.001000000000001</v>
      </c>
      <c r="HI427">
        <v>36.458500000000001</v>
      </c>
      <c r="HJ427">
        <v>36.354399999999998</v>
      </c>
      <c r="HK427">
        <v>64.330100000000002</v>
      </c>
      <c r="HL427">
        <v>14.7753</v>
      </c>
      <c r="HM427">
        <v>0</v>
      </c>
      <c r="HN427">
        <v>23</v>
      </c>
      <c r="HO427">
        <v>1275.52</v>
      </c>
      <c r="HP427">
        <v>27.3202</v>
      </c>
      <c r="HQ427">
        <v>101.26</v>
      </c>
      <c r="HR427">
        <v>101.773</v>
      </c>
    </row>
    <row r="428" spans="1:226" x14ac:dyDescent="0.2">
      <c r="A428">
        <v>515</v>
      </c>
      <c r="B428">
        <v>1656181944.0999999</v>
      </c>
      <c r="C428">
        <v>12640.0999999046</v>
      </c>
      <c r="D428" t="s">
        <v>1186</v>
      </c>
      <c r="E428" t="s">
        <v>1187</v>
      </c>
      <c r="F428">
        <v>5</v>
      </c>
      <c r="G428" t="s">
        <v>1037</v>
      </c>
      <c r="H428" t="s">
        <v>352</v>
      </c>
      <c r="I428">
        <v>1656181936.33214</v>
      </c>
      <c r="J428">
        <f t="shared" si="238"/>
        <v>1.9210865640379856E-3</v>
      </c>
      <c r="K428">
        <f t="shared" si="239"/>
        <v>1.9210865640379855</v>
      </c>
      <c r="L428">
        <f t="shared" si="240"/>
        <v>19.473070218390411</v>
      </c>
      <c r="M428">
        <f t="shared" si="241"/>
        <v>1200.33</v>
      </c>
      <c r="N428">
        <f t="shared" si="242"/>
        <v>542.48508989722154</v>
      </c>
      <c r="O428">
        <f t="shared" si="243"/>
        <v>41.443980341646167</v>
      </c>
      <c r="P428">
        <f t="shared" si="244"/>
        <v>91.701051051768133</v>
      </c>
      <c r="Q428">
        <f t="shared" si="245"/>
        <v>5.1945748051655666E-2</v>
      </c>
      <c r="R428">
        <f t="shared" si="246"/>
        <v>2.4800653587080599</v>
      </c>
      <c r="S428">
        <f t="shared" si="247"/>
        <v>5.1348789957355957E-2</v>
      </c>
      <c r="T428">
        <f t="shared" si="248"/>
        <v>3.2146056342502671E-2</v>
      </c>
      <c r="U428">
        <f t="shared" si="249"/>
        <v>321.51244086885936</v>
      </c>
      <c r="V428">
        <f t="shared" si="250"/>
        <v>32.721926375757263</v>
      </c>
      <c r="W428">
        <f t="shared" si="251"/>
        <v>32.721926375757263</v>
      </c>
      <c r="X428">
        <f t="shared" si="252"/>
        <v>4.9737051615329113</v>
      </c>
      <c r="Y428">
        <f t="shared" si="253"/>
        <v>49.610379874448562</v>
      </c>
      <c r="Z428">
        <f t="shared" si="254"/>
        <v>2.2506607030933958</v>
      </c>
      <c r="AA428">
        <f t="shared" si="255"/>
        <v>4.536672988171536</v>
      </c>
      <c r="AB428">
        <f t="shared" si="256"/>
        <v>2.7230444584395155</v>
      </c>
      <c r="AC428">
        <f t="shared" si="257"/>
        <v>-84.71991747407516</v>
      </c>
      <c r="AD428">
        <f t="shared" si="258"/>
        <v>-217.11464363697419</v>
      </c>
      <c r="AE428">
        <f t="shared" si="259"/>
        <v>-19.836056182474255</v>
      </c>
      <c r="AF428">
        <f t="shared" si="260"/>
        <v>-0.15817642466421944</v>
      </c>
      <c r="AG428">
        <f t="shared" si="261"/>
        <v>37.968830513992728</v>
      </c>
      <c r="AH428">
        <f t="shared" si="262"/>
        <v>1.9032164020168616</v>
      </c>
      <c r="AI428">
        <f t="shared" si="263"/>
        <v>19.473070218390411</v>
      </c>
      <c r="AJ428">
        <v>1299.4220858060601</v>
      </c>
      <c r="AK428">
        <v>1261.5940606060601</v>
      </c>
      <c r="AL428">
        <v>3.4192855441223098</v>
      </c>
      <c r="AM428">
        <v>66.935965493682502</v>
      </c>
      <c r="AN428">
        <f t="shared" si="264"/>
        <v>1.9210865640379855</v>
      </c>
      <c r="AO428">
        <v>27.252128527658101</v>
      </c>
      <c r="AP428">
        <v>29.484989696969699</v>
      </c>
      <c r="AQ428">
        <v>9.4541058390256404E-4</v>
      </c>
      <c r="AR428">
        <v>77.480407657215693</v>
      </c>
      <c r="AS428">
        <v>0</v>
      </c>
      <c r="AT428">
        <v>0</v>
      </c>
      <c r="AU428">
        <f t="shared" si="265"/>
        <v>1</v>
      </c>
      <c r="AV428">
        <f t="shared" si="266"/>
        <v>0</v>
      </c>
      <c r="AW428">
        <f t="shared" si="267"/>
        <v>39797.067964805377</v>
      </c>
      <c r="AX428">
        <f t="shared" si="268"/>
        <v>1999.97535714286</v>
      </c>
      <c r="AY428">
        <f t="shared" si="269"/>
        <v>1681.1794937144371</v>
      </c>
      <c r="AZ428">
        <f t="shared" si="270"/>
        <v>0.840600104251359</v>
      </c>
      <c r="BA428">
        <f t="shared" si="271"/>
        <v>0.16075820120512285</v>
      </c>
      <c r="BB428">
        <v>6</v>
      </c>
      <c r="BC428">
        <v>0.5</v>
      </c>
      <c r="BD428" t="s">
        <v>353</v>
      </c>
      <c r="BE428">
        <v>2</v>
      </c>
      <c r="BF428" t="b">
        <v>1</v>
      </c>
      <c r="BG428">
        <v>1656181936.33214</v>
      </c>
      <c r="BH428">
        <v>1200.33</v>
      </c>
      <c r="BI428">
        <v>1248.6328571428601</v>
      </c>
      <c r="BJ428">
        <v>29.460246428571399</v>
      </c>
      <c r="BK428">
        <v>27.243721428571401</v>
      </c>
      <c r="BL428">
        <v>1184.3610714285701</v>
      </c>
      <c r="BM428">
        <v>28.918614285714298</v>
      </c>
      <c r="BN428">
        <v>500.01164285714299</v>
      </c>
      <c r="BO428">
        <v>76.296578571428597</v>
      </c>
      <c r="BP428">
        <v>9.9954925E-2</v>
      </c>
      <c r="BQ428">
        <v>31.098096428571399</v>
      </c>
      <c r="BR428">
        <v>31.307103571428598</v>
      </c>
      <c r="BS428">
        <v>999.9</v>
      </c>
      <c r="BT428">
        <v>0</v>
      </c>
      <c r="BU428">
        <v>0</v>
      </c>
      <c r="BV428">
        <v>9999.2857142857101</v>
      </c>
      <c r="BW428">
        <v>0</v>
      </c>
      <c r="BX428">
        <v>2510.4985714285699</v>
      </c>
      <c r="BY428">
        <v>-48.302885714285701</v>
      </c>
      <c r="BZ428">
        <v>1236.7660714285701</v>
      </c>
      <c r="CA428">
        <v>1283.60321428571</v>
      </c>
      <c r="CB428">
        <v>2.2165353571428601</v>
      </c>
      <c r="CC428">
        <v>1248.6328571428601</v>
      </c>
      <c r="CD428">
        <v>27.243721428571401</v>
      </c>
      <c r="CE428">
        <v>2.2477160714285702</v>
      </c>
      <c r="CF428">
        <v>2.07860214285714</v>
      </c>
      <c r="CG428">
        <v>19.3065178571429</v>
      </c>
      <c r="CH428">
        <v>18.056139285714298</v>
      </c>
      <c r="CI428">
        <v>1999.97535714286</v>
      </c>
      <c r="CJ428">
        <v>0.979996857142857</v>
      </c>
      <c r="CK428">
        <v>2.0002935714285699E-2</v>
      </c>
      <c r="CL428">
        <v>0</v>
      </c>
      <c r="CM428">
        <v>2.1496214285714301</v>
      </c>
      <c r="CN428">
        <v>0</v>
      </c>
      <c r="CO428">
        <v>6130.6925000000001</v>
      </c>
      <c r="CP428">
        <v>17299.9178571429</v>
      </c>
      <c r="CQ428">
        <v>46.334499999999998</v>
      </c>
      <c r="CR428">
        <v>47.615892857142903</v>
      </c>
      <c r="CS428">
        <v>46.198250000000002</v>
      </c>
      <c r="CT428">
        <v>45.604750000000003</v>
      </c>
      <c r="CU428">
        <v>45.506642857142801</v>
      </c>
      <c r="CV428">
        <v>1959.9675</v>
      </c>
      <c r="CW428">
        <v>40.0064285714286</v>
      </c>
      <c r="CX428">
        <v>0</v>
      </c>
      <c r="CY428">
        <v>1656181943.5999999</v>
      </c>
      <c r="CZ428">
        <v>0</v>
      </c>
      <c r="DA428">
        <v>0</v>
      </c>
      <c r="DB428" t="s">
        <v>354</v>
      </c>
      <c r="DC428">
        <v>1656081770.5</v>
      </c>
      <c r="DD428">
        <v>1655399214.5999999</v>
      </c>
      <c r="DE428">
        <v>0</v>
      </c>
      <c r="DF428">
        <v>0.13400000000000001</v>
      </c>
      <c r="DG428">
        <v>-0.06</v>
      </c>
      <c r="DH428">
        <v>9.3309999999999995</v>
      </c>
      <c r="DI428">
        <v>0.51100000000000001</v>
      </c>
      <c r="DJ428">
        <v>421</v>
      </c>
      <c r="DK428">
        <v>25</v>
      </c>
      <c r="DL428">
        <v>1.93</v>
      </c>
      <c r="DM428">
        <v>0.15</v>
      </c>
      <c r="DN428">
        <v>-48.1702317073171</v>
      </c>
      <c r="DO428">
        <v>0.216181881533135</v>
      </c>
      <c r="DP428">
        <v>0.61266402858457003</v>
      </c>
      <c r="DQ428">
        <v>0</v>
      </c>
      <c r="DR428">
        <v>2.2248970731707298</v>
      </c>
      <c r="DS428">
        <v>-4.5263832752617798E-2</v>
      </c>
      <c r="DT428">
        <v>2.1303831585284299E-2</v>
      </c>
      <c r="DU428">
        <v>1</v>
      </c>
      <c r="DV428">
        <v>1</v>
      </c>
      <c r="DW428">
        <v>2</v>
      </c>
      <c r="DX428" t="s">
        <v>355</v>
      </c>
      <c r="DY428">
        <v>2.9635099999999999</v>
      </c>
      <c r="DZ428">
        <v>2.75414</v>
      </c>
      <c r="EA428">
        <v>0.15781100000000001</v>
      </c>
      <c r="EB428">
        <v>0.16287499999999999</v>
      </c>
      <c r="EC428">
        <v>9.9177399999999999E-2</v>
      </c>
      <c r="ED428">
        <v>9.4652E-2</v>
      </c>
      <c r="EE428">
        <v>32352.5</v>
      </c>
      <c r="EF428">
        <v>35110.699999999997</v>
      </c>
      <c r="EG428">
        <v>34869.599999999999</v>
      </c>
      <c r="EH428">
        <v>38102.6</v>
      </c>
      <c r="EI428">
        <v>44663.9</v>
      </c>
      <c r="EJ428">
        <v>49855.6</v>
      </c>
      <c r="EK428">
        <v>54637.5</v>
      </c>
      <c r="EL428">
        <v>61156.800000000003</v>
      </c>
      <c r="EM428">
        <v>1.8413999999999999</v>
      </c>
      <c r="EN428">
        <v>2.0266000000000002</v>
      </c>
      <c r="EO428">
        <v>-4.69387E-2</v>
      </c>
      <c r="EP428">
        <v>0</v>
      </c>
      <c r="EQ428">
        <v>32.094700000000003</v>
      </c>
      <c r="ER428">
        <v>999.9</v>
      </c>
      <c r="ES428">
        <v>29.966000000000001</v>
      </c>
      <c r="ET428">
        <v>43.225000000000001</v>
      </c>
      <c r="EU428">
        <v>34.524900000000002</v>
      </c>
      <c r="EV428">
        <v>54.2149</v>
      </c>
      <c r="EW428">
        <v>38.5777</v>
      </c>
      <c r="EX428">
        <v>2</v>
      </c>
      <c r="EY428">
        <v>0.79231700000000005</v>
      </c>
      <c r="EZ428">
        <v>5.5092800000000004</v>
      </c>
      <c r="FA428">
        <v>20.060199999999998</v>
      </c>
      <c r="FB428">
        <v>5.1993200000000002</v>
      </c>
      <c r="FC428">
        <v>12.0099</v>
      </c>
      <c r="FD428">
        <v>4.9740000000000002</v>
      </c>
      <c r="FE428">
        <v>3.2944</v>
      </c>
      <c r="FF428">
        <v>9999</v>
      </c>
      <c r="FG428">
        <v>9999</v>
      </c>
      <c r="FH428">
        <v>9999</v>
      </c>
      <c r="FI428">
        <v>549.20000000000005</v>
      </c>
      <c r="FJ428">
        <v>1.8632500000000001</v>
      </c>
      <c r="FK428">
        <v>1.8678600000000001</v>
      </c>
      <c r="FL428">
        <v>1.86765</v>
      </c>
      <c r="FM428">
        <v>1.8689</v>
      </c>
      <c r="FN428">
        <v>1.8696299999999999</v>
      </c>
      <c r="FO428">
        <v>1.8656900000000001</v>
      </c>
      <c r="FP428">
        <v>1.8666400000000001</v>
      </c>
      <c r="FQ428">
        <v>1.86798</v>
      </c>
      <c r="FR428">
        <v>5</v>
      </c>
      <c r="FS428">
        <v>0</v>
      </c>
      <c r="FT428">
        <v>0</v>
      </c>
      <c r="FU428">
        <v>0</v>
      </c>
      <c r="FV428" t="s">
        <v>356</v>
      </c>
      <c r="FW428" t="s">
        <v>357</v>
      </c>
      <c r="FX428" t="s">
        <v>358</v>
      </c>
      <c r="FY428" t="s">
        <v>358</v>
      </c>
      <c r="FZ428" t="s">
        <v>358</v>
      </c>
      <c r="GA428" t="s">
        <v>358</v>
      </c>
      <c r="GB428">
        <v>0</v>
      </c>
      <c r="GC428">
        <v>100</v>
      </c>
      <c r="GD428">
        <v>100</v>
      </c>
      <c r="GE428">
        <v>16.149999999999999</v>
      </c>
      <c r="GF428">
        <v>0.54239999999999999</v>
      </c>
      <c r="GG428">
        <v>5.6659111101770199</v>
      </c>
      <c r="GH428">
        <v>9.7043563482216103E-3</v>
      </c>
      <c r="GI428">
        <v>-6.1047874590071599E-7</v>
      </c>
      <c r="GJ428">
        <v>-2.0035481135848299E-10</v>
      </c>
      <c r="GK428">
        <v>-3.5135532291547797E-2</v>
      </c>
      <c r="GL428">
        <v>-2.6720997246463701E-3</v>
      </c>
      <c r="GM428">
        <v>1.0346449865754101E-3</v>
      </c>
      <c r="GN428">
        <v>-8.7332016154656395E-6</v>
      </c>
      <c r="GO428">
        <v>13</v>
      </c>
      <c r="GP428">
        <v>1798</v>
      </c>
      <c r="GQ428">
        <v>1</v>
      </c>
      <c r="GR428">
        <v>47</v>
      </c>
      <c r="GS428">
        <v>1669.6</v>
      </c>
      <c r="GT428">
        <v>13045.5</v>
      </c>
      <c r="GU428">
        <v>3.2495099999999999</v>
      </c>
      <c r="GV428">
        <v>2.6721200000000001</v>
      </c>
      <c r="GW428">
        <v>2.2485400000000002</v>
      </c>
      <c r="GX428">
        <v>2.7014200000000002</v>
      </c>
      <c r="GY428">
        <v>1.9958499999999999</v>
      </c>
      <c r="GZ428">
        <v>2.3828100000000001</v>
      </c>
      <c r="HA428">
        <v>45.575800000000001</v>
      </c>
      <c r="HB428">
        <v>13.738</v>
      </c>
      <c r="HC428">
        <v>18</v>
      </c>
      <c r="HD428">
        <v>484.68799999999999</v>
      </c>
      <c r="HE428">
        <v>616.41899999999998</v>
      </c>
      <c r="HF428">
        <v>23.0014</v>
      </c>
      <c r="HG428">
        <v>36.6691</v>
      </c>
      <c r="HH428">
        <v>30.001100000000001</v>
      </c>
      <c r="HI428">
        <v>36.468699999999998</v>
      </c>
      <c r="HJ428">
        <v>36.363700000000001</v>
      </c>
      <c r="HK428">
        <v>65.065100000000001</v>
      </c>
      <c r="HL428">
        <v>14.7753</v>
      </c>
      <c r="HM428">
        <v>0</v>
      </c>
      <c r="HN428">
        <v>23</v>
      </c>
      <c r="HO428">
        <v>1289.03</v>
      </c>
      <c r="HP428">
        <v>27.346</v>
      </c>
      <c r="HQ428">
        <v>101.26</v>
      </c>
      <c r="HR428">
        <v>101.77</v>
      </c>
    </row>
    <row r="429" spans="1:226" x14ac:dyDescent="0.2">
      <c r="A429">
        <v>516</v>
      </c>
      <c r="B429">
        <v>1656181948.5999999</v>
      </c>
      <c r="C429">
        <v>12644.5999999046</v>
      </c>
      <c r="D429" t="s">
        <v>1188</v>
      </c>
      <c r="E429" t="s">
        <v>1189</v>
      </c>
      <c r="F429">
        <v>5</v>
      </c>
      <c r="G429" t="s">
        <v>1037</v>
      </c>
      <c r="H429" t="s">
        <v>352</v>
      </c>
      <c r="I429">
        <v>1656181940.7785699</v>
      </c>
      <c r="J429">
        <f t="shared" si="238"/>
        <v>1.9080589004654305E-3</v>
      </c>
      <c r="K429">
        <f t="shared" si="239"/>
        <v>1.9080589004654305</v>
      </c>
      <c r="L429">
        <f t="shared" si="240"/>
        <v>19.472196659503616</v>
      </c>
      <c r="M429">
        <f t="shared" si="241"/>
        <v>1215.1346428571401</v>
      </c>
      <c r="N429">
        <f t="shared" si="242"/>
        <v>551.61566013214133</v>
      </c>
      <c r="O429">
        <f t="shared" si="243"/>
        <v>42.14161301730956</v>
      </c>
      <c r="P429">
        <f t="shared" si="244"/>
        <v>92.832269973889581</v>
      </c>
      <c r="Q429">
        <f t="shared" si="245"/>
        <v>5.1522987106268771E-2</v>
      </c>
      <c r="R429">
        <f t="shared" si="246"/>
        <v>2.4813172114165889</v>
      </c>
      <c r="S429">
        <f t="shared" si="247"/>
        <v>5.093593959341871E-2</v>
      </c>
      <c r="T429">
        <f t="shared" si="248"/>
        <v>3.188714871859509E-2</v>
      </c>
      <c r="U429">
        <f t="shared" si="249"/>
        <v>321.5155674517942</v>
      </c>
      <c r="V429">
        <f t="shared" si="250"/>
        <v>32.738406191244465</v>
      </c>
      <c r="W429">
        <f t="shared" si="251"/>
        <v>32.738406191244465</v>
      </c>
      <c r="X429">
        <f t="shared" si="252"/>
        <v>4.9783218907305598</v>
      </c>
      <c r="Y429">
        <f t="shared" si="253"/>
        <v>49.600707190909368</v>
      </c>
      <c r="Z429">
        <f t="shared" si="254"/>
        <v>2.2519262618657474</v>
      </c>
      <c r="AA429">
        <f t="shared" si="255"/>
        <v>4.5401091827143789</v>
      </c>
      <c r="AB429">
        <f t="shared" si="256"/>
        <v>2.7263956288648123</v>
      </c>
      <c r="AC429">
        <f t="shared" si="257"/>
        <v>-84.145397510525484</v>
      </c>
      <c r="AD429">
        <f t="shared" si="258"/>
        <v>-217.65104174714389</v>
      </c>
      <c r="AE429">
        <f t="shared" si="259"/>
        <v>-19.877941769706716</v>
      </c>
      <c r="AF429">
        <f t="shared" si="260"/>
        <v>-0.15881357558185982</v>
      </c>
      <c r="AG429">
        <f t="shared" si="261"/>
        <v>37.754739853995837</v>
      </c>
      <c r="AH429">
        <f t="shared" si="262"/>
        <v>1.9088225994735464</v>
      </c>
      <c r="AI429">
        <f t="shared" si="263"/>
        <v>19.472196659503616</v>
      </c>
      <c r="AJ429">
        <v>1314.6838700543999</v>
      </c>
      <c r="AK429">
        <v>1276.87490909091</v>
      </c>
      <c r="AL429">
        <v>3.4152063957002698</v>
      </c>
      <c r="AM429">
        <v>66.935965493682502</v>
      </c>
      <c r="AN429">
        <f t="shared" si="264"/>
        <v>1.9080589004654305</v>
      </c>
      <c r="AO429">
        <v>27.254419595849502</v>
      </c>
      <c r="AP429">
        <v>29.4759824242424</v>
      </c>
      <c r="AQ429">
        <v>1.06125060469904E-4</v>
      </c>
      <c r="AR429">
        <v>77.480407657215693</v>
      </c>
      <c r="AS429">
        <v>0</v>
      </c>
      <c r="AT429">
        <v>0</v>
      </c>
      <c r="AU429">
        <f t="shared" si="265"/>
        <v>1</v>
      </c>
      <c r="AV429">
        <f t="shared" si="266"/>
        <v>0</v>
      </c>
      <c r="AW429">
        <f t="shared" si="267"/>
        <v>39826.073942131523</v>
      </c>
      <c r="AX429">
        <f t="shared" si="268"/>
        <v>1999.9957142857099</v>
      </c>
      <c r="AY429">
        <f t="shared" si="269"/>
        <v>1681.1965302859005</v>
      </c>
      <c r="AZ429">
        <f t="shared" si="270"/>
        <v>0.84060006642880869</v>
      </c>
      <c r="BA429">
        <f t="shared" si="271"/>
        <v>0.16075812820760074</v>
      </c>
      <c r="BB429">
        <v>6</v>
      </c>
      <c r="BC429">
        <v>0.5</v>
      </c>
      <c r="BD429" t="s">
        <v>353</v>
      </c>
      <c r="BE429">
        <v>2</v>
      </c>
      <c r="BF429" t="b">
        <v>1</v>
      </c>
      <c r="BG429">
        <v>1656181940.7785699</v>
      </c>
      <c r="BH429">
        <v>1215.1346428571401</v>
      </c>
      <c r="BI429">
        <v>1263.22107142857</v>
      </c>
      <c r="BJ429">
        <v>29.476749999999999</v>
      </c>
      <c r="BK429">
        <v>27.253803571428602</v>
      </c>
      <c r="BL429">
        <v>1199.05607142857</v>
      </c>
      <c r="BM429">
        <v>28.934550000000002</v>
      </c>
      <c r="BN429">
        <v>500.027357142857</v>
      </c>
      <c r="BO429">
        <v>76.296721428571402</v>
      </c>
      <c r="BP429">
        <v>9.9972978571428603E-2</v>
      </c>
      <c r="BQ429">
        <v>31.111385714285699</v>
      </c>
      <c r="BR429">
        <v>31.3207535714286</v>
      </c>
      <c r="BS429">
        <v>999.9</v>
      </c>
      <c r="BT429">
        <v>0</v>
      </c>
      <c r="BU429">
        <v>0</v>
      </c>
      <c r="BV429">
        <v>10007.3214285714</v>
      </c>
      <c r="BW429">
        <v>0</v>
      </c>
      <c r="BX429">
        <v>2518.7849999999999</v>
      </c>
      <c r="BY429">
        <v>-48.087407142857103</v>
      </c>
      <c r="BZ429">
        <v>1252.0410714285699</v>
      </c>
      <c r="CA429">
        <v>1298.6135714285699</v>
      </c>
      <c r="CB429">
        <v>2.2229542857142901</v>
      </c>
      <c r="CC429">
        <v>1263.22107142857</v>
      </c>
      <c r="CD429">
        <v>27.253803571428602</v>
      </c>
      <c r="CE429">
        <v>2.2489792857142898</v>
      </c>
      <c r="CF429">
        <v>2.0793757142857099</v>
      </c>
      <c r="CG429">
        <v>19.315546428571398</v>
      </c>
      <c r="CH429">
        <v>18.0620607142857</v>
      </c>
      <c r="CI429">
        <v>1999.9957142857099</v>
      </c>
      <c r="CJ429">
        <v>0.97999714285714301</v>
      </c>
      <c r="CK429">
        <v>2.0002714285714301E-2</v>
      </c>
      <c r="CL429">
        <v>0</v>
      </c>
      <c r="CM429">
        <v>2.2102035714285702</v>
      </c>
      <c r="CN429">
        <v>0</v>
      </c>
      <c r="CO429">
        <v>6136.1350000000002</v>
      </c>
      <c r="CP429">
        <v>17300.085714285698</v>
      </c>
      <c r="CQ429">
        <v>46.352499999999999</v>
      </c>
      <c r="CR429">
        <v>47.642714285714298</v>
      </c>
      <c r="CS429">
        <v>46.216250000000002</v>
      </c>
      <c r="CT429">
        <v>45.631607142857099</v>
      </c>
      <c r="CU429">
        <v>45.524357142857099</v>
      </c>
      <c r="CV429">
        <v>1959.9885714285699</v>
      </c>
      <c r="CW429">
        <v>40.0042857142857</v>
      </c>
      <c r="CX429">
        <v>0</v>
      </c>
      <c r="CY429">
        <v>1656181948.4000001</v>
      </c>
      <c r="CZ429">
        <v>0</v>
      </c>
      <c r="DA429">
        <v>0</v>
      </c>
      <c r="DB429" t="s">
        <v>354</v>
      </c>
      <c r="DC429">
        <v>1656081770.5</v>
      </c>
      <c r="DD429">
        <v>1655399214.5999999</v>
      </c>
      <c r="DE429">
        <v>0</v>
      </c>
      <c r="DF429">
        <v>0.13400000000000001</v>
      </c>
      <c r="DG429">
        <v>-0.06</v>
      </c>
      <c r="DH429">
        <v>9.3309999999999995</v>
      </c>
      <c r="DI429">
        <v>0.51100000000000001</v>
      </c>
      <c r="DJ429">
        <v>421</v>
      </c>
      <c r="DK429">
        <v>25</v>
      </c>
      <c r="DL429">
        <v>1.93</v>
      </c>
      <c r="DM429">
        <v>0.15</v>
      </c>
      <c r="DN429">
        <v>-48.177320000000002</v>
      </c>
      <c r="DO429">
        <v>1.0736825515948301</v>
      </c>
      <c r="DP429">
        <v>0.55629644129726397</v>
      </c>
      <c r="DQ429">
        <v>0</v>
      </c>
      <c r="DR429">
        <v>2.22063225</v>
      </c>
      <c r="DS429">
        <v>4.0683264540334801E-2</v>
      </c>
      <c r="DT429">
        <v>1.8695830750129799E-2</v>
      </c>
      <c r="DU429">
        <v>1</v>
      </c>
      <c r="DV429">
        <v>1</v>
      </c>
      <c r="DW429">
        <v>2</v>
      </c>
      <c r="DX429" t="s">
        <v>355</v>
      </c>
      <c r="DY429">
        <v>2.9636900000000002</v>
      </c>
      <c r="DZ429">
        <v>2.7538499999999999</v>
      </c>
      <c r="EA429">
        <v>0.159024</v>
      </c>
      <c r="EB429">
        <v>0.164074</v>
      </c>
      <c r="EC429">
        <v>9.9157099999999998E-2</v>
      </c>
      <c r="ED429">
        <v>9.4737399999999999E-2</v>
      </c>
      <c r="EE429">
        <v>32305.599999999999</v>
      </c>
      <c r="EF429">
        <v>35059.800000000003</v>
      </c>
      <c r="EG429">
        <v>34869.5</v>
      </c>
      <c r="EH429">
        <v>38102</v>
      </c>
      <c r="EI429">
        <v>44664.5</v>
      </c>
      <c r="EJ429">
        <v>49851.199999999997</v>
      </c>
      <c r="EK429">
        <v>54637</v>
      </c>
      <c r="EL429">
        <v>61157</v>
      </c>
      <c r="EM429">
        <v>1.8420000000000001</v>
      </c>
      <c r="EN429">
        <v>2.0268000000000002</v>
      </c>
      <c r="EO429">
        <v>-4.7385700000000003E-2</v>
      </c>
      <c r="EP429">
        <v>0</v>
      </c>
      <c r="EQ429">
        <v>32.112299999999998</v>
      </c>
      <c r="ER429">
        <v>999.9</v>
      </c>
      <c r="ES429">
        <v>29.966000000000001</v>
      </c>
      <c r="ET429">
        <v>43.234999999999999</v>
      </c>
      <c r="EU429">
        <v>34.543900000000001</v>
      </c>
      <c r="EV429">
        <v>54.084899999999998</v>
      </c>
      <c r="EW429">
        <v>38.4816</v>
      </c>
      <c r="EX429">
        <v>2</v>
      </c>
      <c r="EY429">
        <v>0.79302799999999996</v>
      </c>
      <c r="EZ429">
        <v>5.5220000000000002</v>
      </c>
      <c r="FA429">
        <v>20.059999999999999</v>
      </c>
      <c r="FB429">
        <v>5.1993200000000002</v>
      </c>
      <c r="FC429">
        <v>12.0099</v>
      </c>
      <c r="FD429">
        <v>4.9740000000000002</v>
      </c>
      <c r="FE429">
        <v>3.2942</v>
      </c>
      <c r="FF429">
        <v>9999</v>
      </c>
      <c r="FG429">
        <v>9999</v>
      </c>
      <c r="FH429">
        <v>9999</v>
      </c>
      <c r="FI429">
        <v>549.20000000000005</v>
      </c>
      <c r="FJ429">
        <v>1.8632500000000001</v>
      </c>
      <c r="FK429">
        <v>1.8678300000000001</v>
      </c>
      <c r="FL429">
        <v>1.86768</v>
      </c>
      <c r="FM429">
        <v>1.8689</v>
      </c>
      <c r="FN429">
        <v>1.8696600000000001</v>
      </c>
      <c r="FO429">
        <v>1.8656900000000001</v>
      </c>
      <c r="FP429">
        <v>1.8666400000000001</v>
      </c>
      <c r="FQ429">
        <v>1.86798</v>
      </c>
      <c r="FR429">
        <v>5</v>
      </c>
      <c r="FS429">
        <v>0</v>
      </c>
      <c r="FT429">
        <v>0</v>
      </c>
      <c r="FU429">
        <v>0</v>
      </c>
      <c r="FV429" t="s">
        <v>356</v>
      </c>
      <c r="FW429" t="s">
        <v>357</v>
      </c>
      <c r="FX429" t="s">
        <v>358</v>
      </c>
      <c r="FY429" t="s">
        <v>358</v>
      </c>
      <c r="FZ429" t="s">
        <v>358</v>
      </c>
      <c r="GA429" t="s">
        <v>358</v>
      </c>
      <c r="GB429">
        <v>0</v>
      </c>
      <c r="GC429">
        <v>100</v>
      </c>
      <c r="GD429">
        <v>100</v>
      </c>
      <c r="GE429">
        <v>16.27</v>
      </c>
      <c r="GF429">
        <v>0.54220000000000002</v>
      </c>
      <c r="GG429">
        <v>5.6659111101770199</v>
      </c>
      <c r="GH429">
        <v>9.7043563482216103E-3</v>
      </c>
      <c r="GI429">
        <v>-6.1047874590071599E-7</v>
      </c>
      <c r="GJ429">
        <v>-2.0035481135848299E-10</v>
      </c>
      <c r="GK429">
        <v>-3.5135532291547797E-2</v>
      </c>
      <c r="GL429">
        <v>-2.6720997246463701E-3</v>
      </c>
      <c r="GM429">
        <v>1.0346449865754101E-3</v>
      </c>
      <c r="GN429">
        <v>-8.7332016154656395E-6</v>
      </c>
      <c r="GO429">
        <v>13</v>
      </c>
      <c r="GP429">
        <v>1798</v>
      </c>
      <c r="GQ429">
        <v>1</v>
      </c>
      <c r="GR429">
        <v>47</v>
      </c>
      <c r="GS429">
        <v>1669.6</v>
      </c>
      <c r="GT429">
        <v>13045.6</v>
      </c>
      <c r="GU429">
        <v>3.27881</v>
      </c>
      <c r="GV429">
        <v>2.6709000000000001</v>
      </c>
      <c r="GW429">
        <v>2.2485400000000002</v>
      </c>
      <c r="GX429">
        <v>2.7014200000000002</v>
      </c>
      <c r="GY429">
        <v>1.9958499999999999</v>
      </c>
      <c r="GZ429">
        <v>2.3840300000000001</v>
      </c>
      <c r="HA429">
        <v>45.604500000000002</v>
      </c>
      <c r="HB429">
        <v>13.738</v>
      </c>
      <c r="HC429">
        <v>18</v>
      </c>
      <c r="HD429">
        <v>485.14499999999998</v>
      </c>
      <c r="HE429">
        <v>616.65899999999999</v>
      </c>
      <c r="HF429">
        <v>23.002199999999998</v>
      </c>
      <c r="HG429">
        <v>36.676000000000002</v>
      </c>
      <c r="HH429">
        <v>30.001100000000001</v>
      </c>
      <c r="HI429">
        <v>36.475499999999997</v>
      </c>
      <c r="HJ429">
        <v>36.371200000000002</v>
      </c>
      <c r="HK429">
        <v>65.620400000000004</v>
      </c>
      <c r="HL429">
        <v>14.4915</v>
      </c>
      <c r="HM429">
        <v>0</v>
      </c>
      <c r="HN429">
        <v>23</v>
      </c>
      <c r="HO429">
        <v>1309.1400000000001</v>
      </c>
      <c r="HP429">
        <v>27.3825</v>
      </c>
      <c r="HQ429">
        <v>101.259</v>
      </c>
      <c r="HR429">
        <v>101.76900000000001</v>
      </c>
    </row>
    <row r="430" spans="1:226" x14ac:dyDescent="0.2">
      <c r="A430">
        <v>517</v>
      </c>
      <c r="B430">
        <v>1656181954.0999999</v>
      </c>
      <c r="C430">
        <v>12650.0999999046</v>
      </c>
      <c r="D430" t="s">
        <v>1190</v>
      </c>
      <c r="E430" t="s">
        <v>1191</v>
      </c>
      <c r="F430">
        <v>5</v>
      </c>
      <c r="G430" t="s">
        <v>1037</v>
      </c>
      <c r="H430" t="s">
        <v>352</v>
      </c>
      <c r="I430">
        <v>1656181946.3499999</v>
      </c>
      <c r="J430">
        <f t="shared" si="238"/>
        <v>1.8927161812111028E-3</v>
      </c>
      <c r="K430">
        <f t="shared" si="239"/>
        <v>1.8927161812111029</v>
      </c>
      <c r="L430">
        <f t="shared" si="240"/>
        <v>18.98360471792677</v>
      </c>
      <c r="M430">
        <f t="shared" si="241"/>
        <v>1233.45821428571</v>
      </c>
      <c r="N430">
        <f t="shared" si="242"/>
        <v>577.62152543862612</v>
      </c>
      <c r="O430">
        <f t="shared" si="243"/>
        <v>44.128566581570077</v>
      </c>
      <c r="P430">
        <f t="shared" si="244"/>
        <v>94.232539020007337</v>
      </c>
      <c r="Q430">
        <f t="shared" si="245"/>
        <v>5.0987826070338894E-2</v>
      </c>
      <c r="R430">
        <f t="shared" si="246"/>
        <v>2.4799621779200014</v>
      </c>
      <c r="S430">
        <f t="shared" si="247"/>
        <v>5.0412526611374284E-2</v>
      </c>
      <c r="T430">
        <f t="shared" si="248"/>
        <v>3.1558976547548051E-2</v>
      </c>
      <c r="U430">
        <f t="shared" si="249"/>
        <v>321.51166111522355</v>
      </c>
      <c r="V430">
        <f t="shared" si="250"/>
        <v>32.761314727085747</v>
      </c>
      <c r="W430">
        <f t="shared" si="251"/>
        <v>32.761314727085747</v>
      </c>
      <c r="X430">
        <f t="shared" si="252"/>
        <v>4.9847457851655088</v>
      </c>
      <c r="Y430">
        <f t="shared" si="253"/>
        <v>49.559695496616129</v>
      </c>
      <c r="Z430">
        <f t="shared" si="254"/>
        <v>2.2523090114439634</v>
      </c>
      <c r="AA430">
        <f t="shared" si="255"/>
        <v>4.5446385190113769</v>
      </c>
      <c r="AB430">
        <f t="shared" si="256"/>
        <v>2.7324367737215454</v>
      </c>
      <c r="AC430">
        <f t="shared" si="257"/>
        <v>-83.468783591409633</v>
      </c>
      <c r="AD430">
        <f t="shared" si="258"/>
        <v>-218.2548259602267</v>
      </c>
      <c r="AE430">
        <f t="shared" si="259"/>
        <v>-19.947942313216117</v>
      </c>
      <c r="AF430">
        <f t="shared" si="260"/>
        <v>-0.15989074962891436</v>
      </c>
      <c r="AG430">
        <f t="shared" si="261"/>
        <v>37.830302654251383</v>
      </c>
      <c r="AH430">
        <f t="shared" si="262"/>
        <v>1.8937370162122826</v>
      </c>
      <c r="AI430">
        <f t="shared" si="263"/>
        <v>18.98360471792677</v>
      </c>
      <c r="AJ430">
        <v>1333.8190668714301</v>
      </c>
      <c r="AK430">
        <v>1295.9849090909099</v>
      </c>
      <c r="AL430">
        <v>3.5702195407002502</v>
      </c>
      <c r="AM430">
        <v>66.935965493682502</v>
      </c>
      <c r="AN430">
        <f t="shared" si="264"/>
        <v>1.8927161812111029</v>
      </c>
      <c r="AO430">
        <v>27.306593988228201</v>
      </c>
      <c r="AP430">
        <v>29.485404848484801</v>
      </c>
      <c r="AQ430">
        <v>5.4544217631298198E-3</v>
      </c>
      <c r="AR430">
        <v>77.480407657215693</v>
      </c>
      <c r="AS430">
        <v>0</v>
      </c>
      <c r="AT430">
        <v>0</v>
      </c>
      <c r="AU430">
        <f t="shared" si="265"/>
        <v>1</v>
      </c>
      <c r="AV430">
        <f t="shared" si="266"/>
        <v>0</v>
      </c>
      <c r="AW430">
        <f t="shared" si="267"/>
        <v>39790.513238263309</v>
      </c>
      <c r="AX430">
        <f t="shared" si="268"/>
        <v>1999.9721428571399</v>
      </c>
      <c r="AY430">
        <f t="shared" si="269"/>
        <v>1681.1766555001136</v>
      </c>
      <c r="AZ430">
        <f t="shared" si="270"/>
        <v>0.84060003610770384</v>
      </c>
      <c r="BA430">
        <f t="shared" si="271"/>
        <v>0.16075806968786838</v>
      </c>
      <c r="BB430">
        <v>6</v>
      </c>
      <c r="BC430">
        <v>0.5</v>
      </c>
      <c r="BD430" t="s">
        <v>353</v>
      </c>
      <c r="BE430">
        <v>2</v>
      </c>
      <c r="BF430" t="b">
        <v>1</v>
      </c>
      <c r="BG430">
        <v>1656181946.3499999</v>
      </c>
      <c r="BH430">
        <v>1233.45821428571</v>
      </c>
      <c r="BI430">
        <v>1281.6578571428599</v>
      </c>
      <c r="BJ430">
        <v>29.481632142857102</v>
      </c>
      <c r="BK430">
        <v>27.276132142857101</v>
      </c>
      <c r="BL430">
        <v>1217.24535714286</v>
      </c>
      <c r="BM430">
        <v>28.939267857142902</v>
      </c>
      <c r="BN430">
        <v>499.99725000000001</v>
      </c>
      <c r="BO430">
        <v>76.296964285714296</v>
      </c>
      <c r="BP430">
        <v>0.100061514285714</v>
      </c>
      <c r="BQ430">
        <v>31.128889285714301</v>
      </c>
      <c r="BR430">
        <v>31.3406321428571</v>
      </c>
      <c r="BS430">
        <v>999.9</v>
      </c>
      <c r="BT430">
        <v>0</v>
      </c>
      <c r="BU430">
        <v>0</v>
      </c>
      <c r="BV430">
        <v>9998.5714285714294</v>
      </c>
      <c r="BW430">
        <v>0</v>
      </c>
      <c r="BX430">
        <v>2579.22535714286</v>
      </c>
      <c r="BY430">
        <v>-48.200742857142899</v>
      </c>
      <c r="BZ430">
        <v>1270.92678571429</v>
      </c>
      <c r="CA430">
        <v>1317.5971428571399</v>
      </c>
      <c r="CB430">
        <v>2.2055082142857101</v>
      </c>
      <c r="CC430">
        <v>1281.6578571428599</v>
      </c>
      <c r="CD430">
        <v>27.276132142857101</v>
      </c>
      <c r="CE430">
        <v>2.2493592857142901</v>
      </c>
      <c r="CF430">
        <v>2.0810860714285702</v>
      </c>
      <c r="CG430">
        <v>19.318249999999999</v>
      </c>
      <c r="CH430">
        <v>18.0751357142857</v>
      </c>
      <c r="CI430">
        <v>1999.9721428571399</v>
      </c>
      <c r="CJ430">
        <v>0.97999714285714301</v>
      </c>
      <c r="CK430">
        <v>2.0002714285714301E-2</v>
      </c>
      <c r="CL430">
        <v>0</v>
      </c>
      <c r="CM430">
        <v>2.2279392857142901</v>
      </c>
      <c r="CN430">
        <v>0</v>
      </c>
      <c r="CO430">
        <v>6174.9375</v>
      </c>
      <c r="CP430">
        <v>17299.892857142899</v>
      </c>
      <c r="CQ430">
        <v>46.3705</v>
      </c>
      <c r="CR430">
        <v>47.667107142857098</v>
      </c>
      <c r="CS430">
        <v>46.238750000000003</v>
      </c>
      <c r="CT430">
        <v>45.655999999999999</v>
      </c>
      <c r="CU430">
        <v>45.546500000000002</v>
      </c>
      <c r="CV430">
        <v>1959.9671428571401</v>
      </c>
      <c r="CW430">
        <v>40.001785714285703</v>
      </c>
      <c r="CX430">
        <v>0</v>
      </c>
      <c r="CY430">
        <v>1656181953.8</v>
      </c>
      <c r="CZ430">
        <v>0</v>
      </c>
      <c r="DA430">
        <v>0</v>
      </c>
      <c r="DB430" t="s">
        <v>354</v>
      </c>
      <c r="DC430">
        <v>1656081770.5</v>
      </c>
      <c r="DD430">
        <v>1655399214.5999999</v>
      </c>
      <c r="DE430">
        <v>0</v>
      </c>
      <c r="DF430">
        <v>0.13400000000000001</v>
      </c>
      <c r="DG430">
        <v>-0.06</v>
      </c>
      <c r="DH430">
        <v>9.3309999999999995</v>
      </c>
      <c r="DI430">
        <v>0.51100000000000001</v>
      </c>
      <c r="DJ430">
        <v>421</v>
      </c>
      <c r="DK430">
        <v>25</v>
      </c>
      <c r="DL430">
        <v>1.93</v>
      </c>
      <c r="DM430">
        <v>0.15</v>
      </c>
      <c r="DN430">
        <v>-48.1802829268293</v>
      </c>
      <c r="DO430">
        <v>-0.696562369337975</v>
      </c>
      <c r="DP430">
        <v>0.49135498860849902</v>
      </c>
      <c r="DQ430">
        <v>0</v>
      </c>
      <c r="DR430">
        <v>2.2096543902438999</v>
      </c>
      <c r="DS430">
        <v>-0.17865554006968001</v>
      </c>
      <c r="DT430">
        <v>2.41394526832675E-2</v>
      </c>
      <c r="DU430">
        <v>0</v>
      </c>
      <c r="DV430">
        <v>0</v>
      </c>
      <c r="DW430">
        <v>2</v>
      </c>
      <c r="DX430" t="s">
        <v>359</v>
      </c>
      <c r="DY430">
        <v>2.9641600000000001</v>
      </c>
      <c r="DZ430">
        <v>2.7540300000000002</v>
      </c>
      <c r="EA430">
        <v>0.16048999999999999</v>
      </c>
      <c r="EB430">
        <v>0.16549700000000001</v>
      </c>
      <c r="EC430">
        <v>9.9182300000000001E-2</v>
      </c>
      <c r="ED430">
        <v>9.49097E-2</v>
      </c>
      <c r="EE430">
        <v>32248.1</v>
      </c>
      <c r="EF430">
        <v>34998.400000000001</v>
      </c>
      <c r="EG430">
        <v>34868.400000000001</v>
      </c>
      <c r="EH430">
        <v>38100.300000000003</v>
      </c>
      <c r="EI430">
        <v>44662.5</v>
      </c>
      <c r="EJ430">
        <v>49839.7</v>
      </c>
      <c r="EK430">
        <v>54636.1</v>
      </c>
      <c r="EL430">
        <v>61154.5</v>
      </c>
      <c r="EM430">
        <v>1.8415999999999999</v>
      </c>
      <c r="EN430">
        <v>2.0268000000000002</v>
      </c>
      <c r="EO430">
        <v>-4.6491600000000001E-2</v>
      </c>
      <c r="EP430">
        <v>0</v>
      </c>
      <c r="EQ430">
        <v>32.136699999999998</v>
      </c>
      <c r="ER430">
        <v>999.9</v>
      </c>
      <c r="ES430">
        <v>29.940999999999999</v>
      </c>
      <c r="ET430">
        <v>43.234999999999999</v>
      </c>
      <c r="EU430">
        <v>34.515300000000003</v>
      </c>
      <c r="EV430">
        <v>54.474899999999998</v>
      </c>
      <c r="EW430">
        <v>38.465499999999999</v>
      </c>
      <c r="EX430">
        <v>2</v>
      </c>
      <c r="EY430">
        <v>0.793902</v>
      </c>
      <c r="EZ430">
        <v>5.5441399999999996</v>
      </c>
      <c r="FA430">
        <v>20.059000000000001</v>
      </c>
      <c r="FB430">
        <v>5.1993200000000002</v>
      </c>
      <c r="FC430">
        <v>12.0099</v>
      </c>
      <c r="FD430">
        <v>4.9744000000000002</v>
      </c>
      <c r="FE430">
        <v>3.2944</v>
      </c>
      <c r="FF430">
        <v>9999</v>
      </c>
      <c r="FG430">
        <v>9999</v>
      </c>
      <c r="FH430">
        <v>9999</v>
      </c>
      <c r="FI430">
        <v>549.20000000000005</v>
      </c>
      <c r="FJ430">
        <v>1.8632500000000001</v>
      </c>
      <c r="FK430">
        <v>1.8678900000000001</v>
      </c>
      <c r="FL430">
        <v>1.86768</v>
      </c>
      <c r="FM430">
        <v>1.8689</v>
      </c>
      <c r="FN430">
        <v>1.8696600000000001</v>
      </c>
      <c r="FO430">
        <v>1.8656299999999999</v>
      </c>
      <c r="FP430">
        <v>1.8666400000000001</v>
      </c>
      <c r="FQ430">
        <v>1.86798</v>
      </c>
      <c r="FR430">
        <v>5</v>
      </c>
      <c r="FS430">
        <v>0</v>
      </c>
      <c r="FT430">
        <v>0</v>
      </c>
      <c r="FU430">
        <v>0</v>
      </c>
      <c r="FV430" t="s">
        <v>356</v>
      </c>
      <c r="FW430" t="s">
        <v>357</v>
      </c>
      <c r="FX430" t="s">
        <v>358</v>
      </c>
      <c r="FY430" t="s">
        <v>358</v>
      </c>
      <c r="FZ430" t="s">
        <v>358</v>
      </c>
      <c r="GA430" t="s">
        <v>358</v>
      </c>
      <c r="GB430">
        <v>0</v>
      </c>
      <c r="GC430">
        <v>100</v>
      </c>
      <c r="GD430">
        <v>100</v>
      </c>
      <c r="GE430">
        <v>16.399999999999999</v>
      </c>
      <c r="GF430">
        <v>0.54249999999999998</v>
      </c>
      <c r="GG430">
        <v>5.6659111101770199</v>
      </c>
      <c r="GH430">
        <v>9.7043563482216103E-3</v>
      </c>
      <c r="GI430">
        <v>-6.1047874590071599E-7</v>
      </c>
      <c r="GJ430">
        <v>-2.0035481135848299E-10</v>
      </c>
      <c r="GK430">
        <v>-3.5135532291547797E-2</v>
      </c>
      <c r="GL430">
        <v>-2.6720997246463701E-3</v>
      </c>
      <c r="GM430">
        <v>1.0346449865754101E-3</v>
      </c>
      <c r="GN430">
        <v>-8.7332016154656395E-6</v>
      </c>
      <c r="GO430">
        <v>13</v>
      </c>
      <c r="GP430">
        <v>1798</v>
      </c>
      <c r="GQ430">
        <v>1</v>
      </c>
      <c r="GR430">
        <v>47</v>
      </c>
      <c r="GS430">
        <v>1669.7</v>
      </c>
      <c r="GT430">
        <v>13045.7</v>
      </c>
      <c r="GU430">
        <v>3.3142100000000001</v>
      </c>
      <c r="GV430">
        <v>2.6721200000000001</v>
      </c>
      <c r="GW430">
        <v>2.2485400000000002</v>
      </c>
      <c r="GX430">
        <v>2.7014200000000002</v>
      </c>
      <c r="GY430">
        <v>1.9958499999999999</v>
      </c>
      <c r="GZ430">
        <v>2.34253</v>
      </c>
      <c r="HA430">
        <v>45.604500000000002</v>
      </c>
      <c r="HB430">
        <v>13.7293</v>
      </c>
      <c r="HC430">
        <v>18</v>
      </c>
      <c r="HD430">
        <v>484.94799999999998</v>
      </c>
      <c r="HE430">
        <v>616.74199999999996</v>
      </c>
      <c r="HF430">
        <v>23.003699999999998</v>
      </c>
      <c r="HG430">
        <v>36.689700000000002</v>
      </c>
      <c r="HH430">
        <v>30.000900000000001</v>
      </c>
      <c r="HI430">
        <v>36.485700000000001</v>
      </c>
      <c r="HJ430">
        <v>36.380600000000001</v>
      </c>
      <c r="HK430">
        <v>66.364400000000003</v>
      </c>
      <c r="HL430">
        <v>14.1755</v>
      </c>
      <c r="HM430">
        <v>0</v>
      </c>
      <c r="HN430">
        <v>23</v>
      </c>
      <c r="HO430">
        <v>1322.57</v>
      </c>
      <c r="HP430">
        <v>27.561199999999999</v>
      </c>
      <c r="HQ430">
        <v>101.25700000000001</v>
      </c>
      <c r="HR430">
        <v>101.765</v>
      </c>
    </row>
    <row r="431" spans="1:226" x14ac:dyDescent="0.2">
      <c r="A431">
        <v>518</v>
      </c>
      <c r="B431">
        <v>1656181958.5999999</v>
      </c>
      <c r="C431">
        <v>12654.5999999046</v>
      </c>
      <c r="D431" t="s">
        <v>1192</v>
      </c>
      <c r="E431" t="s">
        <v>1193</v>
      </c>
      <c r="F431">
        <v>5</v>
      </c>
      <c r="G431" t="s">
        <v>1037</v>
      </c>
      <c r="H431" t="s">
        <v>352</v>
      </c>
      <c r="I431">
        <v>1656181950.7785699</v>
      </c>
      <c r="J431">
        <f t="shared" si="238"/>
        <v>1.8522680043852869E-3</v>
      </c>
      <c r="K431">
        <f t="shared" si="239"/>
        <v>1.8522680043852868</v>
      </c>
      <c r="L431">
        <f t="shared" si="240"/>
        <v>19.208239425975339</v>
      </c>
      <c r="M431">
        <f t="shared" si="241"/>
        <v>1248.1389285714299</v>
      </c>
      <c r="N431">
        <f t="shared" si="242"/>
        <v>569.77933910194372</v>
      </c>
      <c r="O431">
        <f t="shared" si="243"/>
        <v>43.529440368088871</v>
      </c>
      <c r="P431">
        <f t="shared" si="244"/>
        <v>95.354087685899145</v>
      </c>
      <c r="Q431">
        <f t="shared" si="245"/>
        <v>4.9746167213401228E-2</v>
      </c>
      <c r="R431">
        <f t="shared" si="246"/>
        <v>2.4794340394361809</v>
      </c>
      <c r="S431">
        <f t="shared" si="247"/>
        <v>4.9198268392386911E-2</v>
      </c>
      <c r="T431">
        <f t="shared" si="248"/>
        <v>3.0797641355985506E-2</v>
      </c>
      <c r="U431">
        <f t="shared" si="249"/>
        <v>321.50800683868039</v>
      </c>
      <c r="V431">
        <f t="shared" si="250"/>
        <v>32.789450858846138</v>
      </c>
      <c r="W431">
        <f t="shared" si="251"/>
        <v>32.789450858846138</v>
      </c>
      <c r="X431">
        <f t="shared" si="252"/>
        <v>4.9926454443958637</v>
      </c>
      <c r="Y431">
        <f t="shared" si="253"/>
        <v>49.525552571592193</v>
      </c>
      <c r="Z431">
        <f t="shared" si="254"/>
        <v>2.2527618730407015</v>
      </c>
      <c r="AA431">
        <f t="shared" si="255"/>
        <v>4.5486859935266697</v>
      </c>
      <c r="AB431">
        <f t="shared" si="256"/>
        <v>2.7398835713551621</v>
      </c>
      <c r="AC431">
        <f t="shared" si="257"/>
        <v>-81.685018993391154</v>
      </c>
      <c r="AD431">
        <f t="shared" si="258"/>
        <v>-219.88024710562937</v>
      </c>
      <c r="AE431">
        <f t="shared" si="259"/>
        <v>-20.105112129048734</v>
      </c>
      <c r="AF431">
        <f t="shared" si="260"/>
        <v>-0.16237138938888052</v>
      </c>
      <c r="AG431">
        <f t="shared" si="261"/>
        <v>37.860028396105996</v>
      </c>
      <c r="AH431">
        <f t="shared" si="262"/>
        <v>1.8596201721627641</v>
      </c>
      <c r="AI431">
        <f t="shared" si="263"/>
        <v>19.208239425975339</v>
      </c>
      <c r="AJ431">
        <v>1349.1307133938899</v>
      </c>
      <c r="AK431">
        <v>1311.3463636363599</v>
      </c>
      <c r="AL431">
        <v>3.4894438409667301</v>
      </c>
      <c r="AM431">
        <v>66.935965493682502</v>
      </c>
      <c r="AN431">
        <f t="shared" si="264"/>
        <v>1.8522680043852868</v>
      </c>
      <c r="AO431">
        <v>27.385031737779101</v>
      </c>
      <c r="AP431">
        <v>29.517719393939402</v>
      </c>
      <c r="AQ431">
        <v>5.2145958767268897E-3</v>
      </c>
      <c r="AR431">
        <v>77.480407657215693</v>
      </c>
      <c r="AS431">
        <v>0</v>
      </c>
      <c r="AT431">
        <v>0</v>
      </c>
      <c r="AU431">
        <f t="shared" si="265"/>
        <v>1</v>
      </c>
      <c r="AV431">
        <f t="shared" si="266"/>
        <v>0</v>
      </c>
      <c r="AW431">
        <f t="shared" si="267"/>
        <v>39775.500985087885</v>
      </c>
      <c r="AX431">
        <f t="shared" si="268"/>
        <v>1999.9496428571399</v>
      </c>
      <c r="AY431">
        <f t="shared" si="269"/>
        <v>1681.1577227143398</v>
      </c>
      <c r="AZ431">
        <f t="shared" si="270"/>
        <v>0.84060002646498033</v>
      </c>
      <c r="BA431">
        <f t="shared" si="271"/>
        <v>0.1607580510774122</v>
      </c>
      <c r="BB431">
        <v>6</v>
      </c>
      <c r="BC431">
        <v>0.5</v>
      </c>
      <c r="BD431" t="s">
        <v>353</v>
      </c>
      <c r="BE431">
        <v>2</v>
      </c>
      <c r="BF431" t="b">
        <v>1</v>
      </c>
      <c r="BG431">
        <v>1656181950.7785699</v>
      </c>
      <c r="BH431">
        <v>1248.1389285714299</v>
      </c>
      <c r="BI431">
        <v>1296.355</v>
      </c>
      <c r="BJ431">
        <v>29.487564285714299</v>
      </c>
      <c r="BK431">
        <v>27.321878571428599</v>
      </c>
      <c r="BL431">
        <v>1231.8192857142899</v>
      </c>
      <c r="BM431">
        <v>28.9449892857143</v>
      </c>
      <c r="BN431">
        <v>500.012857142857</v>
      </c>
      <c r="BO431">
        <v>76.296932142857102</v>
      </c>
      <c r="BP431">
        <v>0.100082246428571</v>
      </c>
      <c r="BQ431">
        <v>31.144517857142901</v>
      </c>
      <c r="BR431">
        <v>31.3566964285714</v>
      </c>
      <c r="BS431">
        <v>999.9</v>
      </c>
      <c r="BT431">
        <v>0</v>
      </c>
      <c r="BU431">
        <v>0</v>
      </c>
      <c r="BV431">
        <v>9995.1785714285706</v>
      </c>
      <c r="BW431">
        <v>0</v>
      </c>
      <c r="BX431">
        <v>2611.73928571429</v>
      </c>
      <c r="BY431">
        <v>-48.216710714285703</v>
      </c>
      <c r="BZ431">
        <v>1286.0621428571401</v>
      </c>
      <c r="CA431">
        <v>1332.7703571428599</v>
      </c>
      <c r="CB431">
        <v>2.16568714285714</v>
      </c>
      <c r="CC431">
        <v>1296.355</v>
      </c>
      <c r="CD431">
        <v>27.321878571428599</v>
      </c>
      <c r="CE431">
        <v>2.2498103571428598</v>
      </c>
      <c r="CF431">
        <v>2.0845750000000001</v>
      </c>
      <c r="CG431">
        <v>19.3214714285714</v>
      </c>
      <c r="CH431">
        <v>18.1017642857143</v>
      </c>
      <c r="CI431">
        <v>1999.9496428571399</v>
      </c>
      <c r="CJ431">
        <v>0.97999728571428601</v>
      </c>
      <c r="CK431">
        <v>2.00026035714286E-2</v>
      </c>
      <c r="CL431">
        <v>0</v>
      </c>
      <c r="CM431">
        <v>2.2328857142857101</v>
      </c>
      <c r="CN431">
        <v>0</v>
      </c>
      <c r="CO431">
        <v>6190.7621428571401</v>
      </c>
      <c r="CP431">
        <v>17299.696428571398</v>
      </c>
      <c r="CQ431">
        <v>46.386071428571398</v>
      </c>
      <c r="CR431">
        <v>47.698392857142899</v>
      </c>
      <c r="CS431">
        <v>46.267714285714298</v>
      </c>
      <c r="CT431">
        <v>45.691714285714298</v>
      </c>
      <c r="CU431">
        <v>45.568750000000001</v>
      </c>
      <c r="CV431">
        <v>1959.9467857142899</v>
      </c>
      <c r="CW431">
        <v>40.000714285714302</v>
      </c>
      <c r="CX431">
        <v>0</v>
      </c>
      <c r="CY431">
        <v>1656181958.5999999</v>
      </c>
      <c r="CZ431">
        <v>0</v>
      </c>
      <c r="DA431">
        <v>0</v>
      </c>
      <c r="DB431" t="s">
        <v>354</v>
      </c>
      <c r="DC431">
        <v>1656081770.5</v>
      </c>
      <c r="DD431">
        <v>1655399214.5999999</v>
      </c>
      <c r="DE431">
        <v>0</v>
      </c>
      <c r="DF431">
        <v>0.13400000000000001</v>
      </c>
      <c r="DG431">
        <v>-0.06</v>
      </c>
      <c r="DH431">
        <v>9.3309999999999995</v>
      </c>
      <c r="DI431">
        <v>0.51100000000000001</v>
      </c>
      <c r="DJ431">
        <v>421</v>
      </c>
      <c r="DK431">
        <v>25</v>
      </c>
      <c r="DL431">
        <v>1.93</v>
      </c>
      <c r="DM431">
        <v>0.15</v>
      </c>
      <c r="DN431">
        <v>-48.135478048780499</v>
      </c>
      <c r="DO431">
        <v>-1.4000822299650699</v>
      </c>
      <c r="DP431">
        <v>0.45597840690862101</v>
      </c>
      <c r="DQ431">
        <v>0</v>
      </c>
      <c r="DR431">
        <v>2.1860082926829301</v>
      </c>
      <c r="DS431">
        <v>-0.45840125435540302</v>
      </c>
      <c r="DT431">
        <v>5.00398901317953E-2</v>
      </c>
      <c r="DU431">
        <v>0</v>
      </c>
      <c r="DV431">
        <v>0</v>
      </c>
      <c r="DW431">
        <v>2</v>
      </c>
      <c r="DX431" t="s">
        <v>359</v>
      </c>
      <c r="DY431">
        <v>2.9637600000000002</v>
      </c>
      <c r="DZ431">
        <v>2.7541199999999999</v>
      </c>
      <c r="EA431">
        <v>0.16167699999999999</v>
      </c>
      <c r="EB431">
        <v>0.16667999999999999</v>
      </c>
      <c r="EC431">
        <v>9.9262000000000003E-2</v>
      </c>
      <c r="ED431">
        <v>9.5126600000000006E-2</v>
      </c>
      <c r="EE431">
        <v>32201.5</v>
      </c>
      <c r="EF431">
        <v>34947.800000000003</v>
      </c>
      <c r="EG431">
        <v>34867.5</v>
      </c>
      <c r="EH431">
        <v>38099.5</v>
      </c>
      <c r="EI431">
        <v>44657.9</v>
      </c>
      <c r="EJ431">
        <v>49827.4</v>
      </c>
      <c r="EK431">
        <v>54635.199999999997</v>
      </c>
      <c r="EL431">
        <v>61154</v>
      </c>
      <c r="EM431">
        <v>1.8413999999999999</v>
      </c>
      <c r="EN431">
        <v>2.0272000000000001</v>
      </c>
      <c r="EO431">
        <v>-4.7534699999999999E-2</v>
      </c>
      <c r="EP431">
        <v>0</v>
      </c>
      <c r="EQ431">
        <v>32.157699999999998</v>
      </c>
      <c r="ER431">
        <v>999.9</v>
      </c>
      <c r="ES431">
        <v>29.940999999999999</v>
      </c>
      <c r="ET431">
        <v>43.234999999999999</v>
      </c>
      <c r="EU431">
        <v>34.515700000000002</v>
      </c>
      <c r="EV431">
        <v>54.374899999999997</v>
      </c>
      <c r="EW431">
        <v>38.501600000000003</v>
      </c>
      <c r="EX431">
        <v>2</v>
      </c>
      <c r="EY431">
        <v>0.795122</v>
      </c>
      <c r="EZ431">
        <v>5.57172</v>
      </c>
      <c r="FA431">
        <v>20.058199999999999</v>
      </c>
      <c r="FB431">
        <v>5.1981200000000003</v>
      </c>
      <c r="FC431">
        <v>12.0099</v>
      </c>
      <c r="FD431">
        <v>4.9740000000000002</v>
      </c>
      <c r="FE431">
        <v>3.2946</v>
      </c>
      <c r="FF431">
        <v>9999</v>
      </c>
      <c r="FG431">
        <v>9999</v>
      </c>
      <c r="FH431">
        <v>9999</v>
      </c>
      <c r="FI431">
        <v>549.20000000000005</v>
      </c>
      <c r="FJ431">
        <v>1.8632500000000001</v>
      </c>
      <c r="FK431">
        <v>1.86792</v>
      </c>
      <c r="FL431">
        <v>1.86768</v>
      </c>
      <c r="FM431">
        <v>1.8689</v>
      </c>
      <c r="FN431">
        <v>1.8696600000000001</v>
      </c>
      <c r="FO431">
        <v>1.8656600000000001</v>
      </c>
      <c r="FP431">
        <v>1.8666400000000001</v>
      </c>
      <c r="FQ431">
        <v>1.86798</v>
      </c>
      <c r="FR431">
        <v>5</v>
      </c>
      <c r="FS431">
        <v>0</v>
      </c>
      <c r="FT431">
        <v>0</v>
      </c>
      <c r="FU431">
        <v>0</v>
      </c>
      <c r="FV431" t="s">
        <v>356</v>
      </c>
      <c r="FW431" t="s">
        <v>357</v>
      </c>
      <c r="FX431" t="s">
        <v>358</v>
      </c>
      <c r="FY431" t="s">
        <v>358</v>
      </c>
      <c r="FZ431" t="s">
        <v>358</v>
      </c>
      <c r="GA431" t="s">
        <v>358</v>
      </c>
      <c r="GB431">
        <v>0</v>
      </c>
      <c r="GC431">
        <v>100</v>
      </c>
      <c r="GD431">
        <v>100</v>
      </c>
      <c r="GE431">
        <v>16.510000000000002</v>
      </c>
      <c r="GF431">
        <v>0.54379999999999995</v>
      </c>
      <c r="GG431">
        <v>5.6659111101770199</v>
      </c>
      <c r="GH431">
        <v>9.7043563482216103E-3</v>
      </c>
      <c r="GI431">
        <v>-6.1047874590071599E-7</v>
      </c>
      <c r="GJ431">
        <v>-2.0035481135848299E-10</v>
      </c>
      <c r="GK431">
        <v>-3.5135532291547797E-2</v>
      </c>
      <c r="GL431">
        <v>-2.6720997246463701E-3</v>
      </c>
      <c r="GM431">
        <v>1.0346449865754101E-3</v>
      </c>
      <c r="GN431">
        <v>-8.7332016154656395E-6</v>
      </c>
      <c r="GO431">
        <v>13</v>
      </c>
      <c r="GP431">
        <v>1798</v>
      </c>
      <c r="GQ431">
        <v>1</v>
      </c>
      <c r="GR431">
        <v>47</v>
      </c>
      <c r="GS431">
        <v>1669.8</v>
      </c>
      <c r="GT431">
        <v>13045.7</v>
      </c>
      <c r="GU431">
        <v>3.3447300000000002</v>
      </c>
      <c r="GV431">
        <v>2.6696800000000001</v>
      </c>
      <c r="GW431">
        <v>2.2485400000000002</v>
      </c>
      <c r="GX431">
        <v>2.7026400000000002</v>
      </c>
      <c r="GY431">
        <v>1.9958499999999999</v>
      </c>
      <c r="GZ431">
        <v>2.36694</v>
      </c>
      <c r="HA431">
        <v>45.633099999999999</v>
      </c>
      <c r="HB431">
        <v>13.7293</v>
      </c>
      <c r="HC431">
        <v>18</v>
      </c>
      <c r="HD431">
        <v>484.887</v>
      </c>
      <c r="HE431">
        <v>617.14400000000001</v>
      </c>
      <c r="HF431">
        <v>23.005299999999998</v>
      </c>
      <c r="HG431">
        <v>36.700000000000003</v>
      </c>
      <c r="HH431">
        <v>30.001300000000001</v>
      </c>
      <c r="HI431">
        <v>36.495800000000003</v>
      </c>
      <c r="HJ431">
        <v>36.387999999999998</v>
      </c>
      <c r="HK431">
        <v>66.914400000000001</v>
      </c>
      <c r="HL431">
        <v>13.900499999999999</v>
      </c>
      <c r="HM431">
        <v>0</v>
      </c>
      <c r="HN431">
        <v>23</v>
      </c>
      <c r="HO431">
        <v>1342.66</v>
      </c>
      <c r="HP431">
        <v>27.613099999999999</v>
      </c>
      <c r="HQ431">
        <v>101.255</v>
      </c>
      <c r="HR431">
        <v>101.764</v>
      </c>
    </row>
    <row r="432" spans="1:226" x14ac:dyDescent="0.2">
      <c r="A432">
        <v>519</v>
      </c>
      <c r="B432">
        <v>1656181964.0999999</v>
      </c>
      <c r="C432">
        <v>12660.0999999046</v>
      </c>
      <c r="D432" t="s">
        <v>1194</v>
      </c>
      <c r="E432" t="s">
        <v>1195</v>
      </c>
      <c r="F432">
        <v>5</v>
      </c>
      <c r="G432" t="s">
        <v>1037</v>
      </c>
      <c r="H432" t="s">
        <v>352</v>
      </c>
      <c r="I432">
        <v>1656181956.3499999</v>
      </c>
      <c r="J432">
        <f t="shared" si="238"/>
        <v>1.8397689175422361E-3</v>
      </c>
      <c r="K432">
        <f t="shared" si="239"/>
        <v>1.839768917542236</v>
      </c>
      <c r="L432">
        <f t="shared" si="240"/>
        <v>19.216391653620235</v>
      </c>
      <c r="M432">
        <f t="shared" si="241"/>
        <v>1266.65214285714</v>
      </c>
      <c r="N432">
        <f t="shared" si="242"/>
        <v>581.37987312080509</v>
      </c>
      <c r="O432">
        <f t="shared" si="243"/>
        <v>44.415773772653907</v>
      </c>
      <c r="P432">
        <f t="shared" si="244"/>
        <v>96.768632054278015</v>
      </c>
      <c r="Q432">
        <f t="shared" si="245"/>
        <v>4.9298259887781512E-2</v>
      </c>
      <c r="R432">
        <f t="shared" si="246"/>
        <v>2.477465551693955</v>
      </c>
      <c r="S432">
        <f t="shared" si="247"/>
        <v>4.8759702946214394E-2</v>
      </c>
      <c r="T432">
        <f t="shared" si="248"/>
        <v>3.0522711202771384E-2</v>
      </c>
      <c r="U432">
        <f t="shared" si="249"/>
        <v>321.50667267857165</v>
      </c>
      <c r="V432">
        <f t="shared" si="250"/>
        <v>32.81656123660607</v>
      </c>
      <c r="W432">
        <f t="shared" si="251"/>
        <v>32.81656123660607</v>
      </c>
      <c r="X432">
        <f t="shared" si="252"/>
        <v>5.0002674102424116</v>
      </c>
      <c r="Y432">
        <f t="shared" si="253"/>
        <v>49.502707849894342</v>
      </c>
      <c r="Z432">
        <f t="shared" si="254"/>
        <v>2.2545673610121728</v>
      </c>
      <c r="AA432">
        <f t="shared" si="255"/>
        <v>4.5544323915544851</v>
      </c>
      <c r="AB432">
        <f t="shared" si="256"/>
        <v>2.7457000492302388</v>
      </c>
      <c r="AC432">
        <f t="shared" si="257"/>
        <v>-81.133809263612605</v>
      </c>
      <c r="AD432">
        <f t="shared" si="258"/>
        <v>-220.36582678125717</v>
      </c>
      <c r="AE432">
        <f t="shared" si="259"/>
        <v>-20.170410779564126</v>
      </c>
      <c r="AF432">
        <f t="shared" si="260"/>
        <v>-0.16337414586223531</v>
      </c>
      <c r="AG432">
        <f t="shared" si="261"/>
        <v>38.103009096792384</v>
      </c>
      <c r="AH432">
        <f t="shared" si="262"/>
        <v>1.806069464349898</v>
      </c>
      <c r="AI432">
        <f t="shared" si="263"/>
        <v>19.216391653620235</v>
      </c>
      <c r="AJ432">
        <v>1368.3521367092201</v>
      </c>
      <c r="AK432">
        <v>1330.3632121212099</v>
      </c>
      <c r="AL432">
        <v>3.5369518487025999</v>
      </c>
      <c r="AM432">
        <v>66.935965493682502</v>
      </c>
      <c r="AN432">
        <f t="shared" si="264"/>
        <v>1.839768917542236</v>
      </c>
      <c r="AO432">
        <v>27.4665275436966</v>
      </c>
      <c r="AP432">
        <v>29.5676448484848</v>
      </c>
      <c r="AQ432">
        <v>8.8518538922085499E-3</v>
      </c>
      <c r="AR432">
        <v>77.480407657215693</v>
      </c>
      <c r="AS432">
        <v>0</v>
      </c>
      <c r="AT432">
        <v>0</v>
      </c>
      <c r="AU432">
        <f t="shared" si="265"/>
        <v>1</v>
      </c>
      <c r="AV432">
        <f t="shared" si="266"/>
        <v>0</v>
      </c>
      <c r="AW432">
        <f t="shared" si="267"/>
        <v>39724.284580514774</v>
      </c>
      <c r="AX432">
        <f t="shared" si="268"/>
        <v>1999.9414285714299</v>
      </c>
      <c r="AY432">
        <f t="shared" si="269"/>
        <v>1681.150810714287</v>
      </c>
      <c r="AZ432">
        <f t="shared" si="270"/>
        <v>0.84060002292924296</v>
      </c>
      <c r="BA432">
        <f t="shared" si="271"/>
        <v>0.16075804425343884</v>
      </c>
      <c r="BB432">
        <v>6</v>
      </c>
      <c r="BC432">
        <v>0.5</v>
      </c>
      <c r="BD432" t="s">
        <v>353</v>
      </c>
      <c r="BE432">
        <v>2</v>
      </c>
      <c r="BF432" t="b">
        <v>1</v>
      </c>
      <c r="BG432">
        <v>1656181956.3499999</v>
      </c>
      <c r="BH432">
        <v>1266.65214285714</v>
      </c>
      <c r="BI432">
        <v>1315.1217857142899</v>
      </c>
      <c r="BJ432">
        <v>29.5111392857143</v>
      </c>
      <c r="BK432">
        <v>27.407778571428601</v>
      </c>
      <c r="BL432">
        <v>1250.19928571429</v>
      </c>
      <c r="BM432">
        <v>28.967760714285699</v>
      </c>
      <c r="BN432">
        <v>499.991357142857</v>
      </c>
      <c r="BO432">
        <v>76.297096428571393</v>
      </c>
      <c r="BP432">
        <v>0.100068017857143</v>
      </c>
      <c r="BQ432">
        <v>31.166685714285698</v>
      </c>
      <c r="BR432">
        <v>31.383896428571401</v>
      </c>
      <c r="BS432">
        <v>999.9</v>
      </c>
      <c r="BT432">
        <v>0</v>
      </c>
      <c r="BU432">
        <v>0</v>
      </c>
      <c r="BV432">
        <v>9982.5</v>
      </c>
      <c r="BW432">
        <v>0</v>
      </c>
      <c r="BX432">
        <v>2583.355</v>
      </c>
      <c r="BY432">
        <v>-48.4685535714286</v>
      </c>
      <c r="BZ432">
        <v>1305.1696428571399</v>
      </c>
      <c r="CA432">
        <v>1352.18285714286</v>
      </c>
      <c r="CB432">
        <v>2.1033632142857099</v>
      </c>
      <c r="CC432">
        <v>1315.1217857142899</v>
      </c>
      <c r="CD432">
        <v>27.407778571428601</v>
      </c>
      <c r="CE432">
        <v>2.25161428571429</v>
      </c>
      <c r="CF432">
        <v>2.0911328571428598</v>
      </c>
      <c r="CG432">
        <v>19.3343392857143</v>
      </c>
      <c r="CH432">
        <v>18.151742857142899</v>
      </c>
      <c r="CI432">
        <v>1999.9414285714299</v>
      </c>
      <c r="CJ432">
        <v>0.97999796428571395</v>
      </c>
      <c r="CK432">
        <v>2.00020464285714E-2</v>
      </c>
      <c r="CL432">
        <v>0</v>
      </c>
      <c r="CM432">
        <v>2.1878321428571401</v>
      </c>
      <c r="CN432">
        <v>0</v>
      </c>
      <c r="CO432">
        <v>6161.4367857142897</v>
      </c>
      <c r="CP432">
        <v>17299.642857142899</v>
      </c>
      <c r="CQ432">
        <v>46.410464285714298</v>
      </c>
      <c r="CR432">
        <v>47.736392857142803</v>
      </c>
      <c r="CS432">
        <v>46.289857142857102</v>
      </c>
      <c r="CT432">
        <v>45.738571428571397</v>
      </c>
      <c r="CU432">
        <v>45.591250000000002</v>
      </c>
      <c r="CV432">
        <v>1959.94107142857</v>
      </c>
      <c r="CW432">
        <v>40.000357142857098</v>
      </c>
      <c r="CX432">
        <v>0</v>
      </c>
      <c r="CY432">
        <v>1656181964</v>
      </c>
      <c r="CZ432">
        <v>0</v>
      </c>
      <c r="DA432">
        <v>0</v>
      </c>
      <c r="DB432" t="s">
        <v>354</v>
      </c>
      <c r="DC432">
        <v>1656081770.5</v>
      </c>
      <c r="DD432">
        <v>1655399214.5999999</v>
      </c>
      <c r="DE432">
        <v>0</v>
      </c>
      <c r="DF432">
        <v>0.13400000000000001</v>
      </c>
      <c r="DG432">
        <v>-0.06</v>
      </c>
      <c r="DH432">
        <v>9.3309999999999995</v>
      </c>
      <c r="DI432">
        <v>0.51100000000000001</v>
      </c>
      <c r="DJ432">
        <v>421</v>
      </c>
      <c r="DK432">
        <v>25</v>
      </c>
      <c r="DL432">
        <v>1.93</v>
      </c>
      <c r="DM432">
        <v>0.15</v>
      </c>
      <c r="DN432">
        <v>-48.3095829268293</v>
      </c>
      <c r="DO432">
        <v>-1.15817351916387</v>
      </c>
      <c r="DP432">
        <v>0.43802580718182199</v>
      </c>
      <c r="DQ432">
        <v>0</v>
      </c>
      <c r="DR432">
        <v>2.1448556097561</v>
      </c>
      <c r="DS432">
        <v>-0.65258425087108096</v>
      </c>
      <c r="DT432">
        <v>6.6352335303574303E-2</v>
      </c>
      <c r="DU432">
        <v>0</v>
      </c>
      <c r="DV432">
        <v>0</v>
      </c>
      <c r="DW432">
        <v>2</v>
      </c>
      <c r="DX432" t="s">
        <v>359</v>
      </c>
      <c r="DY432">
        <v>2.9638200000000001</v>
      </c>
      <c r="DZ432">
        <v>2.7541899999999999</v>
      </c>
      <c r="EA432">
        <v>0.16314300000000001</v>
      </c>
      <c r="EB432">
        <v>0.16811599999999999</v>
      </c>
      <c r="EC432">
        <v>9.9388599999999994E-2</v>
      </c>
      <c r="ED432">
        <v>9.5372200000000004E-2</v>
      </c>
      <c r="EE432">
        <v>32144.400000000001</v>
      </c>
      <c r="EF432">
        <v>34886.300000000003</v>
      </c>
      <c r="EG432">
        <v>34866.800000000003</v>
      </c>
      <c r="EH432">
        <v>38098.400000000001</v>
      </c>
      <c r="EI432">
        <v>44650.9</v>
      </c>
      <c r="EJ432">
        <v>49812.5</v>
      </c>
      <c r="EK432">
        <v>54634.2</v>
      </c>
      <c r="EL432">
        <v>61152.4</v>
      </c>
      <c r="EM432">
        <v>1.8408</v>
      </c>
      <c r="EN432">
        <v>2.0266000000000002</v>
      </c>
      <c r="EO432">
        <v>-4.7832699999999999E-2</v>
      </c>
      <c r="EP432">
        <v>0</v>
      </c>
      <c r="EQ432">
        <v>32.193600000000004</v>
      </c>
      <c r="ER432">
        <v>999.9</v>
      </c>
      <c r="ES432">
        <v>29.966000000000001</v>
      </c>
      <c r="ET432">
        <v>43.255000000000003</v>
      </c>
      <c r="EU432">
        <v>34.581699999999998</v>
      </c>
      <c r="EV432">
        <v>54.704900000000002</v>
      </c>
      <c r="EW432">
        <v>38.429499999999997</v>
      </c>
      <c r="EX432">
        <v>2</v>
      </c>
      <c r="EY432">
        <v>0.79648399999999997</v>
      </c>
      <c r="EZ432">
        <v>5.6103500000000004</v>
      </c>
      <c r="FA432">
        <v>20.056899999999999</v>
      </c>
      <c r="FB432">
        <v>5.1981200000000003</v>
      </c>
      <c r="FC432">
        <v>12.0099</v>
      </c>
      <c r="FD432">
        <v>4.9740000000000002</v>
      </c>
      <c r="FE432">
        <v>3.2944</v>
      </c>
      <c r="FF432">
        <v>9999</v>
      </c>
      <c r="FG432">
        <v>9999</v>
      </c>
      <c r="FH432">
        <v>9999</v>
      </c>
      <c r="FI432">
        <v>549.20000000000005</v>
      </c>
      <c r="FJ432">
        <v>1.8632500000000001</v>
      </c>
      <c r="FK432">
        <v>1.8678600000000001</v>
      </c>
      <c r="FL432">
        <v>1.86765</v>
      </c>
      <c r="FM432">
        <v>1.8689</v>
      </c>
      <c r="FN432">
        <v>1.8696299999999999</v>
      </c>
      <c r="FO432">
        <v>1.86557</v>
      </c>
      <c r="FP432">
        <v>1.8666100000000001</v>
      </c>
      <c r="FQ432">
        <v>1.86798</v>
      </c>
      <c r="FR432">
        <v>5</v>
      </c>
      <c r="FS432">
        <v>0</v>
      </c>
      <c r="FT432">
        <v>0</v>
      </c>
      <c r="FU432">
        <v>0</v>
      </c>
      <c r="FV432" t="s">
        <v>356</v>
      </c>
      <c r="FW432" t="s">
        <v>357</v>
      </c>
      <c r="FX432" t="s">
        <v>358</v>
      </c>
      <c r="FY432" t="s">
        <v>358</v>
      </c>
      <c r="FZ432" t="s">
        <v>358</v>
      </c>
      <c r="GA432" t="s">
        <v>358</v>
      </c>
      <c r="GB432">
        <v>0</v>
      </c>
      <c r="GC432">
        <v>100</v>
      </c>
      <c r="GD432">
        <v>100</v>
      </c>
      <c r="GE432">
        <v>16.64</v>
      </c>
      <c r="GF432">
        <v>0.54569999999999996</v>
      </c>
      <c r="GG432">
        <v>5.6659111101770199</v>
      </c>
      <c r="GH432">
        <v>9.7043563482216103E-3</v>
      </c>
      <c r="GI432">
        <v>-6.1047874590071599E-7</v>
      </c>
      <c r="GJ432">
        <v>-2.0035481135848299E-10</v>
      </c>
      <c r="GK432">
        <v>-3.5135532291547797E-2</v>
      </c>
      <c r="GL432">
        <v>-2.6720997246463701E-3</v>
      </c>
      <c r="GM432">
        <v>1.0346449865754101E-3</v>
      </c>
      <c r="GN432">
        <v>-8.7332016154656395E-6</v>
      </c>
      <c r="GO432">
        <v>13</v>
      </c>
      <c r="GP432">
        <v>1798</v>
      </c>
      <c r="GQ432">
        <v>1</v>
      </c>
      <c r="GR432">
        <v>47</v>
      </c>
      <c r="GS432">
        <v>1669.9</v>
      </c>
      <c r="GT432">
        <v>13045.8</v>
      </c>
      <c r="GU432">
        <v>3.3789099999999999</v>
      </c>
      <c r="GV432">
        <v>2.6709000000000001</v>
      </c>
      <c r="GW432">
        <v>2.2485400000000002</v>
      </c>
      <c r="GX432">
        <v>2.7026400000000002</v>
      </c>
      <c r="GY432">
        <v>1.9958499999999999</v>
      </c>
      <c r="GZ432">
        <v>2.33643</v>
      </c>
      <c r="HA432">
        <v>45.661799999999999</v>
      </c>
      <c r="HB432">
        <v>13.720499999999999</v>
      </c>
      <c r="HC432">
        <v>18</v>
      </c>
      <c r="HD432">
        <v>484.55500000000001</v>
      </c>
      <c r="HE432">
        <v>616.77200000000005</v>
      </c>
      <c r="HF432">
        <v>23.006499999999999</v>
      </c>
      <c r="HG432">
        <v>36.713700000000003</v>
      </c>
      <c r="HH432">
        <v>30.001200000000001</v>
      </c>
      <c r="HI432">
        <v>36.506</v>
      </c>
      <c r="HJ432">
        <v>36.400799999999997</v>
      </c>
      <c r="HK432">
        <v>67.658000000000001</v>
      </c>
      <c r="HL432">
        <v>13.604100000000001</v>
      </c>
      <c r="HM432">
        <v>0</v>
      </c>
      <c r="HN432">
        <v>23</v>
      </c>
      <c r="HO432">
        <v>1356.11</v>
      </c>
      <c r="HP432">
        <v>27.650700000000001</v>
      </c>
      <c r="HQ432">
        <v>101.253</v>
      </c>
      <c r="HR432">
        <v>101.761</v>
      </c>
    </row>
    <row r="433" spans="1:226" x14ac:dyDescent="0.2">
      <c r="A433">
        <v>520</v>
      </c>
      <c r="B433">
        <v>1656181969.0999999</v>
      </c>
      <c r="C433">
        <v>12665.0999999046</v>
      </c>
      <c r="D433" t="s">
        <v>1196</v>
      </c>
      <c r="E433" t="s">
        <v>1197</v>
      </c>
      <c r="F433">
        <v>5</v>
      </c>
      <c r="G433" t="s">
        <v>1037</v>
      </c>
      <c r="H433" t="s">
        <v>352</v>
      </c>
      <c r="I433">
        <v>1656181961.61852</v>
      </c>
      <c r="J433">
        <f t="shared" si="238"/>
        <v>1.8059065353474275E-3</v>
      </c>
      <c r="K433">
        <f t="shared" si="239"/>
        <v>1.8059065353474275</v>
      </c>
      <c r="L433">
        <f t="shared" si="240"/>
        <v>19.331564256523354</v>
      </c>
      <c r="M433">
        <f t="shared" si="241"/>
        <v>1284.3711111111099</v>
      </c>
      <c r="N433">
        <f t="shared" si="242"/>
        <v>581.54106312540307</v>
      </c>
      <c r="O433">
        <f t="shared" si="243"/>
        <v>44.427677266488416</v>
      </c>
      <c r="P433">
        <f t="shared" si="244"/>
        <v>98.121403341969696</v>
      </c>
      <c r="Q433">
        <f t="shared" si="245"/>
        <v>4.8287075203497426E-2</v>
      </c>
      <c r="R433">
        <f t="shared" si="246"/>
        <v>2.4787623884923455</v>
      </c>
      <c r="S433">
        <f t="shared" si="247"/>
        <v>4.7770527313643542E-2</v>
      </c>
      <c r="T433">
        <f t="shared" si="248"/>
        <v>2.9902528800063166E-2</v>
      </c>
      <c r="U433">
        <f t="shared" si="249"/>
        <v>321.50872933333261</v>
      </c>
      <c r="V433">
        <f t="shared" si="250"/>
        <v>32.845908785231693</v>
      </c>
      <c r="W433">
        <f t="shared" si="251"/>
        <v>32.845908785231693</v>
      </c>
      <c r="X433">
        <f t="shared" si="252"/>
        <v>5.0085297581421369</v>
      </c>
      <c r="Y433">
        <f t="shared" si="253"/>
        <v>49.517571458567581</v>
      </c>
      <c r="Z433">
        <f t="shared" si="254"/>
        <v>2.2578022380369349</v>
      </c>
      <c r="AA433">
        <f t="shared" si="255"/>
        <v>4.5595980811096251</v>
      </c>
      <c r="AB433">
        <f t="shared" si="256"/>
        <v>2.7507275201052019</v>
      </c>
      <c r="AC433">
        <f t="shared" si="257"/>
        <v>-79.640478208821548</v>
      </c>
      <c r="AD433">
        <f t="shared" si="258"/>
        <v>-221.74278227215967</v>
      </c>
      <c r="AE433">
        <f t="shared" si="259"/>
        <v>-20.290743025777996</v>
      </c>
      <c r="AF433">
        <f t="shared" si="260"/>
        <v>-0.1652741734266101</v>
      </c>
      <c r="AG433">
        <f t="shared" si="261"/>
        <v>38.020338983573602</v>
      </c>
      <c r="AH433">
        <f t="shared" si="262"/>
        <v>1.7659254430480649</v>
      </c>
      <c r="AI433">
        <f t="shared" si="263"/>
        <v>19.331564256523354</v>
      </c>
      <c r="AJ433">
        <v>1385.6801408927399</v>
      </c>
      <c r="AK433">
        <v>1347.82145454545</v>
      </c>
      <c r="AL433">
        <v>3.4696946359960701</v>
      </c>
      <c r="AM433">
        <v>66.935965493682502</v>
      </c>
      <c r="AN433">
        <f t="shared" si="264"/>
        <v>1.8059065353474275</v>
      </c>
      <c r="AO433">
        <v>27.565760526001601</v>
      </c>
      <c r="AP433">
        <v>29.6201393939394</v>
      </c>
      <c r="AQ433">
        <v>1.0368422517771E-2</v>
      </c>
      <c r="AR433">
        <v>77.480407657215693</v>
      </c>
      <c r="AS433">
        <v>0</v>
      </c>
      <c r="AT433">
        <v>0</v>
      </c>
      <c r="AU433">
        <f t="shared" si="265"/>
        <v>1</v>
      </c>
      <c r="AV433">
        <f t="shared" si="266"/>
        <v>0</v>
      </c>
      <c r="AW433">
        <f t="shared" si="267"/>
        <v>39753.501297626659</v>
      </c>
      <c r="AX433">
        <f t="shared" si="268"/>
        <v>1999.95444444444</v>
      </c>
      <c r="AY433">
        <f t="shared" si="269"/>
        <v>1681.1617333333295</v>
      </c>
      <c r="AZ433">
        <f t="shared" si="270"/>
        <v>0.8406000136669779</v>
      </c>
      <c r="BA433">
        <f t="shared" si="271"/>
        <v>0.16075802637726747</v>
      </c>
      <c r="BB433">
        <v>6</v>
      </c>
      <c r="BC433">
        <v>0.5</v>
      </c>
      <c r="BD433" t="s">
        <v>353</v>
      </c>
      <c r="BE433">
        <v>2</v>
      </c>
      <c r="BF433" t="b">
        <v>1</v>
      </c>
      <c r="BG433">
        <v>1656181961.61852</v>
      </c>
      <c r="BH433">
        <v>1284.3711111111099</v>
      </c>
      <c r="BI433">
        <v>1332.7155555555601</v>
      </c>
      <c r="BJ433">
        <v>29.5537555555556</v>
      </c>
      <c r="BK433">
        <v>27.497344444444501</v>
      </c>
      <c r="BL433">
        <v>1267.7914814814801</v>
      </c>
      <c r="BM433">
        <v>29.0089111111111</v>
      </c>
      <c r="BN433">
        <v>500.01744444444398</v>
      </c>
      <c r="BO433">
        <v>76.296422222222205</v>
      </c>
      <c r="BP433">
        <v>0.100035540740741</v>
      </c>
      <c r="BQ433">
        <v>31.1865925925926</v>
      </c>
      <c r="BR433">
        <v>31.407211111111099</v>
      </c>
      <c r="BS433">
        <v>999.9</v>
      </c>
      <c r="BT433">
        <v>0</v>
      </c>
      <c r="BU433">
        <v>0</v>
      </c>
      <c r="BV433">
        <v>9990.9259259259306</v>
      </c>
      <c r="BW433">
        <v>0</v>
      </c>
      <c r="BX433">
        <v>2472.2385185185199</v>
      </c>
      <c r="BY433">
        <v>-48.343714814814803</v>
      </c>
      <c r="BZ433">
        <v>1323.4862962963</v>
      </c>
      <c r="CA433">
        <v>1370.39888888889</v>
      </c>
      <c r="CB433">
        <v>2.0563966666666702</v>
      </c>
      <c r="CC433">
        <v>1332.7155555555601</v>
      </c>
      <c r="CD433">
        <v>27.497344444444501</v>
      </c>
      <c r="CE433">
        <v>2.2548448148148101</v>
      </c>
      <c r="CF433">
        <v>2.0979481481481499</v>
      </c>
      <c r="CG433">
        <v>19.357374074074102</v>
      </c>
      <c r="CH433">
        <v>18.203585185185201</v>
      </c>
      <c r="CI433">
        <v>1999.95444444444</v>
      </c>
      <c r="CJ433">
        <v>0.97999892592592597</v>
      </c>
      <c r="CK433">
        <v>2.00013E-2</v>
      </c>
      <c r="CL433">
        <v>0</v>
      </c>
      <c r="CM433">
        <v>2.2156962962962998</v>
      </c>
      <c r="CN433">
        <v>0</v>
      </c>
      <c r="CO433">
        <v>6079.4685185185199</v>
      </c>
      <c r="CP433">
        <v>17299.744444444401</v>
      </c>
      <c r="CQ433">
        <v>46.451111111111103</v>
      </c>
      <c r="CR433">
        <v>47.777555555555502</v>
      </c>
      <c r="CS433">
        <v>46.323666666666703</v>
      </c>
      <c r="CT433">
        <v>45.782148148148103</v>
      </c>
      <c r="CU433">
        <v>45.615629629629602</v>
      </c>
      <c r="CV433">
        <v>1959.95444444444</v>
      </c>
      <c r="CW433">
        <v>40</v>
      </c>
      <c r="CX433">
        <v>0</v>
      </c>
      <c r="CY433">
        <v>1656181968.8</v>
      </c>
      <c r="CZ433">
        <v>0</v>
      </c>
      <c r="DA433">
        <v>0</v>
      </c>
      <c r="DB433" t="s">
        <v>354</v>
      </c>
      <c r="DC433">
        <v>1656081770.5</v>
      </c>
      <c r="DD433">
        <v>1655399214.5999999</v>
      </c>
      <c r="DE433">
        <v>0</v>
      </c>
      <c r="DF433">
        <v>0.13400000000000001</v>
      </c>
      <c r="DG433">
        <v>-0.06</v>
      </c>
      <c r="DH433">
        <v>9.3309999999999995</v>
      </c>
      <c r="DI433">
        <v>0.51100000000000001</v>
      </c>
      <c r="DJ433">
        <v>421</v>
      </c>
      <c r="DK433">
        <v>25</v>
      </c>
      <c r="DL433">
        <v>1.93</v>
      </c>
      <c r="DM433">
        <v>0.15</v>
      </c>
      <c r="DN433">
        <v>-48.3735292682927</v>
      </c>
      <c r="DO433">
        <v>-0.339123344947729</v>
      </c>
      <c r="DP433">
        <v>0.41962784571506301</v>
      </c>
      <c r="DQ433">
        <v>0</v>
      </c>
      <c r="DR433">
        <v>2.0963724390243899</v>
      </c>
      <c r="DS433">
        <v>-0.59504529616724799</v>
      </c>
      <c r="DT433">
        <v>6.2360434524233101E-2</v>
      </c>
      <c r="DU433">
        <v>0</v>
      </c>
      <c r="DV433">
        <v>0</v>
      </c>
      <c r="DW433">
        <v>2</v>
      </c>
      <c r="DX433" t="s">
        <v>359</v>
      </c>
      <c r="DY433">
        <v>2.9639600000000002</v>
      </c>
      <c r="DZ433">
        <v>2.7535500000000002</v>
      </c>
      <c r="EA433">
        <v>0.16447400000000001</v>
      </c>
      <c r="EB433">
        <v>0.169401</v>
      </c>
      <c r="EC433">
        <v>9.9488499999999994E-2</v>
      </c>
      <c r="ED433">
        <v>9.5399200000000003E-2</v>
      </c>
      <c r="EE433">
        <v>32092.9</v>
      </c>
      <c r="EF433">
        <v>34830.800000000003</v>
      </c>
      <c r="EG433">
        <v>34866.6</v>
      </c>
      <c r="EH433">
        <v>38096.800000000003</v>
      </c>
      <c r="EI433">
        <v>44645.4</v>
      </c>
      <c r="EJ433">
        <v>49809.5</v>
      </c>
      <c r="EK433">
        <v>54633.4</v>
      </c>
      <c r="EL433">
        <v>61150.5</v>
      </c>
      <c r="EM433">
        <v>1.8411999999999999</v>
      </c>
      <c r="EN433">
        <v>2.0268000000000002</v>
      </c>
      <c r="EO433">
        <v>-4.8875799999999997E-2</v>
      </c>
      <c r="EP433">
        <v>0</v>
      </c>
      <c r="EQ433">
        <v>32.225000000000001</v>
      </c>
      <c r="ER433">
        <v>999.9</v>
      </c>
      <c r="ES433">
        <v>29.966000000000001</v>
      </c>
      <c r="ET433">
        <v>43.255000000000003</v>
      </c>
      <c r="EU433">
        <v>34.579900000000002</v>
      </c>
      <c r="EV433">
        <v>54.624899999999997</v>
      </c>
      <c r="EW433">
        <v>38.4375</v>
      </c>
      <c r="EX433">
        <v>2</v>
      </c>
      <c r="EY433">
        <v>0.79754100000000006</v>
      </c>
      <c r="EZ433">
        <v>5.6338299999999997</v>
      </c>
      <c r="FA433">
        <v>20.055299999999999</v>
      </c>
      <c r="FB433">
        <v>5.1933299999999996</v>
      </c>
      <c r="FC433">
        <v>12.0099</v>
      </c>
      <c r="FD433">
        <v>4.9724000000000004</v>
      </c>
      <c r="FE433">
        <v>3.294</v>
      </c>
      <c r="FF433">
        <v>9999</v>
      </c>
      <c r="FG433">
        <v>9999</v>
      </c>
      <c r="FH433">
        <v>9999</v>
      </c>
      <c r="FI433">
        <v>549.20000000000005</v>
      </c>
      <c r="FJ433">
        <v>1.8632500000000001</v>
      </c>
      <c r="FK433">
        <v>1.8678300000000001</v>
      </c>
      <c r="FL433">
        <v>1.86765</v>
      </c>
      <c r="FM433">
        <v>1.8689</v>
      </c>
      <c r="FN433">
        <v>1.8696299999999999</v>
      </c>
      <c r="FO433">
        <v>1.8656900000000001</v>
      </c>
      <c r="FP433">
        <v>1.8667</v>
      </c>
      <c r="FQ433">
        <v>1.86798</v>
      </c>
      <c r="FR433">
        <v>5</v>
      </c>
      <c r="FS433">
        <v>0</v>
      </c>
      <c r="FT433">
        <v>0</v>
      </c>
      <c r="FU433">
        <v>0</v>
      </c>
      <c r="FV433" t="s">
        <v>356</v>
      </c>
      <c r="FW433" t="s">
        <v>357</v>
      </c>
      <c r="FX433" t="s">
        <v>358</v>
      </c>
      <c r="FY433" t="s">
        <v>358</v>
      </c>
      <c r="FZ433" t="s">
        <v>358</v>
      </c>
      <c r="GA433" t="s">
        <v>358</v>
      </c>
      <c r="GB433">
        <v>0</v>
      </c>
      <c r="GC433">
        <v>100</v>
      </c>
      <c r="GD433">
        <v>100</v>
      </c>
      <c r="GE433">
        <v>16.75</v>
      </c>
      <c r="GF433">
        <v>0.54720000000000002</v>
      </c>
      <c r="GG433">
        <v>5.6659111101770199</v>
      </c>
      <c r="GH433">
        <v>9.7043563482216103E-3</v>
      </c>
      <c r="GI433">
        <v>-6.1047874590071599E-7</v>
      </c>
      <c r="GJ433">
        <v>-2.0035481135848299E-10</v>
      </c>
      <c r="GK433">
        <v>-3.5135532291547797E-2</v>
      </c>
      <c r="GL433">
        <v>-2.6720997246463701E-3</v>
      </c>
      <c r="GM433">
        <v>1.0346449865754101E-3</v>
      </c>
      <c r="GN433">
        <v>-8.7332016154656395E-6</v>
      </c>
      <c r="GO433">
        <v>13</v>
      </c>
      <c r="GP433">
        <v>1798</v>
      </c>
      <c r="GQ433">
        <v>1</v>
      </c>
      <c r="GR433">
        <v>47</v>
      </c>
      <c r="GS433">
        <v>1670</v>
      </c>
      <c r="GT433">
        <v>13045.9</v>
      </c>
      <c r="GU433">
        <v>3.4081999999999999</v>
      </c>
      <c r="GV433">
        <v>2.6684600000000001</v>
      </c>
      <c r="GW433">
        <v>2.2485400000000002</v>
      </c>
      <c r="GX433">
        <v>2.7026400000000002</v>
      </c>
      <c r="GY433">
        <v>1.9958499999999999</v>
      </c>
      <c r="GZ433">
        <v>2.3803700000000001</v>
      </c>
      <c r="HA433">
        <v>45.661799999999999</v>
      </c>
      <c r="HB433">
        <v>13.7293</v>
      </c>
      <c r="HC433">
        <v>18</v>
      </c>
      <c r="HD433">
        <v>484.9</v>
      </c>
      <c r="HE433">
        <v>617.03099999999995</v>
      </c>
      <c r="HF433">
        <v>23.005400000000002</v>
      </c>
      <c r="HG433">
        <v>36.727499999999999</v>
      </c>
      <c r="HH433">
        <v>30.001200000000001</v>
      </c>
      <c r="HI433">
        <v>36.516199999999998</v>
      </c>
      <c r="HJ433">
        <v>36.410899999999998</v>
      </c>
      <c r="HK433">
        <v>68.323300000000003</v>
      </c>
      <c r="HL433">
        <v>13.604100000000001</v>
      </c>
      <c r="HM433">
        <v>0</v>
      </c>
      <c r="HN433">
        <v>23</v>
      </c>
      <c r="HO433">
        <v>1376.23</v>
      </c>
      <c r="HP433">
        <v>27.665600000000001</v>
      </c>
      <c r="HQ433">
        <v>101.252</v>
      </c>
      <c r="HR433">
        <v>101.75700000000001</v>
      </c>
    </row>
    <row r="434" spans="1:226" x14ac:dyDescent="0.2">
      <c r="A434">
        <v>521</v>
      </c>
      <c r="B434">
        <v>1656181974.0999999</v>
      </c>
      <c r="C434">
        <v>12670.0999999046</v>
      </c>
      <c r="D434" t="s">
        <v>1198</v>
      </c>
      <c r="E434" t="s">
        <v>1199</v>
      </c>
      <c r="F434">
        <v>5</v>
      </c>
      <c r="G434" t="s">
        <v>1037</v>
      </c>
      <c r="H434" t="s">
        <v>352</v>
      </c>
      <c r="I434">
        <v>1656181966.33214</v>
      </c>
      <c r="J434">
        <f t="shared" si="238"/>
        <v>1.782151449991978E-3</v>
      </c>
      <c r="K434">
        <f t="shared" si="239"/>
        <v>1.7821514499919779</v>
      </c>
      <c r="L434">
        <f t="shared" si="240"/>
        <v>19.209718810441853</v>
      </c>
      <c r="M434">
        <f t="shared" si="241"/>
        <v>1300.2185714285699</v>
      </c>
      <c r="N434">
        <f t="shared" si="242"/>
        <v>591.20135080153921</v>
      </c>
      <c r="O434">
        <f t="shared" si="243"/>
        <v>45.165189562905816</v>
      </c>
      <c r="P434">
        <f t="shared" si="244"/>
        <v>99.330994714684365</v>
      </c>
      <c r="Q434">
        <f t="shared" si="245"/>
        <v>4.7582832300331009E-2</v>
      </c>
      <c r="R434">
        <f t="shared" si="246"/>
        <v>2.4804349728230219</v>
      </c>
      <c r="S434">
        <f t="shared" si="247"/>
        <v>4.7081491727709403E-2</v>
      </c>
      <c r="T434">
        <f t="shared" si="248"/>
        <v>2.9470535525831051E-2</v>
      </c>
      <c r="U434">
        <f t="shared" si="249"/>
        <v>321.51343500000019</v>
      </c>
      <c r="V434">
        <f t="shared" si="250"/>
        <v>32.868332917962142</v>
      </c>
      <c r="W434">
        <f t="shared" si="251"/>
        <v>32.868332917962142</v>
      </c>
      <c r="X434">
        <f t="shared" si="252"/>
        <v>5.0148509295217059</v>
      </c>
      <c r="Y434">
        <f t="shared" si="253"/>
        <v>49.537172410143441</v>
      </c>
      <c r="Z434">
        <f t="shared" si="254"/>
        <v>2.2607876514729557</v>
      </c>
      <c r="AA434">
        <f t="shared" si="255"/>
        <v>4.563820544206167</v>
      </c>
      <c r="AB434">
        <f t="shared" si="256"/>
        <v>2.7540632780487502</v>
      </c>
      <c r="AC434">
        <f t="shared" si="257"/>
        <v>-78.59287894464623</v>
      </c>
      <c r="AD434">
        <f t="shared" si="258"/>
        <v>-222.71705338032299</v>
      </c>
      <c r="AE434">
        <f t="shared" si="259"/>
        <v>-20.370027604017061</v>
      </c>
      <c r="AF434">
        <f t="shared" si="260"/>
        <v>-0.16652492898612081</v>
      </c>
      <c r="AG434">
        <f t="shared" si="261"/>
        <v>38.106951445491823</v>
      </c>
      <c r="AH434">
        <f t="shared" si="262"/>
        <v>1.7557863040718562</v>
      </c>
      <c r="AI434">
        <f t="shared" si="263"/>
        <v>19.209718810441853</v>
      </c>
      <c r="AJ434">
        <v>1403.0124566791101</v>
      </c>
      <c r="AK434">
        <v>1365.202</v>
      </c>
      <c r="AL434">
        <v>3.4946412843840999</v>
      </c>
      <c r="AM434">
        <v>66.935965493682502</v>
      </c>
      <c r="AN434">
        <f t="shared" si="264"/>
        <v>1.7821514499919779</v>
      </c>
      <c r="AO434">
        <v>27.570986433277898</v>
      </c>
      <c r="AP434">
        <v>29.637656363636399</v>
      </c>
      <c r="AQ434">
        <v>1.82247838254482E-3</v>
      </c>
      <c r="AR434">
        <v>77.480407657215693</v>
      </c>
      <c r="AS434">
        <v>0</v>
      </c>
      <c r="AT434">
        <v>0</v>
      </c>
      <c r="AU434">
        <f t="shared" si="265"/>
        <v>1</v>
      </c>
      <c r="AV434">
        <f t="shared" si="266"/>
        <v>0</v>
      </c>
      <c r="AW434">
        <f t="shared" si="267"/>
        <v>39792.417339245811</v>
      </c>
      <c r="AX434">
        <f t="shared" si="268"/>
        <v>1999.9839285714299</v>
      </c>
      <c r="AY434">
        <f t="shared" si="269"/>
        <v>1681.1865000000012</v>
      </c>
      <c r="AZ434">
        <f t="shared" si="270"/>
        <v>0.84060000482146735</v>
      </c>
      <c r="BA434">
        <f t="shared" si="271"/>
        <v>0.16075800930543191</v>
      </c>
      <c r="BB434">
        <v>6</v>
      </c>
      <c r="BC434">
        <v>0.5</v>
      </c>
      <c r="BD434" t="s">
        <v>353</v>
      </c>
      <c r="BE434">
        <v>2</v>
      </c>
      <c r="BF434" t="b">
        <v>1</v>
      </c>
      <c r="BG434">
        <v>1656181966.33214</v>
      </c>
      <c r="BH434">
        <v>1300.2185714285699</v>
      </c>
      <c r="BI434">
        <v>1348.6860714285699</v>
      </c>
      <c r="BJ434">
        <v>29.593160714285698</v>
      </c>
      <c r="BK434">
        <v>27.5485821428571</v>
      </c>
      <c r="BL434">
        <v>1283.52714285714</v>
      </c>
      <c r="BM434">
        <v>29.0469785714286</v>
      </c>
      <c r="BN434">
        <v>500.00339285714301</v>
      </c>
      <c r="BO434">
        <v>76.295646428571402</v>
      </c>
      <c r="BP434">
        <v>9.9966507142857194E-2</v>
      </c>
      <c r="BQ434">
        <v>31.202850000000002</v>
      </c>
      <c r="BR434">
        <v>31.422000000000001</v>
      </c>
      <c r="BS434">
        <v>999.9</v>
      </c>
      <c r="BT434">
        <v>0</v>
      </c>
      <c r="BU434">
        <v>0</v>
      </c>
      <c r="BV434">
        <v>10001.785714285699</v>
      </c>
      <c r="BW434">
        <v>0</v>
      </c>
      <c r="BX434">
        <v>2367.29714285714</v>
      </c>
      <c r="BY434">
        <v>-48.4668357142857</v>
      </c>
      <c r="BZ434">
        <v>1339.8710714285701</v>
      </c>
      <c r="CA434">
        <v>1386.89392857143</v>
      </c>
      <c r="CB434">
        <v>2.0445739285714302</v>
      </c>
      <c r="CC434">
        <v>1348.6860714285699</v>
      </c>
      <c r="CD434">
        <v>27.5485821428571</v>
      </c>
      <c r="CE434">
        <v>2.2578285714285702</v>
      </c>
      <c r="CF434">
        <v>2.1018367857142901</v>
      </c>
      <c r="CG434">
        <v>19.3786357142857</v>
      </c>
      <c r="CH434">
        <v>18.2331</v>
      </c>
      <c r="CI434">
        <v>1999.9839285714299</v>
      </c>
      <c r="CJ434">
        <v>0.979999678571429</v>
      </c>
      <c r="CK434">
        <v>2.00007178571429E-2</v>
      </c>
      <c r="CL434">
        <v>0</v>
      </c>
      <c r="CM434">
        <v>2.2401</v>
      </c>
      <c r="CN434">
        <v>0</v>
      </c>
      <c r="CO434">
        <v>6005.94</v>
      </c>
      <c r="CP434">
        <v>17300.007142857099</v>
      </c>
      <c r="CQ434">
        <v>46.477499999999999</v>
      </c>
      <c r="CR434">
        <v>47.801000000000002</v>
      </c>
      <c r="CS434">
        <v>46.343499999999999</v>
      </c>
      <c r="CT434">
        <v>45.8009285714285</v>
      </c>
      <c r="CU434">
        <v>45.647142857142804</v>
      </c>
      <c r="CV434">
        <v>1959.9839285714299</v>
      </c>
      <c r="CW434">
        <v>40</v>
      </c>
      <c r="CX434">
        <v>0</v>
      </c>
      <c r="CY434">
        <v>1656181973.5999999</v>
      </c>
      <c r="CZ434">
        <v>0</v>
      </c>
      <c r="DA434">
        <v>0</v>
      </c>
      <c r="DB434" t="s">
        <v>354</v>
      </c>
      <c r="DC434">
        <v>1656081770.5</v>
      </c>
      <c r="DD434">
        <v>1655399214.5999999</v>
      </c>
      <c r="DE434">
        <v>0</v>
      </c>
      <c r="DF434">
        <v>0.13400000000000001</v>
      </c>
      <c r="DG434">
        <v>-0.06</v>
      </c>
      <c r="DH434">
        <v>9.3309999999999995</v>
      </c>
      <c r="DI434">
        <v>0.51100000000000001</v>
      </c>
      <c r="DJ434">
        <v>421</v>
      </c>
      <c r="DK434">
        <v>25</v>
      </c>
      <c r="DL434">
        <v>1.93</v>
      </c>
      <c r="DM434">
        <v>0.15</v>
      </c>
      <c r="DN434">
        <v>-48.361304878048799</v>
      </c>
      <c r="DO434">
        <v>0.219907317073117</v>
      </c>
      <c r="DP434">
        <v>0.39197081832099301</v>
      </c>
      <c r="DQ434">
        <v>0</v>
      </c>
      <c r="DR434">
        <v>2.06506609756098</v>
      </c>
      <c r="DS434">
        <v>-0.27570752613240002</v>
      </c>
      <c r="DT434">
        <v>3.9459093784981199E-2</v>
      </c>
      <c r="DU434">
        <v>0</v>
      </c>
      <c r="DV434">
        <v>0</v>
      </c>
      <c r="DW434">
        <v>2</v>
      </c>
      <c r="DX434" t="s">
        <v>359</v>
      </c>
      <c r="DY434">
        <v>2.9635899999999999</v>
      </c>
      <c r="DZ434">
        <v>2.7535699999999999</v>
      </c>
      <c r="EA434">
        <v>0.16577</v>
      </c>
      <c r="EB434">
        <v>0.17069999999999999</v>
      </c>
      <c r="EC434">
        <v>9.9505999999999997E-2</v>
      </c>
      <c r="ED434">
        <v>9.5496600000000001E-2</v>
      </c>
      <c r="EE434">
        <v>32041.8</v>
      </c>
      <c r="EF434">
        <v>34775</v>
      </c>
      <c r="EG434">
        <v>34865.300000000003</v>
      </c>
      <c r="EH434">
        <v>38095.5</v>
      </c>
      <c r="EI434">
        <v>44643.7</v>
      </c>
      <c r="EJ434">
        <v>49802.5</v>
      </c>
      <c r="EK434">
        <v>54632.3</v>
      </c>
      <c r="EL434">
        <v>61148.4</v>
      </c>
      <c r="EM434">
        <v>1.8406</v>
      </c>
      <c r="EN434">
        <v>2.0261999999999998</v>
      </c>
      <c r="EO434">
        <v>-5.0514900000000001E-2</v>
      </c>
      <c r="EP434">
        <v>0</v>
      </c>
      <c r="EQ434">
        <v>32.253500000000003</v>
      </c>
      <c r="ER434">
        <v>999.9</v>
      </c>
      <c r="ES434">
        <v>29.940999999999999</v>
      </c>
      <c r="ET434">
        <v>43.255000000000003</v>
      </c>
      <c r="EU434">
        <v>34.549900000000001</v>
      </c>
      <c r="EV434">
        <v>54.304900000000004</v>
      </c>
      <c r="EW434">
        <v>38.4495</v>
      </c>
      <c r="EX434">
        <v>2</v>
      </c>
      <c r="EY434">
        <v>0.79898400000000003</v>
      </c>
      <c r="EZ434">
        <v>5.65909</v>
      </c>
      <c r="FA434">
        <v>20.055399999999999</v>
      </c>
      <c r="FB434">
        <v>5.1969200000000004</v>
      </c>
      <c r="FC434">
        <v>12.0099</v>
      </c>
      <c r="FD434">
        <v>4.9736000000000002</v>
      </c>
      <c r="FE434">
        <v>3.2946</v>
      </c>
      <c r="FF434">
        <v>9999</v>
      </c>
      <c r="FG434">
        <v>9999</v>
      </c>
      <c r="FH434">
        <v>9999</v>
      </c>
      <c r="FI434">
        <v>549.20000000000005</v>
      </c>
      <c r="FJ434">
        <v>1.8632500000000001</v>
      </c>
      <c r="FK434">
        <v>1.8678600000000001</v>
      </c>
      <c r="FL434">
        <v>1.86765</v>
      </c>
      <c r="FM434">
        <v>1.8689</v>
      </c>
      <c r="FN434">
        <v>1.8696299999999999</v>
      </c>
      <c r="FO434">
        <v>1.86557</v>
      </c>
      <c r="FP434">
        <v>1.8666700000000001</v>
      </c>
      <c r="FQ434">
        <v>1.8680099999999999</v>
      </c>
      <c r="FR434">
        <v>5</v>
      </c>
      <c r="FS434">
        <v>0</v>
      </c>
      <c r="FT434">
        <v>0</v>
      </c>
      <c r="FU434">
        <v>0</v>
      </c>
      <c r="FV434" t="s">
        <v>356</v>
      </c>
      <c r="FW434" t="s">
        <v>357</v>
      </c>
      <c r="FX434" t="s">
        <v>358</v>
      </c>
      <c r="FY434" t="s">
        <v>358</v>
      </c>
      <c r="FZ434" t="s">
        <v>358</v>
      </c>
      <c r="GA434" t="s">
        <v>358</v>
      </c>
      <c r="GB434">
        <v>0</v>
      </c>
      <c r="GC434">
        <v>100</v>
      </c>
      <c r="GD434">
        <v>100</v>
      </c>
      <c r="GE434">
        <v>16.88</v>
      </c>
      <c r="GF434">
        <v>0.5474</v>
      </c>
      <c r="GG434">
        <v>5.6659111101770199</v>
      </c>
      <c r="GH434">
        <v>9.7043563482216103E-3</v>
      </c>
      <c r="GI434">
        <v>-6.1047874590071599E-7</v>
      </c>
      <c r="GJ434">
        <v>-2.0035481135848299E-10</v>
      </c>
      <c r="GK434">
        <v>-3.5135532291547797E-2</v>
      </c>
      <c r="GL434">
        <v>-2.6720997246463701E-3</v>
      </c>
      <c r="GM434">
        <v>1.0346449865754101E-3</v>
      </c>
      <c r="GN434">
        <v>-8.7332016154656395E-6</v>
      </c>
      <c r="GO434">
        <v>13</v>
      </c>
      <c r="GP434">
        <v>1798</v>
      </c>
      <c r="GQ434">
        <v>1</v>
      </c>
      <c r="GR434">
        <v>47</v>
      </c>
      <c r="GS434">
        <v>1670.1</v>
      </c>
      <c r="GT434">
        <v>13046</v>
      </c>
      <c r="GU434">
        <v>3.44238</v>
      </c>
      <c r="GV434">
        <v>2.66357</v>
      </c>
      <c r="GW434">
        <v>2.2485400000000002</v>
      </c>
      <c r="GX434">
        <v>2.7014200000000002</v>
      </c>
      <c r="GY434">
        <v>1.9958499999999999</v>
      </c>
      <c r="GZ434">
        <v>2.36572</v>
      </c>
      <c r="HA434">
        <v>45.6905</v>
      </c>
      <c r="HB434">
        <v>13.7293</v>
      </c>
      <c r="HC434">
        <v>18</v>
      </c>
      <c r="HD434">
        <v>484.56799999999998</v>
      </c>
      <c r="HE434">
        <v>616.65300000000002</v>
      </c>
      <c r="HF434">
        <v>23.005199999999999</v>
      </c>
      <c r="HG434">
        <v>36.7378</v>
      </c>
      <c r="HH434">
        <v>30.001300000000001</v>
      </c>
      <c r="HI434">
        <v>36.526400000000002</v>
      </c>
      <c r="HJ434">
        <v>36.421700000000001</v>
      </c>
      <c r="HK434">
        <v>68.950299999999999</v>
      </c>
      <c r="HL434">
        <v>13.328200000000001</v>
      </c>
      <c r="HM434">
        <v>0</v>
      </c>
      <c r="HN434">
        <v>23</v>
      </c>
      <c r="HO434">
        <v>1389.86</v>
      </c>
      <c r="HP434">
        <v>27.695399999999999</v>
      </c>
      <c r="HQ434">
        <v>101.249</v>
      </c>
      <c r="HR434">
        <v>101.754</v>
      </c>
    </row>
    <row r="435" spans="1:226" x14ac:dyDescent="0.2">
      <c r="A435">
        <v>522</v>
      </c>
      <c r="B435">
        <v>1656181979.0999999</v>
      </c>
      <c r="C435">
        <v>12675.0999999046</v>
      </c>
      <c r="D435" t="s">
        <v>1200</v>
      </c>
      <c r="E435" t="s">
        <v>1201</v>
      </c>
      <c r="F435">
        <v>5</v>
      </c>
      <c r="G435" t="s">
        <v>1037</v>
      </c>
      <c r="H435" t="s">
        <v>352</v>
      </c>
      <c r="I435">
        <v>1656181971.5999999</v>
      </c>
      <c r="J435">
        <f t="shared" si="238"/>
        <v>1.75086199671143E-3</v>
      </c>
      <c r="K435">
        <f t="shared" si="239"/>
        <v>1.7508619967114301</v>
      </c>
      <c r="L435">
        <f t="shared" si="240"/>
        <v>19.580705991374717</v>
      </c>
      <c r="M435">
        <f t="shared" si="241"/>
        <v>1318.01296296296</v>
      </c>
      <c r="N435">
        <f t="shared" si="242"/>
        <v>583.08427871515141</v>
      </c>
      <c r="O435">
        <f t="shared" si="243"/>
        <v>44.545281605034752</v>
      </c>
      <c r="P435">
        <f t="shared" si="244"/>
        <v>100.69086191732661</v>
      </c>
      <c r="Q435">
        <f t="shared" si="245"/>
        <v>4.6665715296500598E-2</v>
      </c>
      <c r="R435">
        <f t="shared" si="246"/>
        <v>2.4804226166454666</v>
      </c>
      <c r="S435">
        <f t="shared" si="247"/>
        <v>4.6183406234083749E-2</v>
      </c>
      <c r="T435">
        <f t="shared" si="248"/>
        <v>2.8907546953854835E-2</v>
      </c>
      <c r="U435">
        <f t="shared" si="249"/>
        <v>321.51505422222158</v>
      </c>
      <c r="V435">
        <f t="shared" si="250"/>
        <v>32.891868721799888</v>
      </c>
      <c r="W435">
        <f t="shared" si="251"/>
        <v>32.891868721799888</v>
      </c>
      <c r="X435">
        <f t="shared" si="252"/>
        <v>5.0214929369512751</v>
      </c>
      <c r="Y435">
        <f t="shared" si="253"/>
        <v>49.553125767661498</v>
      </c>
      <c r="Z435">
        <f t="shared" si="254"/>
        <v>2.2633286981698473</v>
      </c>
      <c r="AA435">
        <f t="shared" si="255"/>
        <v>4.5674791713076992</v>
      </c>
      <c r="AB435">
        <f t="shared" si="256"/>
        <v>2.7581642387814278</v>
      </c>
      <c r="AC435">
        <f t="shared" si="257"/>
        <v>-77.213014054974067</v>
      </c>
      <c r="AD435">
        <f t="shared" si="258"/>
        <v>-223.98096178621694</v>
      </c>
      <c r="AE435">
        <f t="shared" si="259"/>
        <v>-20.48951943948083</v>
      </c>
      <c r="AF435">
        <f t="shared" si="260"/>
        <v>-0.1684410584502416</v>
      </c>
      <c r="AG435">
        <f t="shared" si="261"/>
        <v>38.016402978466417</v>
      </c>
      <c r="AH435">
        <f t="shared" si="262"/>
        <v>1.747949447326721</v>
      </c>
      <c r="AI435">
        <f t="shared" si="263"/>
        <v>19.580705991374717</v>
      </c>
      <c r="AJ435">
        <v>1420.88776242375</v>
      </c>
      <c r="AK435">
        <v>1382.5995757575799</v>
      </c>
      <c r="AL435">
        <v>3.49944156356506</v>
      </c>
      <c r="AM435">
        <v>66.935965493682502</v>
      </c>
      <c r="AN435">
        <f t="shared" si="264"/>
        <v>1.7508619967114301</v>
      </c>
      <c r="AO435">
        <v>27.620243706009202</v>
      </c>
      <c r="AP435">
        <v>29.642623636363599</v>
      </c>
      <c r="AQ435">
        <v>3.5029350103093901E-3</v>
      </c>
      <c r="AR435">
        <v>77.480407657215693</v>
      </c>
      <c r="AS435">
        <v>0</v>
      </c>
      <c r="AT435">
        <v>0</v>
      </c>
      <c r="AU435">
        <f t="shared" si="265"/>
        <v>1</v>
      </c>
      <c r="AV435">
        <f t="shared" si="266"/>
        <v>0</v>
      </c>
      <c r="AW435">
        <f t="shared" si="267"/>
        <v>39790.279288202</v>
      </c>
      <c r="AX435">
        <f t="shared" si="268"/>
        <v>1999.9940740740701</v>
      </c>
      <c r="AY435">
        <f t="shared" si="269"/>
        <v>1681.1950222222188</v>
      </c>
      <c r="AZ435">
        <f t="shared" si="270"/>
        <v>0.84060000177778293</v>
      </c>
      <c r="BA435">
        <f t="shared" si="271"/>
        <v>0.16075800343112126</v>
      </c>
      <c r="BB435">
        <v>6</v>
      </c>
      <c r="BC435">
        <v>0.5</v>
      </c>
      <c r="BD435" t="s">
        <v>353</v>
      </c>
      <c r="BE435">
        <v>2</v>
      </c>
      <c r="BF435" t="b">
        <v>1</v>
      </c>
      <c r="BG435">
        <v>1656181971.5999999</v>
      </c>
      <c r="BH435">
        <v>1318.01296296296</v>
      </c>
      <c r="BI435">
        <v>1366.39703703704</v>
      </c>
      <c r="BJ435">
        <v>29.626288888888901</v>
      </c>
      <c r="BK435">
        <v>27.590900000000001</v>
      </c>
      <c r="BL435">
        <v>1301.1962962963</v>
      </c>
      <c r="BM435">
        <v>29.078981481481499</v>
      </c>
      <c r="BN435">
        <v>500.00200000000001</v>
      </c>
      <c r="BO435">
        <v>76.295948148148199</v>
      </c>
      <c r="BP435">
        <v>0.100009059259259</v>
      </c>
      <c r="BQ435">
        <v>31.216925925925899</v>
      </c>
      <c r="BR435">
        <v>31.429792592592602</v>
      </c>
      <c r="BS435">
        <v>999.9</v>
      </c>
      <c r="BT435">
        <v>0</v>
      </c>
      <c r="BU435">
        <v>0</v>
      </c>
      <c r="BV435">
        <v>10001.666666666701</v>
      </c>
      <c r="BW435">
        <v>0</v>
      </c>
      <c r="BX435">
        <v>2260.1381481481499</v>
      </c>
      <c r="BY435">
        <v>-48.383133333333298</v>
      </c>
      <c r="BZ435">
        <v>1358.2548148148101</v>
      </c>
      <c r="CA435">
        <v>1405.16703703704</v>
      </c>
      <c r="CB435">
        <v>2.03538</v>
      </c>
      <c r="CC435">
        <v>1366.39703703704</v>
      </c>
      <c r="CD435">
        <v>27.590900000000001</v>
      </c>
      <c r="CE435">
        <v>2.26036518518519</v>
      </c>
      <c r="CF435">
        <v>2.1050740740740701</v>
      </c>
      <c r="CG435">
        <v>19.396696296296302</v>
      </c>
      <c r="CH435">
        <v>18.257618518518498</v>
      </c>
      <c r="CI435">
        <v>1999.9940740740701</v>
      </c>
      <c r="CJ435">
        <v>0.98</v>
      </c>
      <c r="CK435">
        <v>2.0000500000000001E-2</v>
      </c>
      <c r="CL435">
        <v>0</v>
      </c>
      <c r="CM435">
        <v>2.2220740740740701</v>
      </c>
      <c r="CN435">
        <v>0</v>
      </c>
      <c r="CO435">
        <v>5917.4811111111103</v>
      </c>
      <c r="CP435">
        <v>17300.081481481498</v>
      </c>
      <c r="CQ435">
        <v>46.497666666666703</v>
      </c>
      <c r="CR435">
        <v>47.830666666666701</v>
      </c>
      <c r="CS435">
        <v>46.365666666666698</v>
      </c>
      <c r="CT435">
        <v>45.811999999999998</v>
      </c>
      <c r="CU435">
        <v>45.668629629629599</v>
      </c>
      <c r="CV435">
        <v>1959.9940740740701</v>
      </c>
      <c r="CW435">
        <v>40</v>
      </c>
      <c r="CX435">
        <v>0</v>
      </c>
      <c r="CY435">
        <v>1656181979</v>
      </c>
      <c r="CZ435">
        <v>0</v>
      </c>
      <c r="DA435">
        <v>0</v>
      </c>
      <c r="DB435" t="s">
        <v>354</v>
      </c>
      <c r="DC435">
        <v>1656081770.5</v>
      </c>
      <c r="DD435">
        <v>1655399214.5999999</v>
      </c>
      <c r="DE435">
        <v>0</v>
      </c>
      <c r="DF435">
        <v>0.13400000000000001</v>
      </c>
      <c r="DG435">
        <v>-0.06</v>
      </c>
      <c r="DH435">
        <v>9.3309999999999995</v>
      </c>
      <c r="DI435">
        <v>0.51100000000000001</v>
      </c>
      <c r="DJ435">
        <v>421</v>
      </c>
      <c r="DK435">
        <v>25</v>
      </c>
      <c r="DL435">
        <v>1.93</v>
      </c>
      <c r="DM435">
        <v>0.15</v>
      </c>
      <c r="DN435">
        <v>-48.467753658536601</v>
      </c>
      <c r="DO435">
        <v>0.62759790940760696</v>
      </c>
      <c r="DP435">
        <v>0.40587860860809</v>
      </c>
      <c r="DQ435">
        <v>0</v>
      </c>
      <c r="DR435">
        <v>2.0387114634146299</v>
      </c>
      <c r="DS435">
        <v>-9.6884111498250394E-2</v>
      </c>
      <c r="DT435">
        <v>2.09498282851075E-2</v>
      </c>
      <c r="DU435">
        <v>1</v>
      </c>
      <c r="DV435">
        <v>1</v>
      </c>
      <c r="DW435">
        <v>2</v>
      </c>
      <c r="DX435" t="s">
        <v>355</v>
      </c>
      <c r="DY435">
        <v>2.9634399999999999</v>
      </c>
      <c r="DZ435">
        <v>2.75434</v>
      </c>
      <c r="EA435">
        <v>0.16709499999999999</v>
      </c>
      <c r="EB435">
        <v>0.17196</v>
      </c>
      <c r="EC435">
        <v>9.9536700000000006E-2</v>
      </c>
      <c r="ED435">
        <v>9.5514000000000002E-2</v>
      </c>
      <c r="EE435">
        <v>31989.9</v>
      </c>
      <c r="EF435">
        <v>34721.1</v>
      </c>
      <c r="EG435">
        <v>34864.400000000001</v>
      </c>
      <c r="EH435">
        <v>38094.699999999997</v>
      </c>
      <c r="EI435">
        <v>44641.3</v>
      </c>
      <c r="EJ435">
        <v>49800.1</v>
      </c>
      <c r="EK435">
        <v>54631.199999999997</v>
      </c>
      <c r="EL435">
        <v>61146.5</v>
      </c>
      <c r="EM435">
        <v>1.8398000000000001</v>
      </c>
      <c r="EN435">
        <v>2.0264000000000002</v>
      </c>
      <c r="EO435">
        <v>-5.1647400000000003E-2</v>
      </c>
      <c r="EP435">
        <v>0</v>
      </c>
      <c r="EQ435">
        <v>32.2729</v>
      </c>
      <c r="ER435">
        <v>999.9</v>
      </c>
      <c r="ES435">
        <v>29.940999999999999</v>
      </c>
      <c r="ET435">
        <v>43.265000000000001</v>
      </c>
      <c r="EU435">
        <v>34.566499999999998</v>
      </c>
      <c r="EV435">
        <v>54.044899999999998</v>
      </c>
      <c r="EW435">
        <v>38.453499999999998</v>
      </c>
      <c r="EX435">
        <v>2</v>
      </c>
      <c r="EY435">
        <v>0.80054899999999996</v>
      </c>
      <c r="EZ435">
        <v>5.6681499999999998</v>
      </c>
      <c r="FA435">
        <v>20.055099999999999</v>
      </c>
      <c r="FB435">
        <v>5.1993200000000002</v>
      </c>
      <c r="FC435">
        <v>12.0099</v>
      </c>
      <c r="FD435">
        <v>4.9740000000000002</v>
      </c>
      <c r="FE435">
        <v>3.2944</v>
      </c>
      <c r="FF435">
        <v>9999</v>
      </c>
      <c r="FG435">
        <v>9999</v>
      </c>
      <c r="FH435">
        <v>9999</v>
      </c>
      <c r="FI435">
        <v>549.20000000000005</v>
      </c>
      <c r="FJ435">
        <v>1.8632500000000001</v>
      </c>
      <c r="FK435">
        <v>1.8678300000000001</v>
      </c>
      <c r="FL435">
        <v>1.86768</v>
      </c>
      <c r="FM435">
        <v>1.8689</v>
      </c>
      <c r="FN435">
        <v>1.8696600000000001</v>
      </c>
      <c r="FO435">
        <v>1.8656299999999999</v>
      </c>
      <c r="FP435">
        <v>1.8666400000000001</v>
      </c>
      <c r="FQ435">
        <v>1.8680099999999999</v>
      </c>
      <c r="FR435">
        <v>5</v>
      </c>
      <c r="FS435">
        <v>0</v>
      </c>
      <c r="FT435">
        <v>0</v>
      </c>
      <c r="FU435">
        <v>0</v>
      </c>
      <c r="FV435" t="s">
        <v>356</v>
      </c>
      <c r="FW435" t="s">
        <v>357</v>
      </c>
      <c r="FX435" t="s">
        <v>358</v>
      </c>
      <c r="FY435" t="s">
        <v>358</v>
      </c>
      <c r="FZ435" t="s">
        <v>358</v>
      </c>
      <c r="GA435" t="s">
        <v>358</v>
      </c>
      <c r="GB435">
        <v>0</v>
      </c>
      <c r="GC435">
        <v>100</v>
      </c>
      <c r="GD435">
        <v>100</v>
      </c>
      <c r="GE435">
        <v>16.989999999999998</v>
      </c>
      <c r="GF435">
        <v>0.54790000000000005</v>
      </c>
      <c r="GG435">
        <v>5.6659111101770199</v>
      </c>
      <c r="GH435">
        <v>9.7043563482216103E-3</v>
      </c>
      <c r="GI435">
        <v>-6.1047874590071599E-7</v>
      </c>
      <c r="GJ435">
        <v>-2.0035481135848299E-10</v>
      </c>
      <c r="GK435">
        <v>-3.5135532291547797E-2</v>
      </c>
      <c r="GL435">
        <v>-2.6720997246463701E-3</v>
      </c>
      <c r="GM435">
        <v>1.0346449865754101E-3</v>
      </c>
      <c r="GN435">
        <v>-8.7332016154656395E-6</v>
      </c>
      <c r="GO435">
        <v>13</v>
      </c>
      <c r="GP435">
        <v>1798</v>
      </c>
      <c r="GQ435">
        <v>1</v>
      </c>
      <c r="GR435">
        <v>47</v>
      </c>
      <c r="GS435">
        <v>1670.1</v>
      </c>
      <c r="GT435">
        <v>13046.1</v>
      </c>
      <c r="GU435">
        <v>3.4729000000000001</v>
      </c>
      <c r="GV435">
        <v>2.66479</v>
      </c>
      <c r="GW435">
        <v>2.2485400000000002</v>
      </c>
      <c r="GX435">
        <v>2.7014200000000002</v>
      </c>
      <c r="GY435">
        <v>1.9958499999999999</v>
      </c>
      <c r="GZ435">
        <v>2.4060100000000002</v>
      </c>
      <c r="HA435">
        <v>45.6905</v>
      </c>
      <c r="HB435">
        <v>13.7293</v>
      </c>
      <c r="HC435">
        <v>18</v>
      </c>
      <c r="HD435">
        <v>484.11</v>
      </c>
      <c r="HE435">
        <v>616.91200000000003</v>
      </c>
      <c r="HF435">
        <v>23.0029</v>
      </c>
      <c r="HG435">
        <v>36.7502</v>
      </c>
      <c r="HH435">
        <v>30.001300000000001</v>
      </c>
      <c r="HI435">
        <v>36.538699999999999</v>
      </c>
      <c r="HJ435">
        <v>36.431800000000003</v>
      </c>
      <c r="HK435">
        <v>69.617400000000004</v>
      </c>
      <c r="HL435">
        <v>13.328200000000001</v>
      </c>
      <c r="HM435">
        <v>0</v>
      </c>
      <c r="HN435">
        <v>23</v>
      </c>
      <c r="HO435">
        <v>1410.06</v>
      </c>
      <c r="HP435">
        <v>27.7257</v>
      </c>
      <c r="HQ435">
        <v>101.247</v>
      </c>
      <c r="HR435">
        <v>101.751</v>
      </c>
    </row>
    <row r="436" spans="1:226" x14ac:dyDescent="0.2">
      <c r="A436">
        <v>523</v>
      </c>
      <c r="B436">
        <v>1656181984.0999999</v>
      </c>
      <c r="C436">
        <v>12680.0999999046</v>
      </c>
      <c r="D436" t="s">
        <v>1202</v>
      </c>
      <c r="E436" t="s">
        <v>1203</v>
      </c>
      <c r="F436">
        <v>5</v>
      </c>
      <c r="G436" t="s">
        <v>1037</v>
      </c>
      <c r="H436" t="s">
        <v>352</v>
      </c>
      <c r="I436">
        <v>1656181976.31429</v>
      </c>
      <c r="J436">
        <f t="shared" si="238"/>
        <v>1.7399272850315848E-3</v>
      </c>
      <c r="K436">
        <f t="shared" si="239"/>
        <v>1.7399272850315848</v>
      </c>
      <c r="L436">
        <f t="shared" si="240"/>
        <v>19.101689725067779</v>
      </c>
      <c r="M436">
        <f t="shared" si="241"/>
        <v>1333.9282142857101</v>
      </c>
      <c r="N436">
        <f t="shared" si="242"/>
        <v>609.46316616921627</v>
      </c>
      <c r="O436">
        <f t="shared" si="243"/>
        <v>46.560849946772763</v>
      </c>
      <c r="P436">
        <f t="shared" si="244"/>
        <v>101.90744063420412</v>
      </c>
      <c r="Q436">
        <f t="shared" si="245"/>
        <v>4.6328373079154044E-2</v>
      </c>
      <c r="R436">
        <f t="shared" si="246"/>
        <v>2.4793689080491252</v>
      </c>
      <c r="S436">
        <f t="shared" si="247"/>
        <v>4.5852773828507429E-2</v>
      </c>
      <c r="T436">
        <f t="shared" si="248"/>
        <v>2.870030738308128E-2</v>
      </c>
      <c r="U436">
        <f t="shared" si="249"/>
        <v>321.51457499999981</v>
      </c>
      <c r="V436">
        <f t="shared" si="250"/>
        <v>32.904073854734541</v>
      </c>
      <c r="W436">
        <f t="shared" si="251"/>
        <v>32.904073854734541</v>
      </c>
      <c r="X436">
        <f t="shared" si="252"/>
        <v>5.0249403440663469</v>
      </c>
      <c r="Y436">
        <f t="shared" si="253"/>
        <v>49.55110926131546</v>
      </c>
      <c r="Z436">
        <f t="shared" si="254"/>
        <v>2.2643009923863873</v>
      </c>
      <c r="AA436">
        <f t="shared" si="255"/>
        <v>4.5696272518244641</v>
      </c>
      <c r="AB436">
        <f t="shared" si="256"/>
        <v>2.7606393516799597</v>
      </c>
      <c r="AC436">
        <f t="shared" si="257"/>
        <v>-76.730793269892885</v>
      </c>
      <c r="AD436">
        <f t="shared" si="258"/>
        <v>-224.41317768926262</v>
      </c>
      <c r="AE436">
        <f t="shared" si="259"/>
        <v>-20.539850198075442</v>
      </c>
      <c r="AF436">
        <f t="shared" si="260"/>
        <v>-0.16924615723115721</v>
      </c>
      <c r="AG436">
        <f t="shared" si="261"/>
        <v>38.137123934899392</v>
      </c>
      <c r="AH436">
        <f t="shared" si="262"/>
        <v>1.7386360240074108</v>
      </c>
      <c r="AI436">
        <f t="shared" si="263"/>
        <v>19.101689725067779</v>
      </c>
      <c r="AJ436">
        <v>1438.36122591614</v>
      </c>
      <c r="AK436">
        <v>1400.3236969697</v>
      </c>
      <c r="AL436">
        <v>3.5837095914284398</v>
      </c>
      <c r="AM436">
        <v>66.935965493682502</v>
      </c>
      <c r="AN436">
        <f t="shared" si="264"/>
        <v>1.7399272850315848</v>
      </c>
      <c r="AO436">
        <v>27.620645755398701</v>
      </c>
      <c r="AP436">
        <v>29.646161818181799</v>
      </c>
      <c r="AQ436">
        <v>1.05648632729788E-4</v>
      </c>
      <c r="AR436">
        <v>77.480407657215693</v>
      </c>
      <c r="AS436">
        <v>0</v>
      </c>
      <c r="AT436">
        <v>0</v>
      </c>
      <c r="AU436">
        <f t="shared" si="265"/>
        <v>1</v>
      </c>
      <c r="AV436">
        <f t="shared" si="266"/>
        <v>0</v>
      </c>
      <c r="AW436">
        <f t="shared" si="267"/>
        <v>39763.345524185679</v>
      </c>
      <c r="AX436">
        <f t="shared" si="268"/>
        <v>1999.99107142857</v>
      </c>
      <c r="AY436">
        <f t="shared" si="269"/>
        <v>1681.192499999999</v>
      </c>
      <c r="AZ436">
        <f t="shared" si="270"/>
        <v>0.84060000267858348</v>
      </c>
      <c r="BA436">
        <f t="shared" si="271"/>
        <v>0.16075800516966596</v>
      </c>
      <c r="BB436">
        <v>6</v>
      </c>
      <c r="BC436">
        <v>0.5</v>
      </c>
      <c r="BD436" t="s">
        <v>353</v>
      </c>
      <c r="BE436">
        <v>2</v>
      </c>
      <c r="BF436" t="b">
        <v>1</v>
      </c>
      <c r="BG436">
        <v>1656181976.31429</v>
      </c>
      <c r="BH436">
        <v>1333.9282142857101</v>
      </c>
      <c r="BI436">
        <v>1382.47571428571</v>
      </c>
      <c r="BJ436">
        <v>29.6388071428571</v>
      </c>
      <c r="BK436">
        <v>27.6142857142857</v>
      </c>
      <c r="BL436">
        <v>1317</v>
      </c>
      <c r="BM436">
        <v>29.0910785714286</v>
      </c>
      <c r="BN436">
        <v>500.00110714285699</v>
      </c>
      <c r="BO436">
        <v>76.296460714285701</v>
      </c>
      <c r="BP436">
        <v>0.100034646428571</v>
      </c>
      <c r="BQ436">
        <v>31.225185714285701</v>
      </c>
      <c r="BR436">
        <v>31.4348428571429</v>
      </c>
      <c r="BS436">
        <v>999.9</v>
      </c>
      <c r="BT436">
        <v>0</v>
      </c>
      <c r="BU436">
        <v>0</v>
      </c>
      <c r="BV436">
        <v>9994.8214285714294</v>
      </c>
      <c r="BW436">
        <v>0</v>
      </c>
      <c r="BX436">
        <v>2121.9614285714301</v>
      </c>
      <c r="BY436">
        <v>-48.546096428571403</v>
      </c>
      <c r="BZ436">
        <v>1374.6732142857099</v>
      </c>
      <c r="CA436">
        <v>1421.73642857143</v>
      </c>
      <c r="CB436">
        <v>2.02451357142857</v>
      </c>
      <c r="CC436">
        <v>1382.47571428571</v>
      </c>
      <c r="CD436">
        <v>27.6142857142857</v>
      </c>
      <c r="CE436">
        <v>2.26133571428571</v>
      </c>
      <c r="CF436">
        <v>2.10687357142857</v>
      </c>
      <c r="CG436">
        <v>19.403596428571401</v>
      </c>
      <c r="CH436">
        <v>18.271221428571401</v>
      </c>
      <c r="CI436">
        <v>1999.99107142857</v>
      </c>
      <c r="CJ436">
        <v>0.98</v>
      </c>
      <c r="CK436">
        <v>2.0000500000000001E-2</v>
      </c>
      <c r="CL436">
        <v>0</v>
      </c>
      <c r="CM436">
        <v>2.24759642857143</v>
      </c>
      <c r="CN436">
        <v>0</v>
      </c>
      <c r="CO436">
        <v>5822.0150000000003</v>
      </c>
      <c r="CP436">
        <v>17300.075000000001</v>
      </c>
      <c r="CQ436">
        <v>46.502214285714302</v>
      </c>
      <c r="CR436">
        <v>47.850250000000003</v>
      </c>
      <c r="CS436">
        <v>46.386071428571398</v>
      </c>
      <c r="CT436">
        <v>45.818750000000001</v>
      </c>
      <c r="CU436">
        <v>45.686999999999998</v>
      </c>
      <c r="CV436">
        <v>1959.99107142857</v>
      </c>
      <c r="CW436">
        <v>40</v>
      </c>
      <c r="CX436">
        <v>0</v>
      </c>
      <c r="CY436">
        <v>1656181983.8</v>
      </c>
      <c r="CZ436">
        <v>0</v>
      </c>
      <c r="DA436">
        <v>0</v>
      </c>
      <c r="DB436" t="s">
        <v>354</v>
      </c>
      <c r="DC436">
        <v>1656081770.5</v>
      </c>
      <c r="DD436">
        <v>1655399214.5999999</v>
      </c>
      <c r="DE436">
        <v>0</v>
      </c>
      <c r="DF436">
        <v>0.13400000000000001</v>
      </c>
      <c r="DG436">
        <v>-0.06</v>
      </c>
      <c r="DH436">
        <v>9.3309999999999995</v>
      </c>
      <c r="DI436">
        <v>0.51100000000000001</v>
      </c>
      <c r="DJ436">
        <v>421</v>
      </c>
      <c r="DK436">
        <v>25</v>
      </c>
      <c r="DL436">
        <v>1.93</v>
      </c>
      <c r="DM436">
        <v>0.15</v>
      </c>
      <c r="DN436">
        <v>-48.4732243902439</v>
      </c>
      <c r="DO436">
        <v>-0.54783135888498302</v>
      </c>
      <c r="DP436">
        <v>0.42548245086076297</v>
      </c>
      <c r="DQ436">
        <v>0</v>
      </c>
      <c r="DR436">
        <v>2.0291282926829299</v>
      </c>
      <c r="DS436">
        <v>-5.0235052264806498E-2</v>
      </c>
      <c r="DT436">
        <v>1.6101679491622101E-2</v>
      </c>
      <c r="DU436">
        <v>1</v>
      </c>
      <c r="DV436">
        <v>1</v>
      </c>
      <c r="DW436">
        <v>2</v>
      </c>
      <c r="DX436" t="s">
        <v>355</v>
      </c>
      <c r="DY436">
        <v>2.9635899999999999</v>
      </c>
      <c r="DZ436">
        <v>2.7531300000000001</v>
      </c>
      <c r="EA436">
        <v>0.16841</v>
      </c>
      <c r="EB436">
        <v>0.173259</v>
      </c>
      <c r="EC436">
        <v>9.9535999999999999E-2</v>
      </c>
      <c r="ED436">
        <v>9.5739500000000005E-2</v>
      </c>
      <c r="EE436">
        <v>31938.3</v>
      </c>
      <c r="EF436">
        <v>34664.400000000001</v>
      </c>
      <c r="EG436">
        <v>34863.4</v>
      </c>
      <c r="EH436">
        <v>38092.400000000001</v>
      </c>
      <c r="EI436">
        <v>44639.9</v>
      </c>
      <c r="EJ436">
        <v>49786.5</v>
      </c>
      <c r="EK436">
        <v>54629.3</v>
      </c>
      <c r="EL436">
        <v>61145</v>
      </c>
      <c r="EM436">
        <v>1.84</v>
      </c>
      <c r="EN436">
        <v>2.0266000000000002</v>
      </c>
      <c r="EO436">
        <v>-5.2601099999999998E-2</v>
      </c>
      <c r="EP436">
        <v>0</v>
      </c>
      <c r="EQ436">
        <v>32.291200000000003</v>
      </c>
      <c r="ER436">
        <v>999.9</v>
      </c>
      <c r="ES436">
        <v>29.940999999999999</v>
      </c>
      <c r="ET436">
        <v>43.265000000000001</v>
      </c>
      <c r="EU436">
        <v>34.570099999999996</v>
      </c>
      <c r="EV436">
        <v>54.114899999999999</v>
      </c>
      <c r="EW436">
        <v>38.4816</v>
      </c>
      <c r="EX436">
        <v>2</v>
      </c>
      <c r="EY436">
        <v>0.80176800000000004</v>
      </c>
      <c r="EZ436">
        <v>5.6655800000000003</v>
      </c>
      <c r="FA436">
        <v>20.0548</v>
      </c>
      <c r="FB436">
        <v>5.1957300000000002</v>
      </c>
      <c r="FC436">
        <v>12.0099</v>
      </c>
      <c r="FD436">
        <v>4.9711999999999996</v>
      </c>
      <c r="FE436">
        <v>3.2944</v>
      </c>
      <c r="FF436">
        <v>9999</v>
      </c>
      <c r="FG436">
        <v>9999</v>
      </c>
      <c r="FH436">
        <v>9999</v>
      </c>
      <c r="FI436">
        <v>549.20000000000005</v>
      </c>
      <c r="FJ436">
        <v>1.8632500000000001</v>
      </c>
      <c r="FK436">
        <v>1.8678600000000001</v>
      </c>
      <c r="FL436">
        <v>1.86765</v>
      </c>
      <c r="FM436">
        <v>1.8689</v>
      </c>
      <c r="FN436">
        <v>1.8695999999999999</v>
      </c>
      <c r="FO436">
        <v>1.8656299999999999</v>
      </c>
      <c r="FP436">
        <v>1.8666400000000001</v>
      </c>
      <c r="FQ436">
        <v>1.86798</v>
      </c>
      <c r="FR436">
        <v>5</v>
      </c>
      <c r="FS436">
        <v>0</v>
      </c>
      <c r="FT436">
        <v>0</v>
      </c>
      <c r="FU436">
        <v>0</v>
      </c>
      <c r="FV436" t="s">
        <v>356</v>
      </c>
      <c r="FW436" t="s">
        <v>357</v>
      </c>
      <c r="FX436" t="s">
        <v>358</v>
      </c>
      <c r="FY436" t="s">
        <v>358</v>
      </c>
      <c r="FZ436" t="s">
        <v>358</v>
      </c>
      <c r="GA436" t="s">
        <v>358</v>
      </c>
      <c r="GB436">
        <v>0</v>
      </c>
      <c r="GC436">
        <v>100</v>
      </c>
      <c r="GD436">
        <v>100</v>
      </c>
      <c r="GE436">
        <v>17.12</v>
      </c>
      <c r="GF436">
        <v>0.54800000000000004</v>
      </c>
      <c r="GG436">
        <v>5.6659111101770199</v>
      </c>
      <c r="GH436">
        <v>9.7043563482216103E-3</v>
      </c>
      <c r="GI436">
        <v>-6.1047874590071599E-7</v>
      </c>
      <c r="GJ436">
        <v>-2.0035481135848299E-10</v>
      </c>
      <c r="GK436">
        <v>-3.5135532291547797E-2</v>
      </c>
      <c r="GL436">
        <v>-2.6720997246463701E-3</v>
      </c>
      <c r="GM436">
        <v>1.0346449865754101E-3</v>
      </c>
      <c r="GN436">
        <v>-8.7332016154656395E-6</v>
      </c>
      <c r="GO436">
        <v>13</v>
      </c>
      <c r="GP436">
        <v>1798</v>
      </c>
      <c r="GQ436">
        <v>1</v>
      </c>
      <c r="GR436">
        <v>47</v>
      </c>
      <c r="GS436">
        <v>1670.2</v>
      </c>
      <c r="GT436">
        <v>13046.2</v>
      </c>
      <c r="GU436">
        <v>3.5070800000000002</v>
      </c>
      <c r="GV436">
        <v>2.66357</v>
      </c>
      <c r="GW436">
        <v>2.2485400000000002</v>
      </c>
      <c r="GX436">
        <v>2.7026400000000002</v>
      </c>
      <c r="GY436">
        <v>1.9958499999999999</v>
      </c>
      <c r="GZ436">
        <v>2.3950200000000001</v>
      </c>
      <c r="HA436">
        <v>45.719299999999997</v>
      </c>
      <c r="HB436">
        <v>13.7293</v>
      </c>
      <c r="HC436">
        <v>18</v>
      </c>
      <c r="HD436">
        <v>484.33600000000001</v>
      </c>
      <c r="HE436">
        <v>617.19000000000005</v>
      </c>
      <c r="HF436">
        <v>23.000599999999999</v>
      </c>
      <c r="HG436">
        <v>36.7654</v>
      </c>
      <c r="HH436">
        <v>30.001300000000001</v>
      </c>
      <c r="HI436">
        <v>36.550199999999997</v>
      </c>
      <c r="HJ436">
        <v>36.444600000000001</v>
      </c>
      <c r="HK436">
        <v>70.226100000000002</v>
      </c>
      <c r="HL436">
        <v>13.047800000000001</v>
      </c>
      <c r="HM436">
        <v>0</v>
      </c>
      <c r="HN436">
        <v>23</v>
      </c>
      <c r="HO436">
        <v>1423.53</v>
      </c>
      <c r="HP436">
        <v>27.7636</v>
      </c>
      <c r="HQ436">
        <v>101.24299999999999</v>
      </c>
      <c r="HR436">
        <v>101.747</v>
      </c>
    </row>
    <row r="437" spans="1:226" x14ac:dyDescent="0.2">
      <c r="A437">
        <v>524</v>
      </c>
      <c r="B437">
        <v>1656181989.0999999</v>
      </c>
      <c r="C437">
        <v>12685.0999999046</v>
      </c>
      <c r="D437" t="s">
        <v>1204</v>
      </c>
      <c r="E437" t="s">
        <v>1205</v>
      </c>
      <c r="F437">
        <v>5</v>
      </c>
      <c r="G437" t="s">
        <v>1037</v>
      </c>
      <c r="H437" t="s">
        <v>352</v>
      </c>
      <c r="I437">
        <v>1656181981.5999999</v>
      </c>
      <c r="J437">
        <f t="shared" si="238"/>
        <v>1.722599032596593E-3</v>
      </c>
      <c r="K437">
        <f t="shared" si="239"/>
        <v>1.722599032596593</v>
      </c>
      <c r="L437">
        <f t="shared" si="240"/>
        <v>19.676581896282791</v>
      </c>
      <c r="M437">
        <f t="shared" si="241"/>
        <v>1351.8688888888901</v>
      </c>
      <c r="N437">
        <f t="shared" si="242"/>
        <v>599.41272678216217</v>
      </c>
      <c r="O437">
        <f t="shared" si="243"/>
        <v>45.793789632769013</v>
      </c>
      <c r="P437">
        <f t="shared" si="244"/>
        <v>103.2797549047724</v>
      </c>
      <c r="Q437">
        <f t="shared" si="245"/>
        <v>4.5812728519581167E-2</v>
      </c>
      <c r="R437">
        <f t="shared" si="246"/>
        <v>2.4763067994036376</v>
      </c>
      <c r="S437">
        <f t="shared" si="247"/>
        <v>4.5347031202663486E-2</v>
      </c>
      <c r="T437">
        <f t="shared" si="248"/>
        <v>2.8383340961985144E-2</v>
      </c>
      <c r="U437">
        <f t="shared" si="249"/>
        <v>321.51472057110522</v>
      </c>
      <c r="V437">
        <f t="shared" si="250"/>
        <v>32.917619409649063</v>
      </c>
      <c r="W437">
        <f t="shared" si="251"/>
        <v>32.917619409649063</v>
      </c>
      <c r="X437">
        <f t="shared" si="252"/>
        <v>5.0287687716289193</v>
      </c>
      <c r="Y437">
        <f t="shared" si="253"/>
        <v>49.552336721637182</v>
      </c>
      <c r="Z437">
        <f t="shared" si="254"/>
        <v>2.2651825483287467</v>
      </c>
      <c r="AA437">
        <f t="shared" si="255"/>
        <v>4.5712930977473913</v>
      </c>
      <c r="AB437">
        <f t="shared" si="256"/>
        <v>2.7635862233001727</v>
      </c>
      <c r="AC437">
        <f t="shared" si="257"/>
        <v>-75.966617337509746</v>
      </c>
      <c r="AD437">
        <f t="shared" si="258"/>
        <v>-225.0895461601188</v>
      </c>
      <c r="AE437">
        <f t="shared" si="259"/>
        <v>-20.629256159962189</v>
      </c>
      <c r="AF437">
        <f t="shared" si="260"/>
        <v>-0.17069908648554133</v>
      </c>
      <c r="AG437">
        <f t="shared" si="261"/>
        <v>38.115425071418528</v>
      </c>
      <c r="AH437">
        <f t="shared" si="262"/>
        <v>1.7056858962098773</v>
      </c>
      <c r="AI437">
        <f t="shared" si="263"/>
        <v>19.676581896282791</v>
      </c>
      <c r="AJ437">
        <v>1455.9106734566701</v>
      </c>
      <c r="AK437">
        <v>1417.6458787878801</v>
      </c>
      <c r="AL437">
        <v>3.4643732565204202</v>
      </c>
      <c r="AM437">
        <v>66.935965493682502</v>
      </c>
      <c r="AN437">
        <f t="shared" si="264"/>
        <v>1.722599032596593</v>
      </c>
      <c r="AO437">
        <v>27.724214313970801</v>
      </c>
      <c r="AP437">
        <v>29.676155757575799</v>
      </c>
      <c r="AQ437">
        <v>1.1503439402986501E-2</v>
      </c>
      <c r="AR437">
        <v>77.480407657215693</v>
      </c>
      <c r="AS437">
        <v>0</v>
      </c>
      <c r="AT437">
        <v>0</v>
      </c>
      <c r="AU437">
        <f t="shared" si="265"/>
        <v>1</v>
      </c>
      <c r="AV437">
        <f t="shared" si="266"/>
        <v>0</v>
      </c>
      <c r="AW437">
        <f t="shared" si="267"/>
        <v>39687.384740182839</v>
      </c>
      <c r="AX437">
        <f t="shared" si="268"/>
        <v>1999.99185185185</v>
      </c>
      <c r="AY437">
        <f t="shared" si="269"/>
        <v>1681.1931664444401</v>
      </c>
      <c r="AZ437">
        <f t="shared" si="270"/>
        <v>0.84060000788891964</v>
      </c>
      <c r="BA437">
        <f t="shared" si="271"/>
        <v>0.16075801522561478</v>
      </c>
      <c r="BB437">
        <v>6</v>
      </c>
      <c r="BC437">
        <v>0.5</v>
      </c>
      <c r="BD437" t="s">
        <v>353</v>
      </c>
      <c r="BE437">
        <v>2</v>
      </c>
      <c r="BF437" t="b">
        <v>1</v>
      </c>
      <c r="BG437">
        <v>1656181981.5999999</v>
      </c>
      <c r="BH437">
        <v>1351.8688888888901</v>
      </c>
      <c r="BI437">
        <v>1400.37222222222</v>
      </c>
      <c r="BJ437">
        <v>29.6498555555556</v>
      </c>
      <c r="BK437">
        <v>27.663811111111102</v>
      </c>
      <c r="BL437">
        <v>1334.81481481481</v>
      </c>
      <c r="BM437">
        <v>29.1017481481482</v>
      </c>
      <c r="BN437">
        <v>500.02281481481498</v>
      </c>
      <c r="BO437">
        <v>76.297499999999999</v>
      </c>
      <c r="BP437">
        <v>0.100259985185185</v>
      </c>
      <c r="BQ437">
        <v>31.231588888888901</v>
      </c>
      <c r="BR437">
        <v>31.435892592592602</v>
      </c>
      <c r="BS437">
        <v>999.9</v>
      </c>
      <c r="BT437">
        <v>0</v>
      </c>
      <c r="BU437">
        <v>0</v>
      </c>
      <c r="BV437">
        <v>9975</v>
      </c>
      <c r="BW437">
        <v>0</v>
      </c>
      <c r="BX437">
        <v>1928.7262962963</v>
      </c>
      <c r="BY437">
        <v>-48.502188888888902</v>
      </c>
      <c r="BZ437">
        <v>1393.1774074074101</v>
      </c>
      <c r="CA437">
        <v>1440.21444444444</v>
      </c>
      <c r="CB437">
        <v>1.98602888888889</v>
      </c>
      <c r="CC437">
        <v>1400.37222222222</v>
      </c>
      <c r="CD437">
        <v>27.663811111111102</v>
      </c>
      <c r="CE437">
        <v>2.2622100000000001</v>
      </c>
      <c r="CF437">
        <v>2.1106807407407402</v>
      </c>
      <c r="CG437">
        <v>19.409792592592598</v>
      </c>
      <c r="CH437">
        <v>18.299988888888901</v>
      </c>
      <c r="CI437">
        <v>1999.99185185185</v>
      </c>
      <c r="CJ437">
        <v>0.98000011111111096</v>
      </c>
      <c r="CK437">
        <v>2.0000381481481502E-2</v>
      </c>
      <c r="CL437">
        <v>0</v>
      </c>
      <c r="CM437">
        <v>2.2558925925925899</v>
      </c>
      <c r="CN437">
        <v>0</v>
      </c>
      <c r="CO437">
        <v>5695.0192592592603</v>
      </c>
      <c r="CP437">
        <v>17300.081481481498</v>
      </c>
      <c r="CQ437">
        <v>46.509185185185203</v>
      </c>
      <c r="CR437">
        <v>47.868000000000002</v>
      </c>
      <c r="CS437">
        <v>46.407148148148103</v>
      </c>
      <c r="CT437">
        <v>45.84</v>
      </c>
      <c r="CU437">
        <v>45.698666666666703</v>
      </c>
      <c r="CV437">
        <v>1959.99185185185</v>
      </c>
      <c r="CW437">
        <v>40.000370370370398</v>
      </c>
      <c r="CX437">
        <v>0</v>
      </c>
      <c r="CY437">
        <v>1656181988.5999999</v>
      </c>
      <c r="CZ437">
        <v>0</v>
      </c>
      <c r="DA437">
        <v>0</v>
      </c>
      <c r="DB437" t="s">
        <v>354</v>
      </c>
      <c r="DC437">
        <v>1656081770.5</v>
      </c>
      <c r="DD437">
        <v>1655399214.5999999</v>
      </c>
      <c r="DE437">
        <v>0</v>
      </c>
      <c r="DF437">
        <v>0.13400000000000001</v>
      </c>
      <c r="DG437">
        <v>-0.06</v>
      </c>
      <c r="DH437">
        <v>9.3309999999999995</v>
      </c>
      <c r="DI437">
        <v>0.51100000000000001</v>
      </c>
      <c r="DJ437">
        <v>421</v>
      </c>
      <c r="DK437">
        <v>25</v>
      </c>
      <c r="DL437">
        <v>1.93</v>
      </c>
      <c r="DM437">
        <v>0.15</v>
      </c>
      <c r="DN437">
        <v>-48.491446341463401</v>
      </c>
      <c r="DO437">
        <v>0.33358536585362197</v>
      </c>
      <c r="DP437">
        <v>0.40461860939900102</v>
      </c>
      <c r="DQ437">
        <v>0</v>
      </c>
      <c r="DR437">
        <v>2.00345292682927</v>
      </c>
      <c r="DS437">
        <v>-0.40453254355400398</v>
      </c>
      <c r="DT437">
        <v>4.4212812856704399E-2</v>
      </c>
      <c r="DU437">
        <v>0</v>
      </c>
      <c r="DV437">
        <v>0</v>
      </c>
      <c r="DW437">
        <v>2</v>
      </c>
      <c r="DX437" t="s">
        <v>359</v>
      </c>
      <c r="DY437">
        <v>2.9643099999999998</v>
      </c>
      <c r="DZ437">
        <v>2.7538299999999998</v>
      </c>
      <c r="EA437">
        <v>0.169713</v>
      </c>
      <c r="EB437">
        <v>0.174515</v>
      </c>
      <c r="EC437">
        <v>9.9602700000000002E-2</v>
      </c>
      <c r="ED437">
        <v>9.5771599999999998E-2</v>
      </c>
      <c r="EE437">
        <v>31887.4</v>
      </c>
      <c r="EF437">
        <v>34610.800000000003</v>
      </c>
      <c r="EG437">
        <v>34862.699999999997</v>
      </c>
      <c r="EH437">
        <v>38091.5</v>
      </c>
      <c r="EI437">
        <v>44636</v>
      </c>
      <c r="EJ437">
        <v>49782.5</v>
      </c>
      <c r="EK437">
        <v>54628.5</v>
      </c>
      <c r="EL437">
        <v>61142.3</v>
      </c>
      <c r="EM437">
        <v>1.8404</v>
      </c>
      <c r="EN437">
        <v>2.0257999999999998</v>
      </c>
      <c r="EO437">
        <v>-5.3018299999999997E-2</v>
      </c>
      <c r="EP437">
        <v>0</v>
      </c>
      <c r="EQ437">
        <v>32.304400000000001</v>
      </c>
      <c r="ER437">
        <v>999.9</v>
      </c>
      <c r="ES437">
        <v>29.940999999999999</v>
      </c>
      <c r="ET437">
        <v>43.286000000000001</v>
      </c>
      <c r="EU437">
        <v>34.604300000000002</v>
      </c>
      <c r="EV437">
        <v>54.484900000000003</v>
      </c>
      <c r="EW437">
        <v>38.397399999999998</v>
      </c>
      <c r="EX437">
        <v>2</v>
      </c>
      <c r="EY437">
        <v>0.80304900000000001</v>
      </c>
      <c r="EZ437">
        <v>5.6666699999999999</v>
      </c>
      <c r="FA437">
        <v>20.055099999999999</v>
      </c>
      <c r="FB437">
        <v>5.1993200000000002</v>
      </c>
      <c r="FC437">
        <v>12.0099</v>
      </c>
      <c r="FD437">
        <v>4.9752000000000001</v>
      </c>
      <c r="FE437">
        <v>3.2946</v>
      </c>
      <c r="FF437">
        <v>9999</v>
      </c>
      <c r="FG437">
        <v>9999</v>
      </c>
      <c r="FH437">
        <v>9999</v>
      </c>
      <c r="FI437">
        <v>549.20000000000005</v>
      </c>
      <c r="FJ437">
        <v>1.8632500000000001</v>
      </c>
      <c r="FK437">
        <v>1.8678600000000001</v>
      </c>
      <c r="FL437">
        <v>1.86768</v>
      </c>
      <c r="FM437">
        <v>1.8689</v>
      </c>
      <c r="FN437">
        <v>1.8696600000000001</v>
      </c>
      <c r="FO437">
        <v>1.8656600000000001</v>
      </c>
      <c r="FP437">
        <v>1.8666100000000001</v>
      </c>
      <c r="FQ437">
        <v>1.86798</v>
      </c>
      <c r="FR437">
        <v>5</v>
      </c>
      <c r="FS437">
        <v>0</v>
      </c>
      <c r="FT437">
        <v>0</v>
      </c>
      <c r="FU437">
        <v>0</v>
      </c>
      <c r="FV437" t="s">
        <v>356</v>
      </c>
      <c r="FW437" t="s">
        <v>357</v>
      </c>
      <c r="FX437" t="s">
        <v>358</v>
      </c>
      <c r="FY437" t="s">
        <v>358</v>
      </c>
      <c r="FZ437" t="s">
        <v>358</v>
      </c>
      <c r="GA437" t="s">
        <v>358</v>
      </c>
      <c r="GB437">
        <v>0</v>
      </c>
      <c r="GC437">
        <v>100</v>
      </c>
      <c r="GD437">
        <v>100</v>
      </c>
      <c r="GE437">
        <v>17.23</v>
      </c>
      <c r="GF437">
        <v>0.54900000000000004</v>
      </c>
      <c r="GG437">
        <v>5.6659111101770199</v>
      </c>
      <c r="GH437">
        <v>9.7043563482216103E-3</v>
      </c>
      <c r="GI437">
        <v>-6.1047874590071599E-7</v>
      </c>
      <c r="GJ437">
        <v>-2.0035481135848299E-10</v>
      </c>
      <c r="GK437">
        <v>-3.5135532291547797E-2</v>
      </c>
      <c r="GL437">
        <v>-2.6720997246463701E-3</v>
      </c>
      <c r="GM437">
        <v>1.0346449865754101E-3</v>
      </c>
      <c r="GN437">
        <v>-8.7332016154656395E-6</v>
      </c>
      <c r="GO437">
        <v>13</v>
      </c>
      <c r="GP437">
        <v>1798</v>
      </c>
      <c r="GQ437">
        <v>1</v>
      </c>
      <c r="GR437">
        <v>47</v>
      </c>
      <c r="GS437">
        <v>1670.3</v>
      </c>
      <c r="GT437">
        <v>13046.2</v>
      </c>
      <c r="GU437">
        <v>3.5363799999999999</v>
      </c>
      <c r="GV437">
        <v>2.66357</v>
      </c>
      <c r="GW437">
        <v>2.2485400000000002</v>
      </c>
      <c r="GX437">
        <v>2.7014200000000002</v>
      </c>
      <c r="GY437">
        <v>1.9958499999999999</v>
      </c>
      <c r="GZ437">
        <v>2.3803700000000001</v>
      </c>
      <c r="HA437">
        <v>45.719299999999997</v>
      </c>
      <c r="HB437">
        <v>13.7293</v>
      </c>
      <c r="HC437">
        <v>18</v>
      </c>
      <c r="HD437">
        <v>484.67200000000003</v>
      </c>
      <c r="HE437">
        <v>616.62400000000002</v>
      </c>
      <c r="HF437">
        <v>23.000399999999999</v>
      </c>
      <c r="HG437">
        <v>36.778500000000001</v>
      </c>
      <c r="HH437">
        <v>30.001300000000001</v>
      </c>
      <c r="HI437">
        <v>36.559800000000003</v>
      </c>
      <c r="HJ437">
        <v>36.453400000000002</v>
      </c>
      <c r="HK437">
        <v>70.874600000000001</v>
      </c>
      <c r="HL437">
        <v>13.047800000000001</v>
      </c>
      <c r="HM437">
        <v>0</v>
      </c>
      <c r="HN437">
        <v>23</v>
      </c>
      <c r="HO437">
        <v>1443.66</v>
      </c>
      <c r="HP437">
        <v>27.767099999999999</v>
      </c>
      <c r="HQ437">
        <v>101.242</v>
      </c>
      <c r="HR437">
        <v>101.744</v>
      </c>
    </row>
    <row r="438" spans="1:226" x14ac:dyDescent="0.2">
      <c r="A438">
        <v>525</v>
      </c>
      <c r="B438">
        <v>1656181994.0999999</v>
      </c>
      <c r="C438">
        <v>12690.0999999046</v>
      </c>
      <c r="D438" t="s">
        <v>1206</v>
      </c>
      <c r="E438" t="s">
        <v>1207</v>
      </c>
      <c r="F438">
        <v>5</v>
      </c>
      <c r="G438" t="s">
        <v>1037</v>
      </c>
      <c r="H438" t="s">
        <v>352</v>
      </c>
      <c r="I438">
        <v>1656181986.31429</v>
      </c>
      <c r="J438">
        <f t="shared" si="238"/>
        <v>1.6944323851848988E-3</v>
      </c>
      <c r="K438">
        <f t="shared" si="239"/>
        <v>1.6944323851848988</v>
      </c>
      <c r="L438">
        <f t="shared" si="240"/>
        <v>19.098545755942101</v>
      </c>
      <c r="M438">
        <f t="shared" si="241"/>
        <v>1367.8928571428601</v>
      </c>
      <c r="N438">
        <f t="shared" si="242"/>
        <v>622.70691983024119</v>
      </c>
      <c r="O438">
        <f t="shared" si="243"/>
        <v>47.573162531496251</v>
      </c>
      <c r="P438">
        <f t="shared" si="244"/>
        <v>104.50339822186405</v>
      </c>
      <c r="Q438">
        <f t="shared" si="245"/>
        <v>4.5013228937241946E-2</v>
      </c>
      <c r="R438">
        <f t="shared" si="246"/>
        <v>2.477718036155816</v>
      </c>
      <c r="S438">
        <f t="shared" si="247"/>
        <v>4.4563811299342941E-2</v>
      </c>
      <c r="T438">
        <f t="shared" si="248"/>
        <v>2.7892386422269464E-2</v>
      </c>
      <c r="U438">
        <f t="shared" si="249"/>
        <v>321.51379726499323</v>
      </c>
      <c r="V438">
        <f t="shared" si="250"/>
        <v>32.929587443526081</v>
      </c>
      <c r="W438">
        <f t="shared" si="251"/>
        <v>32.929587443526081</v>
      </c>
      <c r="X438">
        <f t="shared" si="252"/>
        <v>5.0321534504761507</v>
      </c>
      <c r="Y438">
        <f t="shared" si="253"/>
        <v>49.559636602440506</v>
      </c>
      <c r="Z438">
        <f t="shared" si="254"/>
        <v>2.266075468448574</v>
      </c>
      <c r="AA438">
        <f t="shared" si="255"/>
        <v>4.5724214780400221</v>
      </c>
      <c r="AB438">
        <f t="shared" si="256"/>
        <v>2.7660779820275767</v>
      </c>
      <c r="AC438">
        <f t="shared" si="257"/>
        <v>-74.724468186654036</v>
      </c>
      <c r="AD438">
        <f t="shared" si="258"/>
        <v>-226.23728632560551</v>
      </c>
      <c r="AE438">
        <f t="shared" si="259"/>
        <v>-20.72429847603328</v>
      </c>
      <c r="AF438">
        <f t="shared" si="260"/>
        <v>-0.17225572329957117</v>
      </c>
      <c r="AG438">
        <f t="shared" si="261"/>
        <v>38.136079286490627</v>
      </c>
      <c r="AH438">
        <f t="shared" si="262"/>
        <v>1.6860475309383256</v>
      </c>
      <c r="AI438">
        <f t="shared" si="263"/>
        <v>19.098545755942101</v>
      </c>
      <c r="AJ438">
        <v>1473.2357643688299</v>
      </c>
      <c r="AK438">
        <v>1435.34284848485</v>
      </c>
      <c r="AL438">
        <v>3.5487853761896799</v>
      </c>
      <c r="AM438">
        <v>66.935965493682502</v>
      </c>
      <c r="AN438">
        <f t="shared" si="264"/>
        <v>1.6944323851848988</v>
      </c>
      <c r="AO438">
        <v>27.732813454562699</v>
      </c>
      <c r="AP438">
        <v>29.6794418181818</v>
      </c>
      <c r="AQ438">
        <v>5.62164043221333E-3</v>
      </c>
      <c r="AR438">
        <v>77.480407657215693</v>
      </c>
      <c r="AS438">
        <v>0</v>
      </c>
      <c r="AT438">
        <v>0</v>
      </c>
      <c r="AU438">
        <f t="shared" si="265"/>
        <v>1</v>
      </c>
      <c r="AV438">
        <f t="shared" si="266"/>
        <v>0</v>
      </c>
      <c r="AW438">
        <f t="shared" si="267"/>
        <v>39721.44238863045</v>
      </c>
      <c r="AX438">
        <f t="shared" si="268"/>
        <v>1999.9860714285701</v>
      </c>
      <c r="AY438">
        <f t="shared" si="269"/>
        <v>1681.1883104999954</v>
      </c>
      <c r="AZ438">
        <f t="shared" si="270"/>
        <v>0.84060000942863533</v>
      </c>
      <c r="BA438">
        <f t="shared" si="271"/>
        <v>0.16075801819726632</v>
      </c>
      <c r="BB438">
        <v>6</v>
      </c>
      <c r="BC438">
        <v>0.5</v>
      </c>
      <c r="BD438" t="s">
        <v>353</v>
      </c>
      <c r="BE438">
        <v>2</v>
      </c>
      <c r="BF438" t="b">
        <v>1</v>
      </c>
      <c r="BG438">
        <v>1656181986.31429</v>
      </c>
      <c r="BH438">
        <v>1367.8928571428601</v>
      </c>
      <c r="BI438">
        <v>1416.4217857142901</v>
      </c>
      <c r="BJ438">
        <v>29.6617</v>
      </c>
      <c r="BK438">
        <v>27.6985357142857</v>
      </c>
      <c r="BL438">
        <v>1350.7267857142899</v>
      </c>
      <c r="BM438">
        <v>29.113189285714299</v>
      </c>
      <c r="BN438">
        <v>500.02024999999998</v>
      </c>
      <c r="BO438">
        <v>76.297217857142897</v>
      </c>
      <c r="BP438">
        <v>0.10013861428571399</v>
      </c>
      <c r="BQ438">
        <v>31.235925000000002</v>
      </c>
      <c r="BR438">
        <v>31.438967857142899</v>
      </c>
      <c r="BS438">
        <v>999.9</v>
      </c>
      <c r="BT438">
        <v>0</v>
      </c>
      <c r="BU438">
        <v>0</v>
      </c>
      <c r="BV438">
        <v>9984.1071428571395</v>
      </c>
      <c r="BW438">
        <v>0</v>
      </c>
      <c r="BX438">
        <v>1817.13785714286</v>
      </c>
      <c r="BY438">
        <v>-48.528864285714299</v>
      </c>
      <c r="BZ438">
        <v>1409.7075</v>
      </c>
      <c r="CA438">
        <v>1456.7732142857101</v>
      </c>
      <c r="CB438">
        <v>1.9631607142857099</v>
      </c>
      <c r="CC438">
        <v>1416.4217857142901</v>
      </c>
      <c r="CD438">
        <v>27.6985357142857</v>
      </c>
      <c r="CE438">
        <v>2.2631046428571402</v>
      </c>
      <c r="CF438">
        <v>2.1133217857142901</v>
      </c>
      <c r="CG438">
        <v>19.416149999999998</v>
      </c>
      <c r="CH438">
        <v>18.319928571428601</v>
      </c>
      <c r="CI438">
        <v>1999.9860714285701</v>
      </c>
      <c r="CJ438">
        <v>0.98000032142857196</v>
      </c>
      <c r="CK438">
        <v>2.0000157142857099E-2</v>
      </c>
      <c r="CL438">
        <v>0</v>
      </c>
      <c r="CM438">
        <v>2.2634428571428602</v>
      </c>
      <c r="CN438">
        <v>0</v>
      </c>
      <c r="CO438">
        <v>5640.4607142857103</v>
      </c>
      <c r="CP438">
        <v>17300.0428571429</v>
      </c>
      <c r="CQ438">
        <v>46.528785714285704</v>
      </c>
      <c r="CR438">
        <v>47.883857142857103</v>
      </c>
      <c r="CS438">
        <v>46.4259285714285</v>
      </c>
      <c r="CT438">
        <v>45.859250000000003</v>
      </c>
      <c r="CU438">
        <v>45.718499999999999</v>
      </c>
      <c r="CV438">
        <v>1959.9860714285701</v>
      </c>
      <c r="CW438">
        <v>40.000357142857098</v>
      </c>
      <c r="CX438">
        <v>0</v>
      </c>
      <c r="CY438">
        <v>1656181994</v>
      </c>
      <c r="CZ438">
        <v>0</v>
      </c>
      <c r="DA438">
        <v>0</v>
      </c>
      <c r="DB438" t="s">
        <v>354</v>
      </c>
      <c r="DC438">
        <v>1656081770.5</v>
      </c>
      <c r="DD438">
        <v>1655399214.5999999</v>
      </c>
      <c r="DE438">
        <v>0</v>
      </c>
      <c r="DF438">
        <v>0.13400000000000001</v>
      </c>
      <c r="DG438">
        <v>-0.06</v>
      </c>
      <c r="DH438">
        <v>9.3309999999999995</v>
      </c>
      <c r="DI438">
        <v>0.51100000000000001</v>
      </c>
      <c r="DJ438">
        <v>421</v>
      </c>
      <c r="DK438">
        <v>25</v>
      </c>
      <c r="DL438">
        <v>1.93</v>
      </c>
      <c r="DM438">
        <v>0.15</v>
      </c>
      <c r="DN438">
        <v>-48.519082926829299</v>
      </c>
      <c r="DO438">
        <v>0.86272891986058597</v>
      </c>
      <c r="DP438">
        <v>0.39711023283917002</v>
      </c>
      <c r="DQ438">
        <v>0</v>
      </c>
      <c r="DR438">
        <v>1.9822414634146299</v>
      </c>
      <c r="DS438">
        <v>-0.35915581881533298</v>
      </c>
      <c r="DT438">
        <v>4.0878005927272497E-2</v>
      </c>
      <c r="DU438">
        <v>0</v>
      </c>
      <c r="DV438">
        <v>0</v>
      </c>
      <c r="DW438">
        <v>2</v>
      </c>
      <c r="DX438" t="s">
        <v>359</v>
      </c>
      <c r="DY438">
        <v>2.9635699999999998</v>
      </c>
      <c r="DZ438">
        <v>2.7542800000000001</v>
      </c>
      <c r="EA438">
        <v>0.170989</v>
      </c>
      <c r="EB438">
        <v>0.17580299999999999</v>
      </c>
      <c r="EC438">
        <v>9.9619299999999994E-2</v>
      </c>
      <c r="ED438">
        <v>9.5786499999999997E-2</v>
      </c>
      <c r="EE438">
        <v>31836.9</v>
      </c>
      <c r="EF438">
        <v>34555.4</v>
      </c>
      <c r="EG438">
        <v>34861.300000000003</v>
      </c>
      <c r="EH438">
        <v>38090.300000000003</v>
      </c>
      <c r="EI438">
        <v>44634.2</v>
      </c>
      <c r="EJ438">
        <v>49780.7</v>
      </c>
      <c r="EK438">
        <v>54627.3</v>
      </c>
      <c r="EL438">
        <v>61141.1</v>
      </c>
      <c r="EM438">
        <v>1.8402000000000001</v>
      </c>
      <c r="EN438">
        <v>2.0257999999999998</v>
      </c>
      <c r="EO438">
        <v>-5.4389199999999999E-2</v>
      </c>
      <c r="EP438">
        <v>0</v>
      </c>
      <c r="EQ438">
        <v>32.316899999999997</v>
      </c>
      <c r="ER438">
        <v>999.9</v>
      </c>
      <c r="ES438">
        <v>29.940999999999999</v>
      </c>
      <c r="ET438">
        <v>43.286000000000001</v>
      </c>
      <c r="EU438">
        <v>34.607700000000001</v>
      </c>
      <c r="EV438">
        <v>54.614899999999999</v>
      </c>
      <c r="EW438">
        <v>38.489600000000003</v>
      </c>
      <c r="EX438">
        <v>2</v>
      </c>
      <c r="EY438">
        <v>0.80426799999999998</v>
      </c>
      <c r="EZ438">
        <v>5.6729000000000003</v>
      </c>
      <c r="FA438">
        <v>20.0549</v>
      </c>
      <c r="FB438">
        <v>5.1969200000000004</v>
      </c>
      <c r="FC438">
        <v>12.0099</v>
      </c>
      <c r="FD438">
        <v>4.9740000000000002</v>
      </c>
      <c r="FE438">
        <v>3.2948</v>
      </c>
      <c r="FF438">
        <v>9999</v>
      </c>
      <c r="FG438">
        <v>9999</v>
      </c>
      <c r="FH438">
        <v>9999</v>
      </c>
      <c r="FI438">
        <v>549.20000000000005</v>
      </c>
      <c r="FJ438">
        <v>1.8632500000000001</v>
      </c>
      <c r="FK438">
        <v>1.8678600000000001</v>
      </c>
      <c r="FL438">
        <v>1.86768</v>
      </c>
      <c r="FM438">
        <v>1.8689</v>
      </c>
      <c r="FN438">
        <v>1.8696299999999999</v>
      </c>
      <c r="FO438">
        <v>1.8656600000000001</v>
      </c>
      <c r="FP438">
        <v>1.8666400000000001</v>
      </c>
      <c r="FQ438">
        <v>1.86798</v>
      </c>
      <c r="FR438">
        <v>5</v>
      </c>
      <c r="FS438">
        <v>0</v>
      </c>
      <c r="FT438">
        <v>0</v>
      </c>
      <c r="FU438">
        <v>0</v>
      </c>
      <c r="FV438" t="s">
        <v>356</v>
      </c>
      <c r="FW438" t="s">
        <v>357</v>
      </c>
      <c r="FX438" t="s">
        <v>358</v>
      </c>
      <c r="FY438" t="s">
        <v>358</v>
      </c>
      <c r="FZ438" t="s">
        <v>358</v>
      </c>
      <c r="GA438" t="s">
        <v>358</v>
      </c>
      <c r="GB438">
        <v>0</v>
      </c>
      <c r="GC438">
        <v>100</v>
      </c>
      <c r="GD438">
        <v>100</v>
      </c>
      <c r="GE438">
        <v>17.350000000000001</v>
      </c>
      <c r="GF438">
        <v>0.54930000000000001</v>
      </c>
      <c r="GG438">
        <v>5.6659111101770199</v>
      </c>
      <c r="GH438">
        <v>9.7043563482216103E-3</v>
      </c>
      <c r="GI438">
        <v>-6.1047874590071599E-7</v>
      </c>
      <c r="GJ438">
        <v>-2.0035481135848299E-10</v>
      </c>
      <c r="GK438">
        <v>-3.5135532291547797E-2</v>
      </c>
      <c r="GL438">
        <v>-2.6720997246463701E-3</v>
      </c>
      <c r="GM438">
        <v>1.0346449865754101E-3</v>
      </c>
      <c r="GN438">
        <v>-8.7332016154656395E-6</v>
      </c>
      <c r="GO438">
        <v>13</v>
      </c>
      <c r="GP438">
        <v>1798</v>
      </c>
      <c r="GQ438">
        <v>1</v>
      </c>
      <c r="GR438">
        <v>47</v>
      </c>
      <c r="GS438">
        <v>1670.4</v>
      </c>
      <c r="GT438">
        <v>13046.3</v>
      </c>
      <c r="GU438">
        <v>3.56934</v>
      </c>
      <c r="GV438">
        <v>2.66479</v>
      </c>
      <c r="GW438">
        <v>2.2485400000000002</v>
      </c>
      <c r="GX438">
        <v>2.7026400000000002</v>
      </c>
      <c r="GY438">
        <v>1.9958499999999999</v>
      </c>
      <c r="GZ438">
        <v>2.3852500000000001</v>
      </c>
      <c r="HA438">
        <v>45.747999999999998</v>
      </c>
      <c r="HB438">
        <v>13.7293</v>
      </c>
      <c r="HC438">
        <v>18</v>
      </c>
      <c r="HD438">
        <v>484.62099999999998</v>
      </c>
      <c r="HE438">
        <v>616.73400000000004</v>
      </c>
      <c r="HF438">
        <v>23.001000000000001</v>
      </c>
      <c r="HG438">
        <v>36.789499999999997</v>
      </c>
      <c r="HH438">
        <v>30.001300000000001</v>
      </c>
      <c r="HI438">
        <v>36.570599999999999</v>
      </c>
      <c r="HJ438">
        <v>36.4649</v>
      </c>
      <c r="HK438">
        <v>71.443100000000001</v>
      </c>
      <c r="HL438">
        <v>13.047800000000001</v>
      </c>
      <c r="HM438">
        <v>0</v>
      </c>
      <c r="HN438">
        <v>23</v>
      </c>
      <c r="HO438">
        <v>1457.1</v>
      </c>
      <c r="HP438">
        <v>27.791</v>
      </c>
      <c r="HQ438">
        <v>101.239</v>
      </c>
      <c r="HR438">
        <v>101.741</v>
      </c>
    </row>
    <row r="439" spans="1:226" x14ac:dyDescent="0.2">
      <c r="A439">
        <v>526</v>
      </c>
      <c r="B439">
        <v>1656181999.0999999</v>
      </c>
      <c r="C439">
        <v>12695.0999999046</v>
      </c>
      <c r="D439" t="s">
        <v>1208</v>
      </c>
      <c r="E439" t="s">
        <v>1209</v>
      </c>
      <c r="F439">
        <v>5</v>
      </c>
      <c r="G439" t="s">
        <v>1037</v>
      </c>
      <c r="H439" t="s">
        <v>352</v>
      </c>
      <c r="I439">
        <v>1656181991.5999999</v>
      </c>
      <c r="J439">
        <f t="shared" si="238"/>
        <v>1.6677643247702341E-3</v>
      </c>
      <c r="K439">
        <f t="shared" si="239"/>
        <v>1.6677643247702341</v>
      </c>
      <c r="L439">
        <f t="shared" si="240"/>
        <v>19.676848760858224</v>
      </c>
      <c r="M439">
        <f t="shared" si="241"/>
        <v>1385.84481481482</v>
      </c>
      <c r="N439">
        <f t="shared" si="242"/>
        <v>607.63583341639492</v>
      </c>
      <c r="O439">
        <f t="shared" si="243"/>
        <v>46.42205672447227</v>
      </c>
      <c r="P439">
        <f t="shared" si="244"/>
        <v>105.87553114327824</v>
      </c>
      <c r="Q439">
        <f t="shared" si="245"/>
        <v>4.4245641725665849E-2</v>
      </c>
      <c r="R439">
        <f t="shared" si="246"/>
        <v>2.4791058551299603</v>
      </c>
      <c r="S439">
        <f t="shared" si="247"/>
        <v>4.3811581552576119E-2</v>
      </c>
      <c r="T439">
        <f t="shared" si="248"/>
        <v>2.7420882082512213E-2</v>
      </c>
      <c r="U439">
        <f t="shared" si="249"/>
        <v>321.51359745999213</v>
      </c>
      <c r="V439">
        <f t="shared" si="250"/>
        <v>32.944144789350723</v>
      </c>
      <c r="W439">
        <f t="shared" si="251"/>
        <v>32.944144789350723</v>
      </c>
      <c r="X439">
        <f t="shared" si="252"/>
        <v>5.0362730841968641</v>
      </c>
      <c r="Y439">
        <f t="shared" si="253"/>
        <v>49.560449907685445</v>
      </c>
      <c r="Z439">
        <f t="shared" si="254"/>
        <v>2.2670636117509817</v>
      </c>
      <c r="AA439">
        <f t="shared" si="255"/>
        <v>4.5743402571481164</v>
      </c>
      <c r="AB439">
        <f t="shared" si="256"/>
        <v>2.7692094724458824</v>
      </c>
      <c r="AC439">
        <f t="shared" si="257"/>
        <v>-73.548406722367318</v>
      </c>
      <c r="AD439">
        <f t="shared" si="258"/>
        <v>-227.32444737800205</v>
      </c>
      <c r="AE439">
        <f t="shared" si="259"/>
        <v>-20.814475049052351</v>
      </c>
      <c r="AF439">
        <f t="shared" si="260"/>
        <v>-0.17373168942958728</v>
      </c>
      <c r="AG439">
        <f t="shared" si="261"/>
        <v>37.911617122358415</v>
      </c>
      <c r="AH439">
        <f t="shared" si="262"/>
        <v>1.6668999949969114</v>
      </c>
      <c r="AI439">
        <f t="shared" si="263"/>
        <v>19.676848760858224</v>
      </c>
      <c r="AJ439">
        <v>1490.1766285895701</v>
      </c>
      <c r="AK439">
        <v>1452.3487878787901</v>
      </c>
      <c r="AL439">
        <v>3.3558080927629201</v>
      </c>
      <c r="AM439">
        <v>66.935965493682502</v>
      </c>
      <c r="AN439">
        <f t="shared" si="264"/>
        <v>1.6677643247702341</v>
      </c>
      <c r="AO439">
        <v>27.739681616861201</v>
      </c>
      <c r="AP439">
        <v>29.677380606060598</v>
      </c>
      <c r="AQ439">
        <v>8.8114119811229697E-4</v>
      </c>
      <c r="AR439">
        <v>77.480407657215693</v>
      </c>
      <c r="AS439">
        <v>0</v>
      </c>
      <c r="AT439">
        <v>0</v>
      </c>
      <c r="AU439">
        <f t="shared" si="265"/>
        <v>1</v>
      </c>
      <c r="AV439">
        <f t="shared" si="266"/>
        <v>0</v>
      </c>
      <c r="AW439">
        <f t="shared" si="267"/>
        <v>39754.549436177702</v>
      </c>
      <c r="AX439">
        <f t="shared" si="268"/>
        <v>1999.9848148148101</v>
      </c>
      <c r="AY439">
        <f t="shared" si="269"/>
        <v>1681.1872553333258</v>
      </c>
      <c r="AZ439">
        <f t="shared" si="270"/>
        <v>0.84060001000007412</v>
      </c>
      <c r="BA439">
        <f t="shared" si="271"/>
        <v>0.16075801930014297</v>
      </c>
      <c r="BB439">
        <v>6</v>
      </c>
      <c r="BC439">
        <v>0.5</v>
      </c>
      <c r="BD439" t="s">
        <v>353</v>
      </c>
      <c r="BE439">
        <v>2</v>
      </c>
      <c r="BF439" t="b">
        <v>1</v>
      </c>
      <c r="BG439">
        <v>1656181991.5999999</v>
      </c>
      <c r="BH439">
        <v>1385.84481481482</v>
      </c>
      <c r="BI439">
        <v>1434.1081481481499</v>
      </c>
      <c r="BJ439">
        <v>29.674451851851899</v>
      </c>
      <c r="BK439">
        <v>27.733637037036999</v>
      </c>
      <c r="BL439">
        <v>1368.5544444444399</v>
      </c>
      <c r="BM439">
        <v>29.125511111111098</v>
      </c>
      <c r="BN439">
        <v>500.02781481481497</v>
      </c>
      <c r="BO439">
        <v>76.297733333333298</v>
      </c>
      <c r="BP439">
        <v>0.100092751851852</v>
      </c>
      <c r="BQ439">
        <v>31.2432962962963</v>
      </c>
      <c r="BR439">
        <v>31.450411111111102</v>
      </c>
      <c r="BS439">
        <v>999.9</v>
      </c>
      <c r="BT439">
        <v>0</v>
      </c>
      <c r="BU439">
        <v>0</v>
      </c>
      <c r="BV439">
        <v>9992.9629629629599</v>
      </c>
      <c r="BW439">
        <v>0</v>
      </c>
      <c r="BX439">
        <v>1848.0066666666701</v>
      </c>
      <c r="BY439">
        <v>-48.263544444444399</v>
      </c>
      <c r="BZ439">
        <v>1428.22703703704</v>
      </c>
      <c r="CA439">
        <v>1475.0159259259301</v>
      </c>
      <c r="CB439">
        <v>1.9408099999999999</v>
      </c>
      <c r="CC439">
        <v>1434.1081481481499</v>
      </c>
      <c r="CD439">
        <v>27.733637037036999</v>
      </c>
      <c r="CE439">
        <v>2.2640929629629598</v>
      </c>
      <c r="CF439">
        <v>2.1160137037036999</v>
      </c>
      <c r="CG439">
        <v>19.423177777777799</v>
      </c>
      <c r="CH439">
        <v>18.340248148148198</v>
      </c>
      <c r="CI439">
        <v>1999.9848148148101</v>
      </c>
      <c r="CJ439">
        <v>0.98000055555555599</v>
      </c>
      <c r="CK439">
        <v>1.99999074074074E-2</v>
      </c>
      <c r="CL439">
        <v>0</v>
      </c>
      <c r="CM439">
        <v>2.2574925925925902</v>
      </c>
      <c r="CN439">
        <v>0</v>
      </c>
      <c r="CO439">
        <v>5668.7244444444405</v>
      </c>
      <c r="CP439">
        <v>17300.0222222222</v>
      </c>
      <c r="CQ439">
        <v>46.548222222222201</v>
      </c>
      <c r="CR439">
        <v>47.904851851851802</v>
      </c>
      <c r="CS439">
        <v>46.436999999999998</v>
      </c>
      <c r="CT439">
        <v>45.881888888888902</v>
      </c>
      <c r="CU439">
        <v>45.740666666666698</v>
      </c>
      <c r="CV439">
        <v>1959.9848148148101</v>
      </c>
      <c r="CW439">
        <v>40.000370370370398</v>
      </c>
      <c r="CX439">
        <v>0</v>
      </c>
      <c r="CY439">
        <v>1656181998.8</v>
      </c>
      <c r="CZ439">
        <v>0</v>
      </c>
      <c r="DA439">
        <v>0</v>
      </c>
      <c r="DB439" t="s">
        <v>354</v>
      </c>
      <c r="DC439">
        <v>1656081770.5</v>
      </c>
      <c r="DD439">
        <v>1655399214.5999999</v>
      </c>
      <c r="DE439">
        <v>0</v>
      </c>
      <c r="DF439">
        <v>0.13400000000000001</v>
      </c>
      <c r="DG439">
        <v>-0.06</v>
      </c>
      <c r="DH439">
        <v>9.3309999999999995</v>
      </c>
      <c r="DI439">
        <v>0.51100000000000001</v>
      </c>
      <c r="DJ439">
        <v>421</v>
      </c>
      <c r="DK439">
        <v>25</v>
      </c>
      <c r="DL439">
        <v>1.93</v>
      </c>
      <c r="DM439">
        <v>0.15</v>
      </c>
      <c r="DN439">
        <v>-48.360039024390197</v>
      </c>
      <c r="DO439">
        <v>2.02461742160272</v>
      </c>
      <c r="DP439">
        <v>0.47186431383631799</v>
      </c>
      <c r="DQ439">
        <v>0</v>
      </c>
      <c r="DR439">
        <v>1.95804195121951</v>
      </c>
      <c r="DS439">
        <v>-0.222836027874566</v>
      </c>
      <c r="DT439">
        <v>3.1938507549436702E-2</v>
      </c>
      <c r="DU439">
        <v>0</v>
      </c>
      <c r="DV439">
        <v>0</v>
      </c>
      <c r="DW439">
        <v>2</v>
      </c>
      <c r="DX439" t="s">
        <v>359</v>
      </c>
      <c r="DY439">
        <v>2.9634399999999999</v>
      </c>
      <c r="DZ439">
        <v>2.7543600000000001</v>
      </c>
      <c r="EA439">
        <v>0.172235</v>
      </c>
      <c r="EB439">
        <v>0.176953</v>
      </c>
      <c r="EC439">
        <v>9.9605799999999994E-2</v>
      </c>
      <c r="ED439">
        <v>9.5799300000000004E-2</v>
      </c>
      <c r="EE439">
        <v>31788</v>
      </c>
      <c r="EF439">
        <v>34505.599999999999</v>
      </c>
      <c r="EG439">
        <v>34860.300000000003</v>
      </c>
      <c r="EH439">
        <v>38088.800000000003</v>
      </c>
      <c r="EI439">
        <v>44633.5</v>
      </c>
      <c r="EJ439">
        <v>49778.5</v>
      </c>
      <c r="EK439">
        <v>54625.599999999999</v>
      </c>
      <c r="EL439">
        <v>61139.1</v>
      </c>
      <c r="EM439">
        <v>1.8398000000000001</v>
      </c>
      <c r="EN439">
        <v>2.0257999999999998</v>
      </c>
      <c r="EO439">
        <v>-5.3048100000000001E-2</v>
      </c>
      <c r="EP439">
        <v>0</v>
      </c>
      <c r="EQ439">
        <v>32.327800000000003</v>
      </c>
      <c r="ER439">
        <v>999.9</v>
      </c>
      <c r="ES439">
        <v>29.917000000000002</v>
      </c>
      <c r="ET439">
        <v>43.286000000000001</v>
      </c>
      <c r="EU439">
        <v>34.578400000000002</v>
      </c>
      <c r="EV439">
        <v>54.474899999999998</v>
      </c>
      <c r="EW439">
        <v>38.389400000000002</v>
      </c>
      <c r="EX439">
        <v>2</v>
      </c>
      <c r="EY439">
        <v>0.80554899999999996</v>
      </c>
      <c r="EZ439">
        <v>5.6865399999999999</v>
      </c>
      <c r="FA439">
        <v>20.054300000000001</v>
      </c>
      <c r="FB439">
        <v>5.1981200000000003</v>
      </c>
      <c r="FC439">
        <v>12.0099</v>
      </c>
      <c r="FD439">
        <v>4.9752000000000001</v>
      </c>
      <c r="FE439">
        <v>3.2944</v>
      </c>
      <c r="FF439">
        <v>9999</v>
      </c>
      <c r="FG439">
        <v>9999</v>
      </c>
      <c r="FH439">
        <v>9999</v>
      </c>
      <c r="FI439">
        <v>549.20000000000005</v>
      </c>
      <c r="FJ439">
        <v>1.8632500000000001</v>
      </c>
      <c r="FK439">
        <v>1.8678600000000001</v>
      </c>
      <c r="FL439">
        <v>1.86768</v>
      </c>
      <c r="FM439">
        <v>1.8689</v>
      </c>
      <c r="FN439">
        <v>1.8695999999999999</v>
      </c>
      <c r="FO439">
        <v>1.8656900000000001</v>
      </c>
      <c r="FP439">
        <v>1.8666400000000001</v>
      </c>
      <c r="FQ439">
        <v>1.86798</v>
      </c>
      <c r="FR439">
        <v>5</v>
      </c>
      <c r="FS439">
        <v>0</v>
      </c>
      <c r="FT439">
        <v>0</v>
      </c>
      <c r="FU439">
        <v>0</v>
      </c>
      <c r="FV439" t="s">
        <v>356</v>
      </c>
      <c r="FW439" t="s">
        <v>357</v>
      </c>
      <c r="FX439" t="s">
        <v>358</v>
      </c>
      <c r="FY439" t="s">
        <v>358</v>
      </c>
      <c r="FZ439" t="s">
        <v>358</v>
      </c>
      <c r="GA439" t="s">
        <v>358</v>
      </c>
      <c r="GB439">
        <v>0</v>
      </c>
      <c r="GC439">
        <v>100</v>
      </c>
      <c r="GD439">
        <v>100</v>
      </c>
      <c r="GE439">
        <v>17.46</v>
      </c>
      <c r="GF439">
        <v>0.54910000000000003</v>
      </c>
      <c r="GG439">
        <v>5.6659111101770199</v>
      </c>
      <c r="GH439">
        <v>9.7043563482216103E-3</v>
      </c>
      <c r="GI439">
        <v>-6.1047874590071599E-7</v>
      </c>
      <c r="GJ439">
        <v>-2.0035481135848299E-10</v>
      </c>
      <c r="GK439">
        <v>-3.5135532291547797E-2</v>
      </c>
      <c r="GL439">
        <v>-2.6720997246463701E-3</v>
      </c>
      <c r="GM439">
        <v>1.0346449865754101E-3</v>
      </c>
      <c r="GN439">
        <v>-8.7332016154656395E-6</v>
      </c>
      <c r="GO439">
        <v>13</v>
      </c>
      <c r="GP439">
        <v>1798</v>
      </c>
      <c r="GQ439">
        <v>1</v>
      </c>
      <c r="GR439">
        <v>47</v>
      </c>
      <c r="GS439">
        <v>1670.5</v>
      </c>
      <c r="GT439">
        <v>13046.4</v>
      </c>
      <c r="GU439">
        <v>3.59863</v>
      </c>
      <c r="GV439">
        <v>2.6660200000000001</v>
      </c>
      <c r="GW439">
        <v>2.2485400000000002</v>
      </c>
      <c r="GX439">
        <v>2.7026400000000002</v>
      </c>
      <c r="GY439">
        <v>1.9958499999999999</v>
      </c>
      <c r="GZ439">
        <v>2.3779300000000001</v>
      </c>
      <c r="HA439">
        <v>45.747999999999998</v>
      </c>
      <c r="HB439">
        <v>13.7293</v>
      </c>
      <c r="HC439">
        <v>18</v>
      </c>
      <c r="HD439">
        <v>484.44499999999999</v>
      </c>
      <c r="HE439">
        <v>616.82399999999996</v>
      </c>
      <c r="HF439">
        <v>23.002300000000002</v>
      </c>
      <c r="HG439">
        <v>36.8033</v>
      </c>
      <c r="HH439">
        <v>30.0014</v>
      </c>
      <c r="HI439">
        <v>36.584299999999999</v>
      </c>
      <c r="HJ439">
        <v>36.474299999999999</v>
      </c>
      <c r="HK439">
        <v>72.005799999999994</v>
      </c>
      <c r="HL439">
        <v>12.735099999999999</v>
      </c>
      <c r="HM439">
        <v>0</v>
      </c>
      <c r="HN439">
        <v>23</v>
      </c>
      <c r="HO439">
        <v>1477.31</v>
      </c>
      <c r="HP439">
        <v>27.963999999999999</v>
      </c>
      <c r="HQ439">
        <v>101.236</v>
      </c>
      <c r="HR439">
        <v>101.738</v>
      </c>
    </row>
    <row r="440" spans="1:226" x14ac:dyDescent="0.2">
      <c r="A440">
        <v>527</v>
      </c>
      <c r="B440">
        <v>1656182004.0999999</v>
      </c>
      <c r="C440">
        <v>12700.0999999046</v>
      </c>
      <c r="D440" t="s">
        <v>1210</v>
      </c>
      <c r="E440" t="s">
        <v>1211</v>
      </c>
      <c r="F440">
        <v>5</v>
      </c>
      <c r="G440" t="s">
        <v>1037</v>
      </c>
      <c r="H440" t="s">
        <v>352</v>
      </c>
      <c r="I440">
        <v>1656181996.31429</v>
      </c>
      <c r="J440">
        <f t="shared" si="238"/>
        <v>1.6395429606505E-3</v>
      </c>
      <c r="K440">
        <f t="shared" si="239"/>
        <v>1.6395429606505001</v>
      </c>
      <c r="L440">
        <f t="shared" si="240"/>
        <v>19.479007257707178</v>
      </c>
      <c r="M440">
        <f t="shared" si="241"/>
        <v>1401.59607142857</v>
      </c>
      <c r="N440">
        <f t="shared" si="242"/>
        <v>616.65311082140613</v>
      </c>
      <c r="O440">
        <f t="shared" si="243"/>
        <v>47.111289921230046</v>
      </c>
      <c r="P440">
        <f t="shared" si="244"/>
        <v>107.07964934381428</v>
      </c>
      <c r="Q440">
        <f t="shared" si="245"/>
        <v>4.3436384641195251E-2</v>
      </c>
      <c r="R440">
        <f t="shared" si="246"/>
        <v>2.4806023220332953</v>
      </c>
      <c r="S440">
        <f t="shared" si="247"/>
        <v>4.3018226061951506E-2</v>
      </c>
      <c r="T440">
        <f t="shared" si="248"/>
        <v>2.6923625585683841E-2</v>
      </c>
      <c r="U440">
        <f t="shared" si="249"/>
        <v>321.51446100000049</v>
      </c>
      <c r="V440">
        <f t="shared" si="250"/>
        <v>32.956956255974944</v>
      </c>
      <c r="W440">
        <f t="shared" si="251"/>
        <v>32.956956255974944</v>
      </c>
      <c r="X440">
        <f t="shared" si="252"/>
        <v>5.0399010728999247</v>
      </c>
      <c r="Y440">
        <f t="shared" si="253"/>
        <v>49.553071106887451</v>
      </c>
      <c r="Z440">
        <f t="shared" si="254"/>
        <v>2.2673998129175841</v>
      </c>
      <c r="AA440">
        <f t="shared" si="255"/>
        <v>4.5756998754461353</v>
      </c>
      <c r="AB440">
        <f t="shared" si="256"/>
        <v>2.7725012599823406</v>
      </c>
      <c r="AC440">
        <f t="shared" si="257"/>
        <v>-72.303844564687054</v>
      </c>
      <c r="AD440">
        <f t="shared" si="258"/>
        <v>-228.4766978456461</v>
      </c>
      <c r="AE440">
        <f t="shared" si="259"/>
        <v>-20.909213185372945</v>
      </c>
      <c r="AF440">
        <f t="shared" si="260"/>
        <v>-0.17529459570559425</v>
      </c>
      <c r="AG440">
        <f t="shared" si="261"/>
        <v>37.760465248632208</v>
      </c>
      <c r="AH440">
        <f t="shared" si="262"/>
        <v>1.649030873840077</v>
      </c>
      <c r="AI440">
        <f t="shared" si="263"/>
        <v>19.479007257707178</v>
      </c>
      <c r="AJ440">
        <v>1506.8098508087</v>
      </c>
      <c r="AK440">
        <v>1469.18672727273</v>
      </c>
      <c r="AL440">
        <v>3.3648742272884302</v>
      </c>
      <c r="AM440">
        <v>66.935965493682502</v>
      </c>
      <c r="AN440">
        <f t="shared" si="264"/>
        <v>1.6395429606505001</v>
      </c>
      <c r="AO440">
        <v>27.7735671230175</v>
      </c>
      <c r="AP440">
        <v>29.683623030303</v>
      </c>
      <c r="AQ440">
        <v>-2.1232427757790501E-4</v>
      </c>
      <c r="AR440">
        <v>77.480407657215693</v>
      </c>
      <c r="AS440">
        <v>0</v>
      </c>
      <c r="AT440">
        <v>0</v>
      </c>
      <c r="AU440">
        <f t="shared" si="265"/>
        <v>1</v>
      </c>
      <c r="AV440">
        <f t="shared" si="266"/>
        <v>0</v>
      </c>
      <c r="AW440">
        <f t="shared" si="267"/>
        <v>39790.611183999325</v>
      </c>
      <c r="AX440">
        <f t="shared" si="268"/>
        <v>1999.9903571428599</v>
      </c>
      <c r="AY440">
        <f t="shared" si="269"/>
        <v>1681.1919000000023</v>
      </c>
      <c r="AZ440">
        <f t="shared" si="270"/>
        <v>0.84060000289287107</v>
      </c>
      <c r="BA440">
        <f t="shared" si="271"/>
        <v>0.16075800558324121</v>
      </c>
      <c r="BB440">
        <v>6</v>
      </c>
      <c r="BC440">
        <v>0.5</v>
      </c>
      <c r="BD440" t="s">
        <v>353</v>
      </c>
      <c r="BE440">
        <v>2</v>
      </c>
      <c r="BF440" t="b">
        <v>1</v>
      </c>
      <c r="BG440">
        <v>1656181996.31429</v>
      </c>
      <c r="BH440">
        <v>1401.59607142857</v>
      </c>
      <c r="BI440">
        <v>1449.6824999999999</v>
      </c>
      <c r="BJ440">
        <v>29.678642857142901</v>
      </c>
      <c r="BK440">
        <v>27.758521428571399</v>
      </c>
      <c r="BL440">
        <v>1384.19821428571</v>
      </c>
      <c r="BM440">
        <v>29.129557142857099</v>
      </c>
      <c r="BN440">
        <v>499.99646428571401</v>
      </c>
      <c r="BO440">
        <v>76.298410714285694</v>
      </c>
      <c r="BP440">
        <v>9.9955067857142907E-2</v>
      </c>
      <c r="BQ440">
        <v>31.2485178571429</v>
      </c>
      <c r="BR440">
        <v>31.458303571428601</v>
      </c>
      <c r="BS440">
        <v>999.9</v>
      </c>
      <c r="BT440">
        <v>0</v>
      </c>
      <c r="BU440">
        <v>0</v>
      </c>
      <c r="BV440">
        <v>10002.5</v>
      </c>
      <c r="BW440">
        <v>0</v>
      </c>
      <c r="BX440">
        <v>2003.6189285714299</v>
      </c>
      <c r="BY440">
        <v>-48.085710714285703</v>
      </c>
      <c r="BZ440">
        <v>1444.4667857142899</v>
      </c>
      <c r="CA440">
        <v>1491.0721428571401</v>
      </c>
      <c r="CB440">
        <v>1.9201182142857101</v>
      </c>
      <c r="CC440">
        <v>1449.6824999999999</v>
      </c>
      <c r="CD440">
        <v>27.758521428571399</v>
      </c>
      <c r="CE440">
        <v>2.2644324999999998</v>
      </c>
      <c r="CF440">
        <v>2.1179314285714299</v>
      </c>
      <c r="CG440">
        <v>19.425596428571399</v>
      </c>
      <c r="CH440">
        <v>18.3546785714286</v>
      </c>
      <c r="CI440">
        <v>1999.9903571428599</v>
      </c>
      <c r="CJ440">
        <v>0.98000064285714295</v>
      </c>
      <c r="CK440">
        <v>1.9999814285714301E-2</v>
      </c>
      <c r="CL440">
        <v>0</v>
      </c>
      <c r="CM440">
        <v>2.2601392857142901</v>
      </c>
      <c r="CN440">
        <v>0</v>
      </c>
      <c r="CO440">
        <v>5769.1492857142903</v>
      </c>
      <c r="CP440">
        <v>17300.0821428571</v>
      </c>
      <c r="CQ440">
        <v>46.561999999999998</v>
      </c>
      <c r="CR440">
        <v>47.923714285714297</v>
      </c>
      <c r="CS440">
        <v>46.452750000000002</v>
      </c>
      <c r="CT440">
        <v>45.901571428571401</v>
      </c>
      <c r="CU440">
        <v>45.75</v>
      </c>
      <c r="CV440">
        <v>1959.9903571428599</v>
      </c>
      <c r="CW440">
        <v>40</v>
      </c>
      <c r="CX440">
        <v>0</v>
      </c>
      <c r="CY440">
        <v>1656182003.5999999</v>
      </c>
      <c r="CZ440">
        <v>0</v>
      </c>
      <c r="DA440">
        <v>0</v>
      </c>
      <c r="DB440" t="s">
        <v>354</v>
      </c>
      <c r="DC440">
        <v>1656081770.5</v>
      </c>
      <c r="DD440">
        <v>1655399214.5999999</v>
      </c>
      <c r="DE440">
        <v>0</v>
      </c>
      <c r="DF440">
        <v>0.13400000000000001</v>
      </c>
      <c r="DG440">
        <v>-0.06</v>
      </c>
      <c r="DH440">
        <v>9.3309999999999995</v>
      </c>
      <c r="DI440">
        <v>0.51100000000000001</v>
      </c>
      <c r="DJ440">
        <v>421</v>
      </c>
      <c r="DK440">
        <v>25</v>
      </c>
      <c r="DL440">
        <v>1.93</v>
      </c>
      <c r="DM440">
        <v>0.15</v>
      </c>
      <c r="DN440">
        <v>-48.215173170731703</v>
      </c>
      <c r="DO440">
        <v>2.6743881533099598</v>
      </c>
      <c r="DP440">
        <v>0.46122978772523898</v>
      </c>
      <c r="DQ440">
        <v>0</v>
      </c>
      <c r="DR440">
        <v>1.9333339024390199</v>
      </c>
      <c r="DS440">
        <v>-0.16367351916376299</v>
      </c>
      <c r="DT440">
        <v>2.5350110201140998E-2</v>
      </c>
      <c r="DU440">
        <v>0</v>
      </c>
      <c r="DV440">
        <v>0</v>
      </c>
      <c r="DW440">
        <v>2</v>
      </c>
      <c r="DX440" t="s">
        <v>359</v>
      </c>
      <c r="DY440">
        <v>2.9639099999999998</v>
      </c>
      <c r="DZ440">
        <v>2.75441</v>
      </c>
      <c r="EA440">
        <v>0.17346600000000001</v>
      </c>
      <c r="EB440">
        <v>0.17818700000000001</v>
      </c>
      <c r="EC440">
        <v>9.9616899999999994E-2</v>
      </c>
      <c r="ED440">
        <v>9.6108600000000002E-2</v>
      </c>
      <c r="EE440">
        <v>31740.3</v>
      </c>
      <c r="EF440">
        <v>34452.300000000003</v>
      </c>
      <c r="EG440">
        <v>34860.1</v>
      </c>
      <c r="EH440">
        <v>38087.199999999997</v>
      </c>
      <c r="EI440">
        <v>44631.8</v>
      </c>
      <c r="EJ440">
        <v>49759.3</v>
      </c>
      <c r="EK440">
        <v>54624</v>
      </c>
      <c r="EL440">
        <v>61136.4</v>
      </c>
      <c r="EM440">
        <v>1.8391999999999999</v>
      </c>
      <c r="EN440">
        <v>2.0257999999999998</v>
      </c>
      <c r="EO440">
        <v>-5.4091199999999999E-2</v>
      </c>
      <c r="EP440">
        <v>0</v>
      </c>
      <c r="EQ440">
        <v>32.337000000000003</v>
      </c>
      <c r="ER440">
        <v>999.9</v>
      </c>
      <c r="ES440">
        <v>29.940999999999999</v>
      </c>
      <c r="ET440">
        <v>43.295999999999999</v>
      </c>
      <c r="EU440">
        <v>34.625</v>
      </c>
      <c r="EV440">
        <v>54.514899999999997</v>
      </c>
      <c r="EW440">
        <v>38.4696</v>
      </c>
      <c r="EX440">
        <v>2</v>
      </c>
      <c r="EY440">
        <v>0.80695099999999997</v>
      </c>
      <c r="EZ440">
        <v>5.6976300000000002</v>
      </c>
      <c r="FA440">
        <v>20.054099999999998</v>
      </c>
      <c r="FB440">
        <v>5.1981200000000003</v>
      </c>
      <c r="FC440">
        <v>12.0099</v>
      </c>
      <c r="FD440">
        <v>4.9748000000000001</v>
      </c>
      <c r="FE440">
        <v>3.2942</v>
      </c>
      <c r="FF440">
        <v>9999</v>
      </c>
      <c r="FG440">
        <v>9999</v>
      </c>
      <c r="FH440">
        <v>9999</v>
      </c>
      <c r="FI440">
        <v>549.20000000000005</v>
      </c>
      <c r="FJ440">
        <v>1.8632500000000001</v>
      </c>
      <c r="FK440">
        <v>1.86798</v>
      </c>
      <c r="FL440">
        <v>1.86768</v>
      </c>
      <c r="FM440">
        <v>1.8689</v>
      </c>
      <c r="FN440">
        <v>1.8696299999999999</v>
      </c>
      <c r="FO440">
        <v>1.8656900000000001</v>
      </c>
      <c r="FP440">
        <v>1.8666400000000001</v>
      </c>
      <c r="FQ440">
        <v>1.86798</v>
      </c>
      <c r="FR440">
        <v>5</v>
      </c>
      <c r="FS440">
        <v>0</v>
      </c>
      <c r="FT440">
        <v>0</v>
      </c>
      <c r="FU440">
        <v>0</v>
      </c>
      <c r="FV440" t="s">
        <v>356</v>
      </c>
      <c r="FW440" t="s">
        <v>357</v>
      </c>
      <c r="FX440" t="s">
        <v>358</v>
      </c>
      <c r="FY440" t="s">
        <v>358</v>
      </c>
      <c r="FZ440" t="s">
        <v>358</v>
      </c>
      <c r="GA440" t="s">
        <v>358</v>
      </c>
      <c r="GB440">
        <v>0</v>
      </c>
      <c r="GC440">
        <v>100</v>
      </c>
      <c r="GD440">
        <v>100</v>
      </c>
      <c r="GE440">
        <v>17.57</v>
      </c>
      <c r="GF440">
        <v>0.54930000000000001</v>
      </c>
      <c r="GG440">
        <v>5.6659111101770199</v>
      </c>
      <c r="GH440">
        <v>9.7043563482216103E-3</v>
      </c>
      <c r="GI440">
        <v>-6.1047874590071599E-7</v>
      </c>
      <c r="GJ440">
        <v>-2.0035481135848299E-10</v>
      </c>
      <c r="GK440">
        <v>-3.5135532291547797E-2</v>
      </c>
      <c r="GL440">
        <v>-2.6720997246463701E-3</v>
      </c>
      <c r="GM440">
        <v>1.0346449865754101E-3</v>
      </c>
      <c r="GN440">
        <v>-8.7332016154656395E-6</v>
      </c>
      <c r="GO440">
        <v>13</v>
      </c>
      <c r="GP440">
        <v>1798</v>
      </c>
      <c r="GQ440">
        <v>1</v>
      </c>
      <c r="GR440">
        <v>47</v>
      </c>
      <c r="GS440">
        <v>1670.6</v>
      </c>
      <c r="GT440">
        <v>13046.5</v>
      </c>
      <c r="GU440">
        <v>3.6291500000000001</v>
      </c>
      <c r="GV440">
        <v>2.6672400000000001</v>
      </c>
      <c r="GW440">
        <v>2.2485400000000002</v>
      </c>
      <c r="GX440">
        <v>2.7014200000000002</v>
      </c>
      <c r="GY440">
        <v>1.9958499999999999</v>
      </c>
      <c r="GZ440">
        <v>2.4011200000000001</v>
      </c>
      <c r="HA440">
        <v>45.776800000000001</v>
      </c>
      <c r="HB440">
        <v>13.720499999999999</v>
      </c>
      <c r="HC440">
        <v>18</v>
      </c>
      <c r="HD440">
        <v>484.11700000000002</v>
      </c>
      <c r="HE440">
        <v>616.94000000000005</v>
      </c>
      <c r="HF440">
        <v>23.002199999999998</v>
      </c>
      <c r="HG440">
        <v>36.817100000000003</v>
      </c>
      <c r="HH440">
        <v>30.001300000000001</v>
      </c>
      <c r="HI440">
        <v>36.594499999999996</v>
      </c>
      <c r="HJ440">
        <v>36.485799999999998</v>
      </c>
      <c r="HK440">
        <v>72.659300000000002</v>
      </c>
      <c r="HL440">
        <v>12.4396</v>
      </c>
      <c r="HM440">
        <v>0</v>
      </c>
      <c r="HN440">
        <v>23</v>
      </c>
      <c r="HO440">
        <v>1490.77</v>
      </c>
      <c r="HP440">
        <v>28.0398</v>
      </c>
      <c r="HQ440">
        <v>101.23399999999999</v>
      </c>
      <c r="HR440">
        <v>101.733</v>
      </c>
    </row>
    <row r="441" spans="1:226" x14ac:dyDescent="0.2">
      <c r="A441">
        <v>528</v>
      </c>
      <c r="B441">
        <v>1656182009.0999999</v>
      </c>
      <c r="C441">
        <v>12705.0999999046</v>
      </c>
      <c r="D441" t="s">
        <v>1212</v>
      </c>
      <c r="E441" t="s">
        <v>1213</v>
      </c>
      <c r="F441">
        <v>5</v>
      </c>
      <c r="G441" t="s">
        <v>1037</v>
      </c>
      <c r="H441" t="s">
        <v>352</v>
      </c>
      <c r="I441">
        <v>1656182001.5999999</v>
      </c>
      <c r="J441">
        <f t="shared" si="238"/>
        <v>1.6298032995880473E-3</v>
      </c>
      <c r="K441">
        <f t="shared" si="239"/>
        <v>1.6298032995880474</v>
      </c>
      <c r="L441">
        <f t="shared" si="240"/>
        <v>19.566835867982771</v>
      </c>
      <c r="M441">
        <f t="shared" si="241"/>
        <v>1419.11</v>
      </c>
      <c r="N441">
        <f t="shared" si="242"/>
        <v>625.12545092654818</v>
      </c>
      <c r="O441">
        <f t="shared" si="243"/>
        <v>47.758833355613135</v>
      </c>
      <c r="P441">
        <f t="shared" si="244"/>
        <v>108.41829892356705</v>
      </c>
      <c r="Q441">
        <f t="shared" si="245"/>
        <v>4.314094981733356E-2</v>
      </c>
      <c r="R441">
        <f t="shared" si="246"/>
        <v>2.4798746840770072</v>
      </c>
      <c r="S441">
        <f t="shared" si="247"/>
        <v>4.2728311215188448E-2</v>
      </c>
      <c r="T441">
        <f t="shared" si="248"/>
        <v>2.6741939417193876E-2</v>
      </c>
      <c r="U441">
        <f t="shared" si="249"/>
        <v>321.51755790444264</v>
      </c>
      <c r="V441">
        <f t="shared" si="250"/>
        <v>32.96748415917736</v>
      </c>
      <c r="W441">
        <f t="shared" si="251"/>
        <v>32.96748415917736</v>
      </c>
      <c r="X441">
        <f t="shared" si="252"/>
        <v>5.0428840973378177</v>
      </c>
      <c r="Y441">
        <f t="shared" si="253"/>
        <v>49.550690369548697</v>
      </c>
      <c r="Z441">
        <f t="shared" si="254"/>
        <v>2.2682087386313436</v>
      </c>
      <c r="AA441">
        <f t="shared" si="255"/>
        <v>4.5775522433997571</v>
      </c>
      <c r="AB441">
        <f t="shared" si="256"/>
        <v>2.7746753587064741</v>
      </c>
      <c r="AC441">
        <f t="shared" si="257"/>
        <v>-71.874325511832879</v>
      </c>
      <c r="AD441">
        <f t="shared" si="258"/>
        <v>-228.86639812045755</v>
      </c>
      <c r="AE441">
        <f t="shared" si="259"/>
        <v>-20.952840122706181</v>
      </c>
      <c r="AF441">
        <f t="shared" si="260"/>
        <v>-0.17600585055393481</v>
      </c>
      <c r="AG441">
        <f t="shared" si="261"/>
        <v>37.649599591032548</v>
      </c>
      <c r="AH441">
        <f t="shared" si="262"/>
        <v>1.6105593978294064</v>
      </c>
      <c r="AI441">
        <f t="shared" si="263"/>
        <v>19.566835867982771</v>
      </c>
      <c r="AJ441">
        <v>1524.1731873429701</v>
      </c>
      <c r="AK441">
        <v>1486.26866666667</v>
      </c>
      <c r="AL441">
        <v>3.40737737057509</v>
      </c>
      <c r="AM441">
        <v>66.935965493682502</v>
      </c>
      <c r="AN441">
        <f t="shared" si="264"/>
        <v>1.6298032995880474</v>
      </c>
      <c r="AO441">
        <v>27.880041016161002</v>
      </c>
      <c r="AP441">
        <v>29.7208284848485</v>
      </c>
      <c r="AQ441">
        <v>1.2175215419895399E-2</v>
      </c>
      <c r="AR441">
        <v>77.480407657215693</v>
      </c>
      <c r="AS441">
        <v>0</v>
      </c>
      <c r="AT441">
        <v>0</v>
      </c>
      <c r="AU441">
        <f t="shared" si="265"/>
        <v>1</v>
      </c>
      <c r="AV441">
        <f t="shared" si="266"/>
        <v>0</v>
      </c>
      <c r="AW441">
        <f t="shared" si="267"/>
        <v>39771.828215999332</v>
      </c>
      <c r="AX441">
        <f t="shared" si="268"/>
        <v>2000.0096296296299</v>
      </c>
      <c r="AY441">
        <f t="shared" si="269"/>
        <v>1681.2080997777769</v>
      </c>
      <c r="AZ441">
        <f t="shared" si="270"/>
        <v>0.84060000255554268</v>
      </c>
      <c r="BA441">
        <f t="shared" si="271"/>
        <v>0.16075800493219755</v>
      </c>
      <c r="BB441">
        <v>6</v>
      </c>
      <c r="BC441">
        <v>0.5</v>
      </c>
      <c r="BD441" t="s">
        <v>353</v>
      </c>
      <c r="BE441">
        <v>2</v>
      </c>
      <c r="BF441" t="b">
        <v>1</v>
      </c>
      <c r="BG441">
        <v>1656182001.5999999</v>
      </c>
      <c r="BH441">
        <v>1419.11</v>
      </c>
      <c r="BI441">
        <v>1467.03296296296</v>
      </c>
      <c r="BJ441">
        <v>29.689062962963</v>
      </c>
      <c r="BK441">
        <v>27.813740740740698</v>
      </c>
      <c r="BL441">
        <v>1401.59407407407</v>
      </c>
      <c r="BM441">
        <v>29.139611111111101</v>
      </c>
      <c r="BN441">
        <v>499.99196296296299</v>
      </c>
      <c r="BO441">
        <v>76.298725925925893</v>
      </c>
      <c r="BP441">
        <v>0.100072562962963</v>
      </c>
      <c r="BQ441">
        <v>31.255629629629599</v>
      </c>
      <c r="BR441">
        <v>31.466470370370399</v>
      </c>
      <c r="BS441">
        <v>999.9</v>
      </c>
      <c r="BT441">
        <v>0</v>
      </c>
      <c r="BU441">
        <v>0</v>
      </c>
      <c r="BV441">
        <v>9997.7777777777792</v>
      </c>
      <c r="BW441">
        <v>0</v>
      </c>
      <c r="BX441">
        <v>2127.9811111111098</v>
      </c>
      <c r="BY441">
        <v>-47.921377777777799</v>
      </c>
      <c r="BZ441">
        <v>1462.53296296296</v>
      </c>
      <c r="CA441">
        <v>1509.00444444444</v>
      </c>
      <c r="CB441">
        <v>1.87530888888889</v>
      </c>
      <c r="CC441">
        <v>1467.03296296296</v>
      </c>
      <c r="CD441">
        <v>27.813740740740698</v>
      </c>
      <c r="CE441">
        <v>2.26523703703704</v>
      </c>
      <c r="CF441">
        <v>2.1221529629629599</v>
      </c>
      <c r="CG441">
        <v>19.431303703703701</v>
      </c>
      <c r="CH441">
        <v>18.3864074074074</v>
      </c>
      <c r="CI441">
        <v>2000.0096296296299</v>
      </c>
      <c r="CJ441">
        <v>0.98000066666666696</v>
      </c>
      <c r="CK441">
        <v>1.9999788888888901E-2</v>
      </c>
      <c r="CL441">
        <v>0</v>
      </c>
      <c r="CM441">
        <v>2.2707925925925898</v>
      </c>
      <c r="CN441">
        <v>0</v>
      </c>
      <c r="CO441">
        <v>5845.29925925926</v>
      </c>
      <c r="CP441">
        <v>17300.233333333301</v>
      </c>
      <c r="CQ441">
        <v>46.573666666666703</v>
      </c>
      <c r="CR441">
        <v>47.936999999999998</v>
      </c>
      <c r="CS441">
        <v>46.474333333333298</v>
      </c>
      <c r="CT441">
        <v>45.923222222222201</v>
      </c>
      <c r="CU441">
        <v>45.768370370370398</v>
      </c>
      <c r="CV441">
        <v>1960.0096296296299</v>
      </c>
      <c r="CW441">
        <v>40.000370370370398</v>
      </c>
      <c r="CX441">
        <v>0</v>
      </c>
      <c r="CY441">
        <v>1656182009</v>
      </c>
      <c r="CZ441">
        <v>0</v>
      </c>
      <c r="DA441">
        <v>0</v>
      </c>
      <c r="DB441" t="s">
        <v>354</v>
      </c>
      <c r="DC441">
        <v>1656081770.5</v>
      </c>
      <c r="DD441">
        <v>1655399214.5999999</v>
      </c>
      <c r="DE441">
        <v>0</v>
      </c>
      <c r="DF441">
        <v>0.13400000000000001</v>
      </c>
      <c r="DG441">
        <v>-0.06</v>
      </c>
      <c r="DH441">
        <v>9.3309999999999995</v>
      </c>
      <c r="DI441">
        <v>0.51100000000000001</v>
      </c>
      <c r="DJ441">
        <v>421</v>
      </c>
      <c r="DK441">
        <v>25</v>
      </c>
      <c r="DL441">
        <v>1.93</v>
      </c>
      <c r="DM441">
        <v>0.15</v>
      </c>
      <c r="DN441">
        <v>-48.099256097561003</v>
      </c>
      <c r="DO441">
        <v>1.4498069686409201</v>
      </c>
      <c r="DP441">
        <v>0.41857140781284902</v>
      </c>
      <c r="DQ441">
        <v>0</v>
      </c>
      <c r="DR441">
        <v>1.8955534146341499</v>
      </c>
      <c r="DS441">
        <v>-0.52537317073170398</v>
      </c>
      <c r="DT441">
        <v>5.6842618098067101E-2</v>
      </c>
      <c r="DU441">
        <v>0</v>
      </c>
      <c r="DV441">
        <v>0</v>
      </c>
      <c r="DW441">
        <v>2</v>
      </c>
      <c r="DX441" t="s">
        <v>359</v>
      </c>
      <c r="DY441">
        <v>2.9634</v>
      </c>
      <c r="DZ441">
        <v>2.7530700000000001</v>
      </c>
      <c r="EA441">
        <v>0.174707</v>
      </c>
      <c r="EB441">
        <v>0.179392</v>
      </c>
      <c r="EC441">
        <v>9.9717399999999998E-2</v>
      </c>
      <c r="ED441">
        <v>9.6243200000000001E-2</v>
      </c>
      <c r="EE441">
        <v>31691.4</v>
      </c>
      <c r="EF441">
        <v>34400.6</v>
      </c>
      <c r="EG441">
        <v>34858.9</v>
      </c>
      <c r="EH441">
        <v>38086.199999999997</v>
      </c>
      <c r="EI441">
        <v>44626.5</v>
      </c>
      <c r="EJ441">
        <v>49750.7</v>
      </c>
      <c r="EK441">
        <v>54623.5</v>
      </c>
      <c r="EL441">
        <v>61134.9</v>
      </c>
      <c r="EM441">
        <v>1.8395999999999999</v>
      </c>
      <c r="EN441">
        <v>2.0253999999999999</v>
      </c>
      <c r="EO441">
        <v>-5.4240200000000002E-2</v>
      </c>
      <c r="EP441">
        <v>0</v>
      </c>
      <c r="EQ441">
        <v>32.344999999999999</v>
      </c>
      <c r="ER441">
        <v>999.9</v>
      </c>
      <c r="ES441">
        <v>29.917000000000002</v>
      </c>
      <c r="ET441">
        <v>43.295999999999999</v>
      </c>
      <c r="EU441">
        <v>34.594200000000001</v>
      </c>
      <c r="EV441">
        <v>54.524900000000002</v>
      </c>
      <c r="EW441">
        <v>38.457500000000003</v>
      </c>
      <c r="EX441">
        <v>2</v>
      </c>
      <c r="EY441">
        <v>0.80853699999999995</v>
      </c>
      <c r="EZ441">
        <v>5.7084700000000002</v>
      </c>
      <c r="FA441">
        <v>20.052700000000002</v>
      </c>
      <c r="FB441">
        <v>5.1981200000000003</v>
      </c>
      <c r="FC441">
        <v>12.0099</v>
      </c>
      <c r="FD441">
        <v>4.9748000000000001</v>
      </c>
      <c r="FE441">
        <v>3.2942</v>
      </c>
      <c r="FF441">
        <v>9999</v>
      </c>
      <c r="FG441">
        <v>9999</v>
      </c>
      <c r="FH441">
        <v>9999</v>
      </c>
      <c r="FI441">
        <v>549.20000000000005</v>
      </c>
      <c r="FJ441">
        <v>1.8632500000000001</v>
      </c>
      <c r="FK441">
        <v>1.8678600000000001</v>
      </c>
      <c r="FL441">
        <v>1.86768</v>
      </c>
      <c r="FM441">
        <v>1.8689</v>
      </c>
      <c r="FN441">
        <v>1.8695999999999999</v>
      </c>
      <c r="FO441">
        <v>1.8656600000000001</v>
      </c>
      <c r="FP441">
        <v>1.8666400000000001</v>
      </c>
      <c r="FQ441">
        <v>1.86798</v>
      </c>
      <c r="FR441">
        <v>5</v>
      </c>
      <c r="FS441">
        <v>0</v>
      </c>
      <c r="FT441">
        <v>0</v>
      </c>
      <c r="FU441">
        <v>0</v>
      </c>
      <c r="FV441" t="s">
        <v>356</v>
      </c>
      <c r="FW441" t="s">
        <v>357</v>
      </c>
      <c r="FX441" t="s">
        <v>358</v>
      </c>
      <c r="FY441" t="s">
        <v>358</v>
      </c>
      <c r="FZ441" t="s">
        <v>358</v>
      </c>
      <c r="GA441" t="s">
        <v>358</v>
      </c>
      <c r="GB441">
        <v>0</v>
      </c>
      <c r="GC441">
        <v>100</v>
      </c>
      <c r="GD441">
        <v>100</v>
      </c>
      <c r="GE441">
        <v>17.68</v>
      </c>
      <c r="GF441">
        <v>0.55089999999999995</v>
      </c>
      <c r="GG441">
        <v>5.6659111101770199</v>
      </c>
      <c r="GH441">
        <v>9.7043563482216103E-3</v>
      </c>
      <c r="GI441">
        <v>-6.1047874590071599E-7</v>
      </c>
      <c r="GJ441">
        <v>-2.0035481135848299E-10</v>
      </c>
      <c r="GK441">
        <v>-3.5135532291547797E-2</v>
      </c>
      <c r="GL441">
        <v>-2.6720997246463701E-3</v>
      </c>
      <c r="GM441">
        <v>1.0346449865754101E-3</v>
      </c>
      <c r="GN441">
        <v>-8.7332016154656395E-6</v>
      </c>
      <c r="GO441">
        <v>13</v>
      </c>
      <c r="GP441">
        <v>1798</v>
      </c>
      <c r="GQ441">
        <v>1</v>
      </c>
      <c r="GR441">
        <v>47</v>
      </c>
      <c r="GS441">
        <v>1670.6</v>
      </c>
      <c r="GT441">
        <v>13046.6</v>
      </c>
      <c r="GU441">
        <v>3.6608900000000002</v>
      </c>
      <c r="GV441">
        <v>2.66235</v>
      </c>
      <c r="GW441">
        <v>2.2485400000000002</v>
      </c>
      <c r="GX441">
        <v>2.7026400000000002</v>
      </c>
      <c r="GY441">
        <v>1.9958499999999999</v>
      </c>
      <c r="GZ441">
        <v>2.3791500000000001</v>
      </c>
      <c r="HA441">
        <v>45.776800000000001</v>
      </c>
      <c r="HB441">
        <v>13.7118</v>
      </c>
      <c r="HC441">
        <v>18</v>
      </c>
      <c r="HD441">
        <v>484.45800000000003</v>
      </c>
      <c r="HE441">
        <v>616.71100000000001</v>
      </c>
      <c r="HF441">
        <v>23.002099999999999</v>
      </c>
      <c r="HG441">
        <v>36.827399999999997</v>
      </c>
      <c r="HH441">
        <v>30.001300000000001</v>
      </c>
      <c r="HI441">
        <v>36.604799999999997</v>
      </c>
      <c r="HJ441">
        <v>36.495899999999999</v>
      </c>
      <c r="HK441">
        <v>73.235399999999998</v>
      </c>
      <c r="HL441">
        <v>12.128</v>
      </c>
      <c r="HM441">
        <v>0</v>
      </c>
      <c r="HN441">
        <v>23</v>
      </c>
      <c r="HO441">
        <v>1510.88</v>
      </c>
      <c r="HP441">
        <v>28.080400000000001</v>
      </c>
      <c r="HQ441">
        <v>101.232</v>
      </c>
      <c r="HR441">
        <v>101.73099999999999</v>
      </c>
    </row>
    <row r="442" spans="1:226" x14ac:dyDescent="0.2">
      <c r="A442">
        <v>529</v>
      </c>
      <c r="B442">
        <v>1656182014.0999999</v>
      </c>
      <c r="C442">
        <v>12710.0999999046</v>
      </c>
      <c r="D442" t="s">
        <v>1214</v>
      </c>
      <c r="E442" t="s">
        <v>1215</v>
      </c>
      <c r="F442">
        <v>5</v>
      </c>
      <c r="G442" t="s">
        <v>1037</v>
      </c>
      <c r="H442" t="s">
        <v>352</v>
      </c>
      <c r="I442">
        <v>1656182006.31429</v>
      </c>
      <c r="J442">
        <f t="shared" si="238"/>
        <v>1.5966486481553918E-3</v>
      </c>
      <c r="K442">
        <f t="shared" si="239"/>
        <v>1.5966486481553919</v>
      </c>
      <c r="L442">
        <f t="shared" si="240"/>
        <v>19.440063646410728</v>
      </c>
      <c r="M442">
        <f t="shared" si="241"/>
        <v>1434.62321428571</v>
      </c>
      <c r="N442">
        <f t="shared" si="242"/>
        <v>628.91674949615049</v>
      </c>
      <c r="O442">
        <f t="shared" si="243"/>
        <v>48.048464499150811</v>
      </c>
      <c r="P442">
        <f t="shared" si="244"/>
        <v>109.60344534708005</v>
      </c>
      <c r="Q442">
        <f t="shared" si="245"/>
        <v>4.2214915640540279E-2</v>
      </c>
      <c r="R442">
        <f t="shared" si="246"/>
        <v>2.4808874362337114</v>
      </c>
      <c r="S442">
        <f t="shared" si="247"/>
        <v>4.1819873906172492E-2</v>
      </c>
      <c r="T442">
        <f t="shared" si="248"/>
        <v>2.6172605923811182E-2</v>
      </c>
      <c r="U442">
        <f t="shared" si="249"/>
        <v>321.51527926499585</v>
      </c>
      <c r="V442">
        <f t="shared" si="250"/>
        <v>32.981913376320314</v>
      </c>
      <c r="W442">
        <f t="shared" si="251"/>
        <v>32.981913376320314</v>
      </c>
      <c r="X442">
        <f t="shared" si="252"/>
        <v>5.0469750335587555</v>
      </c>
      <c r="Y442">
        <f t="shared" si="253"/>
        <v>49.57129601088586</v>
      </c>
      <c r="Z442">
        <f t="shared" si="254"/>
        <v>2.2698068356584491</v>
      </c>
      <c r="AA442">
        <f t="shared" si="255"/>
        <v>4.578873296272099</v>
      </c>
      <c r="AB442">
        <f t="shared" si="256"/>
        <v>2.7771681979003064</v>
      </c>
      <c r="AC442">
        <f t="shared" si="257"/>
        <v>-70.412205383652775</v>
      </c>
      <c r="AD442">
        <f t="shared" si="258"/>
        <v>-230.21160655673125</v>
      </c>
      <c r="AE442">
        <f t="shared" si="259"/>
        <v>-21.069412477135458</v>
      </c>
      <c r="AF442">
        <f t="shared" si="260"/>
        <v>-0.17794515252364818</v>
      </c>
      <c r="AG442">
        <f t="shared" si="261"/>
        <v>37.777450249822337</v>
      </c>
      <c r="AH442">
        <f t="shared" si="262"/>
        <v>1.5672623349875745</v>
      </c>
      <c r="AI442">
        <f t="shared" si="263"/>
        <v>19.440063646410728</v>
      </c>
      <c r="AJ442">
        <v>1541.34587278555</v>
      </c>
      <c r="AK442">
        <v>1503.5167272727299</v>
      </c>
      <c r="AL442">
        <v>3.4265427306083698</v>
      </c>
      <c r="AM442">
        <v>66.935965493682502</v>
      </c>
      <c r="AN442">
        <f t="shared" si="264"/>
        <v>1.5966486481553919</v>
      </c>
      <c r="AO442">
        <v>27.9380956605522</v>
      </c>
      <c r="AP442">
        <v>29.762900606060601</v>
      </c>
      <c r="AQ442">
        <v>7.3388684505695401E-3</v>
      </c>
      <c r="AR442">
        <v>77.480407657215693</v>
      </c>
      <c r="AS442">
        <v>0</v>
      </c>
      <c r="AT442">
        <v>0</v>
      </c>
      <c r="AU442">
        <f t="shared" si="265"/>
        <v>1</v>
      </c>
      <c r="AV442">
        <f t="shared" si="266"/>
        <v>0</v>
      </c>
      <c r="AW442">
        <f t="shared" si="267"/>
        <v>39796.024223087668</v>
      </c>
      <c r="AX442">
        <f t="shared" si="268"/>
        <v>1999.99535714286</v>
      </c>
      <c r="AY442">
        <f t="shared" si="269"/>
        <v>1681.1961104999998</v>
      </c>
      <c r="AZ442">
        <f t="shared" si="270"/>
        <v>0.84060000664287127</v>
      </c>
      <c r="BA442">
        <f t="shared" si="271"/>
        <v>0.16075801282074173</v>
      </c>
      <c r="BB442">
        <v>6</v>
      </c>
      <c r="BC442">
        <v>0.5</v>
      </c>
      <c r="BD442" t="s">
        <v>353</v>
      </c>
      <c r="BE442">
        <v>2</v>
      </c>
      <c r="BF442" t="b">
        <v>1</v>
      </c>
      <c r="BG442">
        <v>1656182006.31429</v>
      </c>
      <c r="BH442">
        <v>1434.62321428571</v>
      </c>
      <c r="BI442">
        <v>1482.6578571428599</v>
      </c>
      <c r="BJ442">
        <v>29.7099928571429</v>
      </c>
      <c r="BK442">
        <v>27.885017857142898</v>
      </c>
      <c r="BL442">
        <v>1417.0025000000001</v>
      </c>
      <c r="BM442">
        <v>29.159828571428601</v>
      </c>
      <c r="BN442">
        <v>499.96267857142902</v>
      </c>
      <c r="BO442">
        <v>76.298782142857107</v>
      </c>
      <c r="BP442">
        <v>9.9985321428571403E-2</v>
      </c>
      <c r="BQ442">
        <v>31.2607</v>
      </c>
      <c r="BR442">
        <v>31.468289285714299</v>
      </c>
      <c r="BS442">
        <v>999.9</v>
      </c>
      <c r="BT442">
        <v>0</v>
      </c>
      <c r="BU442">
        <v>0</v>
      </c>
      <c r="BV442">
        <v>10004.285714285699</v>
      </c>
      <c r="BW442">
        <v>0</v>
      </c>
      <c r="BX442">
        <v>2200.4896428571401</v>
      </c>
      <c r="BY442">
        <v>-48.034392857142798</v>
      </c>
      <c r="BZ442">
        <v>1478.5521428571401</v>
      </c>
      <c r="CA442">
        <v>1525.1889285714301</v>
      </c>
      <c r="CB442">
        <v>1.8249721428571399</v>
      </c>
      <c r="CC442">
        <v>1482.6578571428599</v>
      </c>
      <c r="CD442">
        <v>27.885017857142898</v>
      </c>
      <c r="CE442">
        <v>2.2668360714285698</v>
      </c>
      <c r="CF442">
        <v>2.1275932142857101</v>
      </c>
      <c r="CG442">
        <v>19.4426464285714</v>
      </c>
      <c r="CH442">
        <v>18.4272285714286</v>
      </c>
      <c r="CI442">
        <v>1999.99535714286</v>
      </c>
      <c r="CJ442">
        <v>0.98000053571428603</v>
      </c>
      <c r="CK442">
        <v>1.9999928571428599E-2</v>
      </c>
      <c r="CL442">
        <v>0</v>
      </c>
      <c r="CM442">
        <v>2.2667392857142898</v>
      </c>
      <c r="CN442">
        <v>0</v>
      </c>
      <c r="CO442">
        <v>5891.92</v>
      </c>
      <c r="CP442">
        <v>17300.114285714299</v>
      </c>
      <c r="CQ442">
        <v>46.593499999999999</v>
      </c>
      <c r="CR442">
        <v>47.948250000000002</v>
      </c>
      <c r="CS442">
        <v>46.493250000000003</v>
      </c>
      <c r="CT442">
        <v>45.934785714285702</v>
      </c>
      <c r="CU442">
        <v>45.787642857142799</v>
      </c>
      <c r="CV442">
        <v>1959.99535714286</v>
      </c>
      <c r="CW442">
        <v>40.000357142857098</v>
      </c>
      <c r="CX442">
        <v>0</v>
      </c>
      <c r="CY442">
        <v>1656182013.8</v>
      </c>
      <c r="CZ442">
        <v>0</v>
      </c>
      <c r="DA442">
        <v>0</v>
      </c>
      <c r="DB442" t="s">
        <v>354</v>
      </c>
      <c r="DC442">
        <v>1656081770.5</v>
      </c>
      <c r="DD442">
        <v>1655399214.5999999</v>
      </c>
      <c r="DE442">
        <v>0</v>
      </c>
      <c r="DF442">
        <v>0.13400000000000001</v>
      </c>
      <c r="DG442">
        <v>-0.06</v>
      </c>
      <c r="DH442">
        <v>9.3309999999999995</v>
      </c>
      <c r="DI442">
        <v>0.51100000000000001</v>
      </c>
      <c r="DJ442">
        <v>421</v>
      </c>
      <c r="DK442">
        <v>25</v>
      </c>
      <c r="DL442">
        <v>1.93</v>
      </c>
      <c r="DM442">
        <v>0.15</v>
      </c>
      <c r="DN442">
        <v>-48.038624390243903</v>
      </c>
      <c r="DO442">
        <v>0.10616655052261501</v>
      </c>
      <c r="DP442">
        <v>0.36986088998662903</v>
      </c>
      <c r="DQ442">
        <v>0</v>
      </c>
      <c r="DR442">
        <v>1.8648734146341499</v>
      </c>
      <c r="DS442">
        <v>-0.62748146341463296</v>
      </c>
      <c r="DT442">
        <v>6.4555967875482095E-2</v>
      </c>
      <c r="DU442">
        <v>0</v>
      </c>
      <c r="DV442">
        <v>0</v>
      </c>
      <c r="DW442">
        <v>2</v>
      </c>
      <c r="DX442" t="s">
        <v>359</v>
      </c>
      <c r="DY442">
        <v>2.9638499999999999</v>
      </c>
      <c r="DZ442">
        <v>2.7543600000000001</v>
      </c>
      <c r="EA442">
        <v>0.17591000000000001</v>
      </c>
      <c r="EB442">
        <v>0.18062400000000001</v>
      </c>
      <c r="EC442">
        <v>9.9803900000000001E-2</v>
      </c>
      <c r="ED442">
        <v>9.6454499999999999E-2</v>
      </c>
      <c r="EE442">
        <v>31644.2</v>
      </c>
      <c r="EF442">
        <v>34348.199999999997</v>
      </c>
      <c r="EG442">
        <v>34858</v>
      </c>
      <c r="EH442">
        <v>38085.599999999999</v>
      </c>
      <c r="EI442">
        <v>44621.599999999999</v>
      </c>
      <c r="EJ442">
        <v>49738.2</v>
      </c>
      <c r="EK442">
        <v>54622.7</v>
      </c>
      <c r="EL442">
        <v>61133.8</v>
      </c>
      <c r="EM442">
        <v>1.8395999999999999</v>
      </c>
      <c r="EN442">
        <v>2.0259999999999998</v>
      </c>
      <c r="EO442">
        <v>-5.3048100000000001E-2</v>
      </c>
      <c r="EP442">
        <v>0</v>
      </c>
      <c r="EQ442">
        <v>32.354799999999997</v>
      </c>
      <c r="ER442">
        <v>999.9</v>
      </c>
      <c r="ES442">
        <v>29.917000000000002</v>
      </c>
      <c r="ET442">
        <v>43.295999999999999</v>
      </c>
      <c r="EU442">
        <v>34.5931</v>
      </c>
      <c r="EV442">
        <v>54.474899999999998</v>
      </c>
      <c r="EW442">
        <v>38.485599999999998</v>
      </c>
      <c r="EX442">
        <v>2</v>
      </c>
      <c r="EY442">
        <v>0.80975600000000003</v>
      </c>
      <c r="EZ442">
        <v>5.7187400000000004</v>
      </c>
      <c r="FA442">
        <v>20.053599999999999</v>
      </c>
      <c r="FB442">
        <v>5.1981200000000003</v>
      </c>
      <c r="FC442">
        <v>12.0099</v>
      </c>
      <c r="FD442">
        <v>4.9748000000000001</v>
      </c>
      <c r="FE442">
        <v>3.2946</v>
      </c>
      <c r="FF442">
        <v>9999</v>
      </c>
      <c r="FG442">
        <v>9999</v>
      </c>
      <c r="FH442">
        <v>9999</v>
      </c>
      <c r="FI442">
        <v>549.20000000000005</v>
      </c>
      <c r="FJ442">
        <v>1.8632500000000001</v>
      </c>
      <c r="FK442">
        <v>1.8678600000000001</v>
      </c>
      <c r="FL442">
        <v>1.86765</v>
      </c>
      <c r="FM442">
        <v>1.8689</v>
      </c>
      <c r="FN442">
        <v>1.8696299999999999</v>
      </c>
      <c r="FO442">
        <v>1.8656600000000001</v>
      </c>
      <c r="FP442">
        <v>1.8666400000000001</v>
      </c>
      <c r="FQ442">
        <v>1.86798</v>
      </c>
      <c r="FR442">
        <v>5</v>
      </c>
      <c r="FS442">
        <v>0</v>
      </c>
      <c r="FT442">
        <v>0</v>
      </c>
      <c r="FU442">
        <v>0</v>
      </c>
      <c r="FV442" t="s">
        <v>356</v>
      </c>
      <c r="FW442" t="s">
        <v>357</v>
      </c>
      <c r="FX442" t="s">
        <v>358</v>
      </c>
      <c r="FY442" t="s">
        <v>358</v>
      </c>
      <c r="FZ442" t="s">
        <v>358</v>
      </c>
      <c r="GA442" t="s">
        <v>358</v>
      </c>
      <c r="GB442">
        <v>0</v>
      </c>
      <c r="GC442">
        <v>100</v>
      </c>
      <c r="GD442">
        <v>100</v>
      </c>
      <c r="GE442">
        <v>17.79</v>
      </c>
      <c r="GF442">
        <v>0.55210000000000004</v>
      </c>
      <c r="GG442">
        <v>5.6659111101770199</v>
      </c>
      <c r="GH442">
        <v>9.7043563482216103E-3</v>
      </c>
      <c r="GI442">
        <v>-6.1047874590071599E-7</v>
      </c>
      <c r="GJ442">
        <v>-2.0035481135848299E-10</v>
      </c>
      <c r="GK442">
        <v>-3.5135532291547797E-2</v>
      </c>
      <c r="GL442">
        <v>-2.6720997246463701E-3</v>
      </c>
      <c r="GM442">
        <v>1.0346449865754101E-3</v>
      </c>
      <c r="GN442">
        <v>-8.7332016154656395E-6</v>
      </c>
      <c r="GO442">
        <v>13</v>
      </c>
      <c r="GP442">
        <v>1798</v>
      </c>
      <c r="GQ442">
        <v>1</v>
      </c>
      <c r="GR442">
        <v>47</v>
      </c>
      <c r="GS442">
        <v>1670.7</v>
      </c>
      <c r="GT442">
        <v>13046.7</v>
      </c>
      <c r="GU442">
        <v>3.6901899999999999</v>
      </c>
      <c r="GV442">
        <v>2.6660200000000001</v>
      </c>
      <c r="GW442">
        <v>2.2485400000000002</v>
      </c>
      <c r="GX442">
        <v>2.7014200000000002</v>
      </c>
      <c r="GY442">
        <v>1.9958499999999999</v>
      </c>
      <c r="GZ442">
        <v>2.3815900000000001</v>
      </c>
      <c r="HA442">
        <v>45.805599999999998</v>
      </c>
      <c r="HB442">
        <v>13.7118</v>
      </c>
      <c r="HC442">
        <v>18</v>
      </c>
      <c r="HD442">
        <v>484.53899999999999</v>
      </c>
      <c r="HE442">
        <v>617.29600000000005</v>
      </c>
      <c r="HF442">
        <v>23.002199999999998</v>
      </c>
      <c r="HG442">
        <v>36.841200000000001</v>
      </c>
      <c r="HH442">
        <v>30.001300000000001</v>
      </c>
      <c r="HI442">
        <v>36.615000000000002</v>
      </c>
      <c r="HJ442">
        <v>36.506100000000004</v>
      </c>
      <c r="HK442">
        <v>73.882800000000003</v>
      </c>
      <c r="HL442">
        <v>11.847799999999999</v>
      </c>
      <c r="HM442">
        <v>0</v>
      </c>
      <c r="HN442">
        <v>23</v>
      </c>
      <c r="HO442">
        <v>1524.3</v>
      </c>
      <c r="HP442">
        <v>28.1129</v>
      </c>
      <c r="HQ442">
        <v>101.23</v>
      </c>
      <c r="HR442">
        <v>101.729</v>
      </c>
    </row>
    <row r="443" spans="1:226" x14ac:dyDescent="0.2">
      <c r="A443">
        <v>530</v>
      </c>
      <c r="B443">
        <v>1656182019.0999999</v>
      </c>
      <c r="C443">
        <v>12715.0999999046</v>
      </c>
      <c r="D443" t="s">
        <v>1216</v>
      </c>
      <c r="E443" t="s">
        <v>1217</v>
      </c>
      <c r="F443">
        <v>5</v>
      </c>
      <c r="G443" t="s">
        <v>1037</v>
      </c>
      <c r="H443" t="s">
        <v>352</v>
      </c>
      <c r="I443">
        <v>1656182011.5999999</v>
      </c>
      <c r="J443">
        <f t="shared" si="238"/>
        <v>1.5776170848646467E-3</v>
      </c>
      <c r="K443">
        <f t="shared" si="239"/>
        <v>1.5776170848646467</v>
      </c>
      <c r="L443">
        <f t="shared" si="240"/>
        <v>19.374246558348066</v>
      </c>
      <c r="M443">
        <f t="shared" si="241"/>
        <v>1452.16962962963</v>
      </c>
      <c r="N443">
        <f t="shared" si="242"/>
        <v>638.78210990715809</v>
      </c>
      <c r="O443">
        <f t="shared" si="243"/>
        <v>48.80241615859191</v>
      </c>
      <c r="P443">
        <f t="shared" si="244"/>
        <v>110.94453883242565</v>
      </c>
      <c r="Q443">
        <f t="shared" si="245"/>
        <v>4.1685576313889937E-2</v>
      </c>
      <c r="R443">
        <f t="shared" si="246"/>
        <v>2.4803142758247132</v>
      </c>
      <c r="S443">
        <f t="shared" si="247"/>
        <v>4.1300242536490582E-2</v>
      </c>
      <c r="T443">
        <f t="shared" si="248"/>
        <v>2.5846975325465614E-2</v>
      </c>
      <c r="U443">
        <f t="shared" si="249"/>
        <v>321.51578457110719</v>
      </c>
      <c r="V443">
        <f t="shared" si="250"/>
        <v>32.997378018854583</v>
      </c>
      <c r="W443">
        <f t="shared" si="251"/>
        <v>32.997378018854583</v>
      </c>
      <c r="X443">
        <f t="shared" si="252"/>
        <v>5.0513627365439797</v>
      </c>
      <c r="Y443">
        <f t="shared" si="253"/>
        <v>49.612432453912866</v>
      </c>
      <c r="Z443">
        <f t="shared" si="254"/>
        <v>2.2729001719404631</v>
      </c>
      <c r="AA443">
        <f t="shared" si="255"/>
        <v>4.5813116985381805</v>
      </c>
      <c r="AB443">
        <f t="shared" si="256"/>
        <v>2.7784625646035166</v>
      </c>
      <c r="AC443">
        <f t="shared" si="257"/>
        <v>-69.572913442530918</v>
      </c>
      <c r="AD443">
        <f t="shared" si="258"/>
        <v>-230.97531986667354</v>
      </c>
      <c r="AE443">
        <f t="shared" si="259"/>
        <v>-21.146775211286833</v>
      </c>
      <c r="AF443">
        <f t="shared" si="260"/>
        <v>-0.17922394938409525</v>
      </c>
      <c r="AG443">
        <f t="shared" si="261"/>
        <v>37.92002182558835</v>
      </c>
      <c r="AH443">
        <f t="shared" si="262"/>
        <v>1.5336164472268372</v>
      </c>
      <c r="AI443">
        <f t="shared" si="263"/>
        <v>19.374246558348066</v>
      </c>
      <c r="AJ443">
        <v>1558.8544853554699</v>
      </c>
      <c r="AK443">
        <v>1520.88218181818</v>
      </c>
      <c r="AL443">
        <v>3.48227620353207</v>
      </c>
      <c r="AM443">
        <v>66.935965493682502</v>
      </c>
      <c r="AN443">
        <f t="shared" si="264"/>
        <v>1.5776170848646467</v>
      </c>
      <c r="AO443">
        <v>28.0238827143367</v>
      </c>
      <c r="AP443">
        <v>29.8038884848485</v>
      </c>
      <c r="AQ443">
        <v>1.21469878313008E-2</v>
      </c>
      <c r="AR443">
        <v>77.480407657215693</v>
      </c>
      <c r="AS443">
        <v>0</v>
      </c>
      <c r="AT443">
        <v>0</v>
      </c>
      <c r="AU443">
        <f t="shared" si="265"/>
        <v>1</v>
      </c>
      <c r="AV443">
        <f t="shared" si="266"/>
        <v>0</v>
      </c>
      <c r="AW443">
        <f t="shared" si="267"/>
        <v>39780.739660555322</v>
      </c>
      <c r="AX443">
        <f t="shared" si="268"/>
        <v>1999.9985185185201</v>
      </c>
      <c r="AY443">
        <f t="shared" si="269"/>
        <v>1681.1987664444439</v>
      </c>
      <c r="AZ443">
        <f t="shared" si="270"/>
        <v>0.84060000588889228</v>
      </c>
      <c r="BA443">
        <f t="shared" si="271"/>
        <v>0.16075801136556189</v>
      </c>
      <c r="BB443">
        <v>6</v>
      </c>
      <c r="BC443">
        <v>0.5</v>
      </c>
      <c r="BD443" t="s">
        <v>353</v>
      </c>
      <c r="BE443">
        <v>2</v>
      </c>
      <c r="BF443" t="b">
        <v>1</v>
      </c>
      <c r="BG443">
        <v>1656182011.5999999</v>
      </c>
      <c r="BH443">
        <v>1452.16962962963</v>
      </c>
      <c r="BI443">
        <v>1500.3470370370401</v>
      </c>
      <c r="BJ443">
        <v>29.750329629629601</v>
      </c>
      <c r="BK443">
        <v>27.964707407407399</v>
      </c>
      <c r="BL443">
        <v>1434.4311111111101</v>
      </c>
      <c r="BM443">
        <v>29.198785185185201</v>
      </c>
      <c r="BN443">
        <v>499.99070370370401</v>
      </c>
      <c r="BO443">
        <v>76.299107407407405</v>
      </c>
      <c r="BP443">
        <v>0.10005187037037</v>
      </c>
      <c r="BQ443">
        <v>31.270055555555501</v>
      </c>
      <c r="BR443">
        <v>31.480203703703701</v>
      </c>
      <c r="BS443">
        <v>999.9</v>
      </c>
      <c r="BT443">
        <v>0</v>
      </c>
      <c r="BU443">
        <v>0</v>
      </c>
      <c r="BV443">
        <v>10000.5555555556</v>
      </c>
      <c r="BW443">
        <v>0</v>
      </c>
      <c r="BX443">
        <v>2229.4296296296302</v>
      </c>
      <c r="BY443">
        <v>-48.178162962963</v>
      </c>
      <c r="BZ443">
        <v>1496.6974074074101</v>
      </c>
      <c r="CA443">
        <v>1543.51259259259</v>
      </c>
      <c r="CB443">
        <v>1.78561518518519</v>
      </c>
      <c r="CC443">
        <v>1500.3470370370401</v>
      </c>
      <c r="CD443">
        <v>27.964707407407399</v>
      </c>
      <c r="CE443">
        <v>2.2699237037037001</v>
      </c>
      <c r="CF443">
        <v>2.1336833333333298</v>
      </c>
      <c r="CG443">
        <v>19.464529629629599</v>
      </c>
      <c r="CH443">
        <v>18.472855555555601</v>
      </c>
      <c r="CI443">
        <v>1999.9985185185201</v>
      </c>
      <c r="CJ443">
        <v>0.98000066666666696</v>
      </c>
      <c r="CK443">
        <v>1.9999788888888901E-2</v>
      </c>
      <c r="CL443">
        <v>0</v>
      </c>
      <c r="CM443">
        <v>2.3099666666666701</v>
      </c>
      <c r="CN443">
        <v>0</v>
      </c>
      <c r="CO443">
        <v>5909.60592592593</v>
      </c>
      <c r="CP443">
        <v>17300.133333333299</v>
      </c>
      <c r="CQ443">
        <v>46.615666666666698</v>
      </c>
      <c r="CR443">
        <v>47.969666666666697</v>
      </c>
      <c r="CS443">
        <v>46.513777777777797</v>
      </c>
      <c r="CT443">
        <v>45.9463333333333</v>
      </c>
      <c r="CU443">
        <v>45.809703703703697</v>
      </c>
      <c r="CV443">
        <v>1959.9985185185201</v>
      </c>
      <c r="CW443">
        <v>40.000370370370398</v>
      </c>
      <c r="CX443">
        <v>0</v>
      </c>
      <c r="CY443">
        <v>1656182018.5999999</v>
      </c>
      <c r="CZ443">
        <v>0</v>
      </c>
      <c r="DA443">
        <v>0</v>
      </c>
      <c r="DB443" t="s">
        <v>354</v>
      </c>
      <c r="DC443">
        <v>1656081770.5</v>
      </c>
      <c r="DD443">
        <v>1655399214.5999999</v>
      </c>
      <c r="DE443">
        <v>0</v>
      </c>
      <c r="DF443">
        <v>0.13400000000000001</v>
      </c>
      <c r="DG443">
        <v>-0.06</v>
      </c>
      <c r="DH443">
        <v>9.3309999999999995</v>
      </c>
      <c r="DI443">
        <v>0.51100000000000001</v>
      </c>
      <c r="DJ443">
        <v>421</v>
      </c>
      <c r="DK443">
        <v>25</v>
      </c>
      <c r="DL443">
        <v>1.93</v>
      </c>
      <c r="DM443">
        <v>0.15</v>
      </c>
      <c r="DN443">
        <v>-48.0880902439024</v>
      </c>
      <c r="DO443">
        <v>-1.77634912892001</v>
      </c>
      <c r="DP443">
        <v>0.34761072761581902</v>
      </c>
      <c r="DQ443">
        <v>0</v>
      </c>
      <c r="DR443">
        <v>1.8117702439024399</v>
      </c>
      <c r="DS443">
        <v>-0.479425296167246</v>
      </c>
      <c r="DT443">
        <v>5.2911091349029903E-2</v>
      </c>
      <c r="DU443">
        <v>0</v>
      </c>
      <c r="DV443">
        <v>0</v>
      </c>
      <c r="DW443">
        <v>2</v>
      </c>
      <c r="DX443" t="s">
        <v>359</v>
      </c>
      <c r="DY443">
        <v>2.96373</v>
      </c>
      <c r="DZ443">
        <v>2.7538900000000002</v>
      </c>
      <c r="EA443">
        <v>0.17716299999999999</v>
      </c>
      <c r="EB443">
        <v>0.18181900000000001</v>
      </c>
      <c r="EC443">
        <v>9.9897100000000003E-2</v>
      </c>
      <c r="ED443">
        <v>9.6473500000000004E-2</v>
      </c>
      <c r="EE443">
        <v>31595.3</v>
      </c>
      <c r="EF443">
        <v>34296.699999999997</v>
      </c>
      <c r="EG443">
        <v>34857.300000000003</v>
      </c>
      <c r="EH443">
        <v>38084.199999999997</v>
      </c>
      <c r="EI443">
        <v>44616.4</v>
      </c>
      <c r="EJ443">
        <v>49735.199999999997</v>
      </c>
      <c r="EK443">
        <v>54621.9</v>
      </c>
      <c r="EL443">
        <v>61131.4</v>
      </c>
      <c r="EM443">
        <v>1.8393999999999999</v>
      </c>
      <c r="EN443">
        <v>2.0253999999999999</v>
      </c>
      <c r="EO443">
        <v>-5.34952E-2</v>
      </c>
      <c r="EP443">
        <v>0</v>
      </c>
      <c r="EQ443">
        <v>32.368499999999997</v>
      </c>
      <c r="ER443">
        <v>999.9</v>
      </c>
      <c r="ES443">
        <v>29.917000000000002</v>
      </c>
      <c r="ET443">
        <v>43.305999999999997</v>
      </c>
      <c r="EU443">
        <v>34.610599999999998</v>
      </c>
      <c r="EV443">
        <v>54.274900000000002</v>
      </c>
      <c r="EW443">
        <v>38.417499999999997</v>
      </c>
      <c r="EX443">
        <v>2</v>
      </c>
      <c r="EY443">
        <v>0.81097600000000003</v>
      </c>
      <c r="EZ443">
        <v>5.7321999999999997</v>
      </c>
      <c r="FA443">
        <v>20.053100000000001</v>
      </c>
      <c r="FB443">
        <v>5.1993200000000002</v>
      </c>
      <c r="FC443">
        <v>12.0099</v>
      </c>
      <c r="FD443">
        <v>4.9740000000000002</v>
      </c>
      <c r="FE443">
        <v>3.2942</v>
      </c>
      <c r="FF443">
        <v>9999</v>
      </c>
      <c r="FG443">
        <v>9999</v>
      </c>
      <c r="FH443">
        <v>9999</v>
      </c>
      <c r="FI443">
        <v>549.20000000000005</v>
      </c>
      <c r="FJ443">
        <v>1.8632500000000001</v>
      </c>
      <c r="FK443">
        <v>1.8678600000000001</v>
      </c>
      <c r="FL443">
        <v>1.8676200000000001</v>
      </c>
      <c r="FM443">
        <v>1.8689</v>
      </c>
      <c r="FN443">
        <v>1.8696600000000001</v>
      </c>
      <c r="FO443">
        <v>1.8656600000000001</v>
      </c>
      <c r="FP443">
        <v>1.8666100000000001</v>
      </c>
      <c r="FQ443">
        <v>1.86798</v>
      </c>
      <c r="FR443">
        <v>5</v>
      </c>
      <c r="FS443">
        <v>0</v>
      </c>
      <c r="FT443">
        <v>0</v>
      </c>
      <c r="FU443">
        <v>0</v>
      </c>
      <c r="FV443" t="s">
        <v>356</v>
      </c>
      <c r="FW443" t="s">
        <v>357</v>
      </c>
      <c r="FX443" t="s">
        <v>358</v>
      </c>
      <c r="FY443" t="s">
        <v>358</v>
      </c>
      <c r="FZ443" t="s">
        <v>358</v>
      </c>
      <c r="GA443" t="s">
        <v>358</v>
      </c>
      <c r="GB443">
        <v>0</v>
      </c>
      <c r="GC443">
        <v>100</v>
      </c>
      <c r="GD443">
        <v>100</v>
      </c>
      <c r="GE443">
        <v>17.899999999999999</v>
      </c>
      <c r="GF443">
        <v>0.55349999999999999</v>
      </c>
      <c r="GG443">
        <v>5.6659111101770199</v>
      </c>
      <c r="GH443">
        <v>9.7043563482216103E-3</v>
      </c>
      <c r="GI443">
        <v>-6.1047874590071599E-7</v>
      </c>
      <c r="GJ443">
        <v>-2.0035481135848299E-10</v>
      </c>
      <c r="GK443">
        <v>-3.5135532291547797E-2</v>
      </c>
      <c r="GL443">
        <v>-2.6720997246463701E-3</v>
      </c>
      <c r="GM443">
        <v>1.0346449865754101E-3</v>
      </c>
      <c r="GN443">
        <v>-8.7332016154656395E-6</v>
      </c>
      <c r="GO443">
        <v>13</v>
      </c>
      <c r="GP443">
        <v>1798</v>
      </c>
      <c r="GQ443">
        <v>1</v>
      </c>
      <c r="GR443">
        <v>47</v>
      </c>
      <c r="GS443">
        <v>1670.8</v>
      </c>
      <c r="GT443">
        <v>13046.7</v>
      </c>
      <c r="GU443">
        <v>3.7194799999999999</v>
      </c>
      <c r="GV443">
        <v>2.65869</v>
      </c>
      <c r="GW443">
        <v>2.2485400000000002</v>
      </c>
      <c r="GX443">
        <v>2.7026400000000002</v>
      </c>
      <c r="GY443">
        <v>1.9958499999999999</v>
      </c>
      <c r="GZ443">
        <v>2.3840300000000001</v>
      </c>
      <c r="HA443">
        <v>45.805599999999998</v>
      </c>
      <c r="HB443">
        <v>13.720499999999999</v>
      </c>
      <c r="HC443">
        <v>18</v>
      </c>
      <c r="HD443">
        <v>484.47800000000001</v>
      </c>
      <c r="HE443">
        <v>616.89200000000005</v>
      </c>
      <c r="HF443">
        <v>23.002600000000001</v>
      </c>
      <c r="HG443">
        <v>36.8551</v>
      </c>
      <c r="HH443">
        <v>30.001300000000001</v>
      </c>
      <c r="HI443">
        <v>36.625300000000003</v>
      </c>
      <c r="HJ443">
        <v>36.515599999999999</v>
      </c>
      <c r="HK443">
        <v>74.465299999999999</v>
      </c>
      <c r="HL443">
        <v>11.847799999999999</v>
      </c>
      <c r="HM443">
        <v>0</v>
      </c>
      <c r="HN443">
        <v>23</v>
      </c>
      <c r="HO443">
        <v>1537.7</v>
      </c>
      <c r="HP443">
        <v>28.128699999999998</v>
      </c>
      <c r="HQ443">
        <v>101.22799999999999</v>
      </c>
      <c r="HR443">
        <v>101.72499999999999</v>
      </c>
    </row>
    <row r="444" spans="1:226" x14ac:dyDescent="0.2">
      <c r="A444">
        <v>531</v>
      </c>
      <c r="B444">
        <v>1656182024.0999999</v>
      </c>
      <c r="C444">
        <v>12720.0999999046</v>
      </c>
      <c r="D444" t="s">
        <v>1218</v>
      </c>
      <c r="E444" t="s">
        <v>1219</v>
      </c>
      <c r="F444">
        <v>5</v>
      </c>
      <c r="G444" t="s">
        <v>1037</v>
      </c>
      <c r="H444" t="s">
        <v>352</v>
      </c>
      <c r="I444">
        <v>1656182016.31429</v>
      </c>
      <c r="J444">
        <f t="shared" si="238"/>
        <v>1.5454420824292806E-3</v>
      </c>
      <c r="K444">
        <f t="shared" si="239"/>
        <v>1.5454420824292805</v>
      </c>
      <c r="L444">
        <f t="shared" si="240"/>
        <v>19.559299257110332</v>
      </c>
      <c r="M444">
        <f t="shared" si="241"/>
        <v>1467.9514285714299</v>
      </c>
      <c r="N444">
        <f t="shared" si="242"/>
        <v>630.61674403876521</v>
      </c>
      <c r="O444">
        <f t="shared" si="243"/>
        <v>48.178814449471638</v>
      </c>
      <c r="P444">
        <f t="shared" si="244"/>
        <v>112.15077963999033</v>
      </c>
      <c r="Q444">
        <f t="shared" si="245"/>
        <v>4.0789453625726682E-2</v>
      </c>
      <c r="R444">
        <f t="shared" si="246"/>
        <v>2.4800968260989227</v>
      </c>
      <c r="S444">
        <f t="shared" si="247"/>
        <v>4.0420397800457926E-2</v>
      </c>
      <c r="T444">
        <f t="shared" si="248"/>
        <v>2.5295628416887001E-2</v>
      </c>
      <c r="U444">
        <f t="shared" si="249"/>
        <v>321.51440399999996</v>
      </c>
      <c r="V444">
        <f t="shared" si="250"/>
        <v>33.015037453411388</v>
      </c>
      <c r="W444">
        <f t="shared" si="251"/>
        <v>33.015037453411388</v>
      </c>
      <c r="X444">
        <f t="shared" si="252"/>
        <v>5.0563772151166653</v>
      </c>
      <c r="Y444">
        <f t="shared" si="253"/>
        <v>49.646352456012799</v>
      </c>
      <c r="Z444">
        <f t="shared" si="254"/>
        <v>2.2754654689397471</v>
      </c>
      <c r="AA444">
        <f t="shared" si="255"/>
        <v>4.5833487383707272</v>
      </c>
      <c r="AB444">
        <f t="shared" si="256"/>
        <v>2.7809117461769182</v>
      </c>
      <c r="AC444">
        <f t="shared" si="257"/>
        <v>-68.153995835131269</v>
      </c>
      <c r="AD444">
        <f t="shared" si="258"/>
        <v>-232.27170061887028</v>
      </c>
      <c r="AE444">
        <f t="shared" si="259"/>
        <v>-21.269993961083735</v>
      </c>
      <c r="AF444">
        <f t="shared" si="260"/>
        <v>-0.1812864150853386</v>
      </c>
      <c r="AG444">
        <f t="shared" si="261"/>
        <v>37.947338573982933</v>
      </c>
      <c r="AH444">
        <f t="shared" si="262"/>
        <v>1.5231215593080016</v>
      </c>
      <c r="AI444">
        <f t="shared" si="263"/>
        <v>19.559299257110332</v>
      </c>
      <c r="AJ444">
        <v>1576.3250923729099</v>
      </c>
      <c r="AK444">
        <v>1538.25660606061</v>
      </c>
      <c r="AL444">
        <v>3.4494370874234201</v>
      </c>
      <c r="AM444">
        <v>66.935965493682502</v>
      </c>
      <c r="AN444">
        <f t="shared" si="264"/>
        <v>1.5454420824292805</v>
      </c>
      <c r="AO444">
        <v>28.0313617306211</v>
      </c>
      <c r="AP444">
        <v>29.821172121212101</v>
      </c>
      <c r="AQ444">
        <v>2.0168292998284298E-3</v>
      </c>
      <c r="AR444">
        <v>77.480407657215693</v>
      </c>
      <c r="AS444">
        <v>0</v>
      </c>
      <c r="AT444">
        <v>0</v>
      </c>
      <c r="AU444">
        <f t="shared" si="265"/>
        <v>1</v>
      </c>
      <c r="AV444">
        <f t="shared" si="266"/>
        <v>0</v>
      </c>
      <c r="AW444">
        <f t="shared" si="267"/>
        <v>39774.389523579674</v>
      </c>
      <c r="AX444">
        <f t="shared" si="268"/>
        <v>1999.99</v>
      </c>
      <c r="AY444">
        <f t="shared" si="269"/>
        <v>1681.1916000000001</v>
      </c>
      <c r="AZ444">
        <f t="shared" si="270"/>
        <v>0.84060000300001503</v>
      </c>
      <c r="BA444">
        <f t="shared" si="271"/>
        <v>0.16075800579002894</v>
      </c>
      <c r="BB444">
        <v>6</v>
      </c>
      <c r="BC444">
        <v>0.5</v>
      </c>
      <c r="BD444" t="s">
        <v>353</v>
      </c>
      <c r="BE444">
        <v>2</v>
      </c>
      <c r="BF444" t="b">
        <v>1</v>
      </c>
      <c r="BG444">
        <v>1656182016.31429</v>
      </c>
      <c r="BH444">
        <v>1467.9514285714299</v>
      </c>
      <c r="BI444">
        <v>1516.1714285714299</v>
      </c>
      <c r="BJ444">
        <v>29.783767857142902</v>
      </c>
      <c r="BK444">
        <v>28.010453571428599</v>
      </c>
      <c r="BL444">
        <v>1450.1075000000001</v>
      </c>
      <c r="BM444">
        <v>29.231085714285701</v>
      </c>
      <c r="BN444">
        <v>499.99842857142897</v>
      </c>
      <c r="BO444">
        <v>76.299485714285694</v>
      </c>
      <c r="BP444">
        <v>0.10003095714285699</v>
      </c>
      <c r="BQ444">
        <v>31.277867857142901</v>
      </c>
      <c r="BR444">
        <v>31.488174999999998</v>
      </c>
      <c r="BS444">
        <v>999.9</v>
      </c>
      <c r="BT444">
        <v>0</v>
      </c>
      <c r="BU444">
        <v>0</v>
      </c>
      <c r="BV444">
        <v>9999.1071428571395</v>
      </c>
      <c r="BW444">
        <v>0</v>
      </c>
      <c r="BX444">
        <v>2246.5971428571402</v>
      </c>
      <c r="BY444">
        <v>-48.220907142857101</v>
      </c>
      <c r="BZ444">
        <v>1513.0150000000001</v>
      </c>
      <c r="CA444">
        <v>1559.865</v>
      </c>
      <c r="CB444">
        <v>1.77331678571429</v>
      </c>
      <c r="CC444">
        <v>1516.1714285714299</v>
      </c>
      <c r="CD444">
        <v>28.010453571428599</v>
      </c>
      <c r="CE444">
        <v>2.2724867857142899</v>
      </c>
      <c r="CF444">
        <v>2.13718428571429</v>
      </c>
      <c r="CG444">
        <v>19.4826785714286</v>
      </c>
      <c r="CH444">
        <v>18.4990392857143</v>
      </c>
      <c r="CI444">
        <v>1999.99</v>
      </c>
      <c r="CJ444">
        <v>0.98000085714285701</v>
      </c>
      <c r="CK444">
        <v>1.99995857142857E-2</v>
      </c>
      <c r="CL444">
        <v>0</v>
      </c>
      <c r="CM444">
        <v>2.2992249999999999</v>
      </c>
      <c r="CN444">
        <v>0</v>
      </c>
      <c r="CO444">
        <v>5921.4035714285701</v>
      </c>
      <c r="CP444">
        <v>17300.060714285701</v>
      </c>
      <c r="CQ444">
        <v>46.631642857142801</v>
      </c>
      <c r="CR444">
        <v>47.988750000000003</v>
      </c>
      <c r="CS444">
        <v>46.533214285714301</v>
      </c>
      <c r="CT444">
        <v>45.961750000000002</v>
      </c>
      <c r="CU444">
        <v>45.814250000000001</v>
      </c>
      <c r="CV444">
        <v>1959.99</v>
      </c>
      <c r="CW444">
        <v>40</v>
      </c>
      <c r="CX444">
        <v>0</v>
      </c>
      <c r="CY444">
        <v>1656182024</v>
      </c>
      <c r="CZ444">
        <v>0</v>
      </c>
      <c r="DA444">
        <v>0</v>
      </c>
      <c r="DB444" t="s">
        <v>354</v>
      </c>
      <c r="DC444">
        <v>1656081770.5</v>
      </c>
      <c r="DD444">
        <v>1655399214.5999999</v>
      </c>
      <c r="DE444">
        <v>0</v>
      </c>
      <c r="DF444">
        <v>0.13400000000000001</v>
      </c>
      <c r="DG444">
        <v>-0.06</v>
      </c>
      <c r="DH444">
        <v>9.3309999999999995</v>
      </c>
      <c r="DI444">
        <v>0.51100000000000001</v>
      </c>
      <c r="DJ444">
        <v>421</v>
      </c>
      <c r="DK444">
        <v>25</v>
      </c>
      <c r="DL444">
        <v>1.93</v>
      </c>
      <c r="DM444">
        <v>0.15</v>
      </c>
      <c r="DN444">
        <v>-48.186165853658501</v>
      </c>
      <c r="DO444">
        <v>-1.2260278745645301</v>
      </c>
      <c r="DP444">
        <v>0.32333895875483598</v>
      </c>
      <c r="DQ444">
        <v>0</v>
      </c>
      <c r="DR444">
        <v>1.7877931707317101</v>
      </c>
      <c r="DS444">
        <v>-0.189631358885016</v>
      </c>
      <c r="DT444">
        <v>2.7008364236416602E-2</v>
      </c>
      <c r="DU444">
        <v>0</v>
      </c>
      <c r="DV444">
        <v>0</v>
      </c>
      <c r="DW444">
        <v>2</v>
      </c>
      <c r="DX444" t="s">
        <v>359</v>
      </c>
      <c r="DY444">
        <v>2.96306</v>
      </c>
      <c r="DZ444">
        <v>2.7543099999999998</v>
      </c>
      <c r="EA444">
        <v>0.17840600000000001</v>
      </c>
      <c r="EB444">
        <v>0.18299799999999999</v>
      </c>
      <c r="EC444">
        <v>9.9931300000000001E-2</v>
      </c>
      <c r="ED444">
        <v>9.6582699999999994E-2</v>
      </c>
      <c r="EE444">
        <v>31547.200000000001</v>
      </c>
      <c r="EF444">
        <v>34245.599999999999</v>
      </c>
      <c r="EG444">
        <v>34857.1</v>
      </c>
      <c r="EH444">
        <v>38082.699999999997</v>
      </c>
      <c r="EI444">
        <v>44613.9</v>
      </c>
      <c r="EJ444">
        <v>49728.2</v>
      </c>
      <c r="EK444">
        <v>54620.800000000003</v>
      </c>
      <c r="EL444">
        <v>61130.2</v>
      </c>
      <c r="EM444">
        <v>1.8388</v>
      </c>
      <c r="EN444">
        <v>2.0255999999999998</v>
      </c>
      <c r="EO444">
        <v>-5.4687300000000001E-2</v>
      </c>
      <c r="EP444">
        <v>0</v>
      </c>
      <c r="EQ444">
        <v>32.380000000000003</v>
      </c>
      <c r="ER444">
        <v>999.9</v>
      </c>
      <c r="ES444">
        <v>29.893000000000001</v>
      </c>
      <c r="ET444">
        <v>43.305999999999997</v>
      </c>
      <c r="EU444">
        <v>34.584200000000003</v>
      </c>
      <c r="EV444">
        <v>54.4649</v>
      </c>
      <c r="EW444">
        <v>38.4375</v>
      </c>
      <c r="EX444">
        <v>2</v>
      </c>
      <c r="EY444">
        <v>0.81215400000000004</v>
      </c>
      <c r="EZ444">
        <v>5.7461399999999996</v>
      </c>
      <c r="FA444">
        <v>20.052499999999998</v>
      </c>
      <c r="FB444">
        <v>5.1993200000000002</v>
      </c>
      <c r="FC444">
        <v>12.0099</v>
      </c>
      <c r="FD444">
        <v>4.9748000000000001</v>
      </c>
      <c r="FE444">
        <v>3.2946</v>
      </c>
      <c r="FF444">
        <v>9999</v>
      </c>
      <c r="FG444">
        <v>9999</v>
      </c>
      <c r="FH444">
        <v>9999</v>
      </c>
      <c r="FI444">
        <v>549.20000000000005</v>
      </c>
      <c r="FJ444">
        <v>1.8632500000000001</v>
      </c>
      <c r="FK444">
        <v>1.8678600000000001</v>
      </c>
      <c r="FL444">
        <v>1.86765</v>
      </c>
      <c r="FM444">
        <v>1.8689</v>
      </c>
      <c r="FN444">
        <v>1.8695999999999999</v>
      </c>
      <c r="FO444">
        <v>1.8656900000000001</v>
      </c>
      <c r="FP444">
        <v>1.8666100000000001</v>
      </c>
      <c r="FQ444">
        <v>1.86798</v>
      </c>
      <c r="FR444">
        <v>5</v>
      </c>
      <c r="FS444">
        <v>0</v>
      </c>
      <c r="FT444">
        <v>0</v>
      </c>
      <c r="FU444">
        <v>0</v>
      </c>
      <c r="FV444" t="s">
        <v>356</v>
      </c>
      <c r="FW444" t="s">
        <v>357</v>
      </c>
      <c r="FX444" t="s">
        <v>358</v>
      </c>
      <c r="FY444" t="s">
        <v>358</v>
      </c>
      <c r="FZ444" t="s">
        <v>358</v>
      </c>
      <c r="GA444" t="s">
        <v>358</v>
      </c>
      <c r="GB444">
        <v>0</v>
      </c>
      <c r="GC444">
        <v>100</v>
      </c>
      <c r="GD444">
        <v>100</v>
      </c>
      <c r="GE444">
        <v>18.02</v>
      </c>
      <c r="GF444">
        <v>0.55410000000000004</v>
      </c>
      <c r="GG444">
        <v>5.6659111101770199</v>
      </c>
      <c r="GH444">
        <v>9.7043563482216103E-3</v>
      </c>
      <c r="GI444">
        <v>-6.1047874590071599E-7</v>
      </c>
      <c r="GJ444">
        <v>-2.0035481135848299E-10</v>
      </c>
      <c r="GK444">
        <v>-3.5135532291547797E-2</v>
      </c>
      <c r="GL444">
        <v>-2.6720997246463701E-3</v>
      </c>
      <c r="GM444">
        <v>1.0346449865754101E-3</v>
      </c>
      <c r="GN444">
        <v>-8.7332016154656395E-6</v>
      </c>
      <c r="GO444">
        <v>13</v>
      </c>
      <c r="GP444">
        <v>1798</v>
      </c>
      <c r="GQ444">
        <v>1</v>
      </c>
      <c r="GR444">
        <v>47</v>
      </c>
      <c r="GS444">
        <v>1670.9</v>
      </c>
      <c r="GT444">
        <v>13046.8</v>
      </c>
      <c r="GU444">
        <v>3.75122</v>
      </c>
      <c r="GV444">
        <v>2.5952099999999998</v>
      </c>
      <c r="GW444">
        <v>2.2485400000000002</v>
      </c>
      <c r="GX444">
        <v>2.7026400000000002</v>
      </c>
      <c r="GY444">
        <v>1.9958499999999999</v>
      </c>
      <c r="GZ444">
        <v>2.36816</v>
      </c>
      <c r="HA444">
        <v>45.805599999999998</v>
      </c>
      <c r="HB444">
        <v>13.7118</v>
      </c>
      <c r="HC444">
        <v>18</v>
      </c>
      <c r="HD444">
        <v>484.14499999999998</v>
      </c>
      <c r="HE444">
        <v>617.15099999999995</v>
      </c>
      <c r="HF444">
        <v>23.002600000000001</v>
      </c>
      <c r="HG444">
        <v>36.868899999999996</v>
      </c>
      <c r="HH444">
        <v>30.001300000000001</v>
      </c>
      <c r="HI444">
        <v>36.6355</v>
      </c>
      <c r="HJ444">
        <v>36.525700000000001</v>
      </c>
      <c r="HK444">
        <v>75.121899999999997</v>
      </c>
      <c r="HL444">
        <v>11.5616</v>
      </c>
      <c r="HM444">
        <v>0</v>
      </c>
      <c r="HN444">
        <v>23</v>
      </c>
      <c r="HO444">
        <v>1558.01</v>
      </c>
      <c r="HP444">
        <v>28.153199999999998</v>
      </c>
      <c r="HQ444">
        <v>101.227</v>
      </c>
      <c r="HR444">
        <v>101.72199999999999</v>
      </c>
    </row>
    <row r="445" spans="1:226" x14ac:dyDescent="0.2">
      <c r="A445">
        <v>532</v>
      </c>
      <c r="B445">
        <v>1656182029.0999999</v>
      </c>
      <c r="C445">
        <v>12725.0999999046</v>
      </c>
      <c r="D445" t="s">
        <v>1220</v>
      </c>
      <c r="E445" t="s">
        <v>1221</v>
      </c>
      <c r="F445">
        <v>5</v>
      </c>
      <c r="G445" t="s">
        <v>1037</v>
      </c>
      <c r="H445" t="s">
        <v>352</v>
      </c>
      <c r="I445">
        <v>1656182021.5999999</v>
      </c>
      <c r="J445">
        <f t="shared" si="238"/>
        <v>1.5298314142832342E-3</v>
      </c>
      <c r="K445">
        <f t="shared" si="239"/>
        <v>1.5298314142832341</v>
      </c>
      <c r="L445">
        <f t="shared" si="240"/>
        <v>19.124281953317958</v>
      </c>
      <c r="M445">
        <f t="shared" si="241"/>
        <v>1485.68333333333</v>
      </c>
      <c r="N445">
        <f t="shared" si="242"/>
        <v>655.7864090273597</v>
      </c>
      <c r="O445">
        <f t="shared" si="243"/>
        <v>50.102492035967401</v>
      </c>
      <c r="P445">
        <f t="shared" si="244"/>
        <v>113.50713639629141</v>
      </c>
      <c r="Q445">
        <f t="shared" si="245"/>
        <v>4.0338276647629831E-2</v>
      </c>
      <c r="R445">
        <f t="shared" si="246"/>
        <v>2.4798543749992086</v>
      </c>
      <c r="S445">
        <f t="shared" si="247"/>
        <v>3.9977266079473418E-2</v>
      </c>
      <c r="T445">
        <f t="shared" si="248"/>
        <v>2.5017957275816353E-2</v>
      </c>
      <c r="U445">
        <f t="shared" si="249"/>
        <v>321.51552711111157</v>
      </c>
      <c r="V445">
        <f t="shared" si="250"/>
        <v>33.031485247569009</v>
      </c>
      <c r="W445">
        <f t="shared" si="251"/>
        <v>33.031485247569009</v>
      </c>
      <c r="X445">
        <f t="shared" si="252"/>
        <v>5.0610515377407577</v>
      </c>
      <c r="Y445">
        <f t="shared" si="253"/>
        <v>49.664726383629727</v>
      </c>
      <c r="Z445">
        <f t="shared" si="254"/>
        <v>2.2778079744150763</v>
      </c>
      <c r="AA445">
        <f t="shared" si="255"/>
        <v>4.5863697240983443</v>
      </c>
      <c r="AB445">
        <f t="shared" si="256"/>
        <v>2.7832435633256813</v>
      </c>
      <c r="AC445">
        <f t="shared" si="257"/>
        <v>-67.465565369890626</v>
      </c>
      <c r="AD445">
        <f t="shared" si="258"/>
        <v>-232.89974955776103</v>
      </c>
      <c r="AE445">
        <f t="shared" si="259"/>
        <v>-21.332531733931354</v>
      </c>
      <c r="AF445">
        <f t="shared" si="260"/>
        <v>-0.18231955047144766</v>
      </c>
      <c r="AG445">
        <f t="shared" si="261"/>
        <v>37.991652189766398</v>
      </c>
      <c r="AH445">
        <f t="shared" si="262"/>
        <v>1.5151434469855458</v>
      </c>
      <c r="AI445">
        <f t="shared" si="263"/>
        <v>19.124281953317958</v>
      </c>
      <c r="AJ445">
        <v>1593.66341833361</v>
      </c>
      <c r="AK445">
        <v>1555.7749090909099</v>
      </c>
      <c r="AL445">
        <v>3.5381030299172398</v>
      </c>
      <c r="AM445">
        <v>66.935965493682502</v>
      </c>
      <c r="AN445">
        <f t="shared" si="264"/>
        <v>1.5298314142832341</v>
      </c>
      <c r="AO445">
        <v>28.078500790931798</v>
      </c>
      <c r="AP445">
        <v>29.83494</v>
      </c>
      <c r="AQ445">
        <v>5.2512184385007498E-3</v>
      </c>
      <c r="AR445">
        <v>77.480407657215693</v>
      </c>
      <c r="AS445">
        <v>0</v>
      </c>
      <c r="AT445">
        <v>0</v>
      </c>
      <c r="AU445">
        <f t="shared" si="265"/>
        <v>1</v>
      </c>
      <c r="AV445">
        <f t="shared" si="266"/>
        <v>0</v>
      </c>
      <c r="AW445">
        <f t="shared" si="267"/>
        <v>39766.948516556971</v>
      </c>
      <c r="AX445">
        <f t="shared" si="268"/>
        <v>1999.9970370370399</v>
      </c>
      <c r="AY445">
        <f t="shared" si="269"/>
        <v>1681.1975111111135</v>
      </c>
      <c r="AZ445">
        <f t="shared" si="270"/>
        <v>0.8406000008888902</v>
      </c>
      <c r="BA445">
        <f t="shared" si="271"/>
        <v>0.1607580017155581</v>
      </c>
      <c r="BB445">
        <v>6</v>
      </c>
      <c r="BC445">
        <v>0.5</v>
      </c>
      <c r="BD445" t="s">
        <v>353</v>
      </c>
      <c r="BE445">
        <v>2</v>
      </c>
      <c r="BF445" t="b">
        <v>1</v>
      </c>
      <c r="BG445">
        <v>1656182021.5999999</v>
      </c>
      <c r="BH445">
        <v>1485.68333333333</v>
      </c>
      <c r="BI445">
        <v>1533.9729629629601</v>
      </c>
      <c r="BJ445">
        <v>29.813996296296299</v>
      </c>
      <c r="BK445">
        <v>28.050088888888901</v>
      </c>
      <c r="BL445">
        <v>1467.7222222222199</v>
      </c>
      <c r="BM445">
        <v>29.260274074074101</v>
      </c>
      <c r="BN445">
        <v>500.01637037037</v>
      </c>
      <c r="BO445">
        <v>76.300555555555604</v>
      </c>
      <c r="BP445">
        <v>0.100070237037037</v>
      </c>
      <c r="BQ445">
        <v>31.2894481481481</v>
      </c>
      <c r="BR445">
        <v>31.4915037037037</v>
      </c>
      <c r="BS445">
        <v>999.9</v>
      </c>
      <c r="BT445">
        <v>0</v>
      </c>
      <c r="BU445">
        <v>0</v>
      </c>
      <c r="BV445">
        <v>9997.4074074074106</v>
      </c>
      <c r="BW445">
        <v>0</v>
      </c>
      <c r="BX445">
        <v>2229.0885185185198</v>
      </c>
      <c r="BY445">
        <v>-48.289755555555502</v>
      </c>
      <c r="BZ445">
        <v>1531.33925925926</v>
      </c>
      <c r="CA445">
        <v>1578.2437037037</v>
      </c>
      <c r="CB445">
        <v>1.7638962962963001</v>
      </c>
      <c r="CC445">
        <v>1533.9729629629601</v>
      </c>
      <c r="CD445">
        <v>28.050088888888901</v>
      </c>
      <c r="CE445">
        <v>2.2748244444444401</v>
      </c>
      <c r="CF445">
        <v>2.1402385185185202</v>
      </c>
      <c r="CG445">
        <v>19.499214814814799</v>
      </c>
      <c r="CH445">
        <v>18.521848148148099</v>
      </c>
      <c r="CI445">
        <v>1999.9970370370399</v>
      </c>
      <c r="CJ445">
        <v>0.98000100000000001</v>
      </c>
      <c r="CK445">
        <v>1.9999433333333299E-2</v>
      </c>
      <c r="CL445">
        <v>0</v>
      </c>
      <c r="CM445">
        <v>2.2537259259259299</v>
      </c>
      <c r="CN445">
        <v>0</v>
      </c>
      <c r="CO445">
        <v>5906.3292592592597</v>
      </c>
      <c r="CP445">
        <v>17300.133333333299</v>
      </c>
      <c r="CQ445">
        <v>46.652555555555502</v>
      </c>
      <c r="CR445">
        <v>48</v>
      </c>
      <c r="CS445">
        <v>46.555111111111103</v>
      </c>
      <c r="CT445">
        <v>45.9836666666667</v>
      </c>
      <c r="CU445">
        <v>45.830666666666701</v>
      </c>
      <c r="CV445">
        <v>1959.9970370370399</v>
      </c>
      <c r="CW445">
        <v>40</v>
      </c>
      <c r="CX445">
        <v>0</v>
      </c>
      <c r="CY445">
        <v>1656182028.8</v>
      </c>
      <c r="CZ445">
        <v>0</v>
      </c>
      <c r="DA445">
        <v>0</v>
      </c>
      <c r="DB445" t="s">
        <v>354</v>
      </c>
      <c r="DC445">
        <v>1656081770.5</v>
      </c>
      <c r="DD445">
        <v>1655399214.5999999</v>
      </c>
      <c r="DE445">
        <v>0</v>
      </c>
      <c r="DF445">
        <v>0.13400000000000001</v>
      </c>
      <c r="DG445">
        <v>-0.06</v>
      </c>
      <c r="DH445">
        <v>9.3309999999999995</v>
      </c>
      <c r="DI445">
        <v>0.51100000000000001</v>
      </c>
      <c r="DJ445">
        <v>421</v>
      </c>
      <c r="DK445">
        <v>25</v>
      </c>
      <c r="DL445">
        <v>1.93</v>
      </c>
      <c r="DM445">
        <v>0.15</v>
      </c>
      <c r="DN445">
        <v>-48.2496609756098</v>
      </c>
      <c r="DO445">
        <v>-0.191598606271737</v>
      </c>
      <c r="DP445">
        <v>0.32538278836610601</v>
      </c>
      <c r="DQ445">
        <v>0</v>
      </c>
      <c r="DR445">
        <v>1.7700331707317101</v>
      </c>
      <c r="DS445">
        <v>-0.114822439024389</v>
      </c>
      <c r="DT445">
        <v>1.9892083783845601E-2</v>
      </c>
      <c r="DU445">
        <v>0</v>
      </c>
      <c r="DV445">
        <v>0</v>
      </c>
      <c r="DW445">
        <v>2</v>
      </c>
      <c r="DX445" t="s">
        <v>359</v>
      </c>
      <c r="DY445">
        <v>2.9640300000000002</v>
      </c>
      <c r="DZ445">
        <v>2.7545600000000001</v>
      </c>
      <c r="EA445">
        <v>0.17960100000000001</v>
      </c>
      <c r="EB445">
        <v>0.18420300000000001</v>
      </c>
      <c r="EC445">
        <v>9.9949700000000002E-2</v>
      </c>
      <c r="ED445">
        <v>9.6584199999999995E-2</v>
      </c>
      <c r="EE445">
        <v>31499.1</v>
      </c>
      <c r="EF445">
        <v>34193.800000000003</v>
      </c>
      <c r="EG445">
        <v>34854.800000000003</v>
      </c>
      <c r="EH445">
        <v>38081.5</v>
      </c>
      <c r="EI445">
        <v>44611.3</v>
      </c>
      <c r="EJ445">
        <v>49726.1</v>
      </c>
      <c r="EK445">
        <v>54618.8</v>
      </c>
      <c r="EL445">
        <v>61127.6</v>
      </c>
      <c r="EM445">
        <v>1.8391999999999999</v>
      </c>
      <c r="EN445">
        <v>2.0251999999999999</v>
      </c>
      <c r="EO445">
        <v>-5.4240200000000002E-2</v>
      </c>
      <c r="EP445">
        <v>0</v>
      </c>
      <c r="EQ445">
        <v>32.389200000000002</v>
      </c>
      <c r="ER445">
        <v>999.9</v>
      </c>
      <c r="ES445">
        <v>29.893000000000001</v>
      </c>
      <c r="ET445">
        <v>43.326000000000001</v>
      </c>
      <c r="EU445">
        <v>34.6235</v>
      </c>
      <c r="EV445">
        <v>54.474899999999998</v>
      </c>
      <c r="EW445">
        <v>38.389400000000002</v>
      </c>
      <c r="EX445">
        <v>2</v>
      </c>
      <c r="EY445">
        <v>0.81337400000000004</v>
      </c>
      <c r="EZ445">
        <v>5.7572999999999999</v>
      </c>
      <c r="FA445">
        <v>20.052199999999999</v>
      </c>
      <c r="FB445">
        <v>5.1993200000000002</v>
      </c>
      <c r="FC445">
        <v>12.0099</v>
      </c>
      <c r="FD445">
        <v>4.9748000000000001</v>
      </c>
      <c r="FE445">
        <v>3.2944</v>
      </c>
      <c r="FF445">
        <v>9999</v>
      </c>
      <c r="FG445">
        <v>9999</v>
      </c>
      <c r="FH445">
        <v>9999</v>
      </c>
      <c r="FI445">
        <v>549.20000000000005</v>
      </c>
      <c r="FJ445">
        <v>1.8632500000000001</v>
      </c>
      <c r="FK445">
        <v>1.8678300000000001</v>
      </c>
      <c r="FL445">
        <v>1.86768</v>
      </c>
      <c r="FM445">
        <v>1.8689</v>
      </c>
      <c r="FN445">
        <v>1.8696299999999999</v>
      </c>
      <c r="FO445">
        <v>1.8656299999999999</v>
      </c>
      <c r="FP445">
        <v>1.8666400000000001</v>
      </c>
      <c r="FQ445">
        <v>1.86798</v>
      </c>
      <c r="FR445">
        <v>5</v>
      </c>
      <c r="FS445">
        <v>0</v>
      </c>
      <c r="FT445">
        <v>0</v>
      </c>
      <c r="FU445">
        <v>0</v>
      </c>
      <c r="FV445" t="s">
        <v>356</v>
      </c>
      <c r="FW445" t="s">
        <v>357</v>
      </c>
      <c r="FX445" t="s">
        <v>358</v>
      </c>
      <c r="FY445" t="s">
        <v>358</v>
      </c>
      <c r="FZ445" t="s">
        <v>358</v>
      </c>
      <c r="GA445" t="s">
        <v>358</v>
      </c>
      <c r="GB445">
        <v>0</v>
      </c>
      <c r="GC445">
        <v>100</v>
      </c>
      <c r="GD445">
        <v>100</v>
      </c>
      <c r="GE445">
        <v>18.13</v>
      </c>
      <c r="GF445">
        <v>0.55449999999999999</v>
      </c>
      <c r="GG445">
        <v>5.6659111101770199</v>
      </c>
      <c r="GH445">
        <v>9.7043563482216103E-3</v>
      </c>
      <c r="GI445">
        <v>-6.1047874590071599E-7</v>
      </c>
      <c r="GJ445">
        <v>-2.0035481135848299E-10</v>
      </c>
      <c r="GK445">
        <v>-3.5135532291547797E-2</v>
      </c>
      <c r="GL445">
        <v>-2.6720997246463701E-3</v>
      </c>
      <c r="GM445">
        <v>1.0346449865754101E-3</v>
      </c>
      <c r="GN445">
        <v>-8.7332016154656395E-6</v>
      </c>
      <c r="GO445">
        <v>13</v>
      </c>
      <c r="GP445">
        <v>1798</v>
      </c>
      <c r="GQ445">
        <v>1</v>
      </c>
      <c r="GR445">
        <v>47</v>
      </c>
      <c r="GS445">
        <v>1671</v>
      </c>
      <c r="GT445">
        <v>13046.9</v>
      </c>
      <c r="GU445">
        <v>3.7817400000000001</v>
      </c>
      <c r="GV445">
        <v>2.66235</v>
      </c>
      <c r="GW445">
        <v>2.2485400000000002</v>
      </c>
      <c r="GX445">
        <v>2.7014200000000002</v>
      </c>
      <c r="GY445">
        <v>1.9958499999999999</v>
      </c>
      <c r="GZ445">
        <v>2.3791500000000001</v>
      </c>
      <c r="HA445">
        <v>45.834400000000002</v>
      </c>
      <c r="HB445">
        <v>13.7118</v>
      </c>
      <c r="HC445">
        <v>18</v>
      </c>
      <c r="HD445">
        <v>484.49200000000002</v>
      </c>
      <c r="HE445">
        <v>616.923</v>
      </c>
      <c r="HF445">
        <v>23.002400000000002</v>
      </c>
      <c r="HG445">
        <v>36.879300000000001</v>
      </c>
      <c r="HH445">
        <v>30.001300000000001</v>
      </c>
      <c r="HI445">
        <v>36.645800000000001</v>
      </c>
      <c r="HJ445">
        <v>36.535899999999998</v>
      </c>
      <c r="HK445">
        <v>75.696799999999996</v>
      </c>
      <c r="HL445">
        <v>11.5616</v>
      </c>
      <c r="HM445">
        <v>0</v>
      </c>
      <c r="HN445">
        <v>23</v>
      </c>
      <c r="HO445">
        <v>1571.49</v>
      </c>
      <c r="HP445">
        <v>28.175699999999999</v>
      </c>
      <c r="HQ445">
        <v>101.22199999999999</v>
      </c>
      <c r="HR445">
        <v>101.718</v>
      </c>
    </row>
    <row r="446" spans="1:226" x14ac:dyDescent="0.2">
      <c r="A446">
        <v>533</v>
      </c>
      <c r="B446">
        <v>1656182034.0999999</v>
      </c>
      <c r="C446">
        <v>12730.0999999046</v>
      </c>
      <c r="D446" t="s">
        <v>1222</v>
      </c>
      <c r="E446" t="s">
        <v>1223</v>
      </c>
      <c r="F446">
        <v>5</v>
      </c>
      <c r="G446" t="s">
        <v>1037</v>
      </c>
      <c r="H446" t="s">
        <v>352</v>
      </c>
      <c r="I446">
        <v>1656182026.31429</v>
      </c>
      <c r="J446">
        <f t="shared" si="238"/>
        <v>1.4980173391036823E-3</v>
      </c>
      <c r="K446">
        <f t="shared" si="239"/>
        <v>1.4980173391036824</v>
      </c>
      <c r="L446">
        <f t="shared" si="240"/>
        <v>19.306390773673513</v>
      </c>
      <c r="M446">
        <f t="shared" si="241"/>
        <v>1501.5828571428599</v>
      </c>
      <c r="N446">
        <f t="shared" si="242"/>
        <v>646.55958200341763</v>
      </c>
      <c r="O446">
        <f t="shared" si="243"/>
        <v>49.397750726123803</v>
      </c>
      <c r="P446">
        <f t="shared" si="244"/>
        <v>114.72232062809594</v>
      </c>
      <c r="Q446">
        <f t="shared" si="245"/>
        <v>3.9434556153087143E-2</v>
      </c>
      <c r="R446">
        <f t="shared" si="246"/>
        <v>2.4809866844593662</v>
      </c>
      <c r="S446">
        <f t="shared" si="247"/>
        <v>3.9089621576538829E-2</v>
      </c>
      <c r="T446">
        <f t="shared" si="248"/>
        <v>2.4461752904463691E-2</v>
      </c>
      <c r="U446">
        <f t="shared" si="249"/>
        <v>321.51639899999992</v>
      </c>
      <c r="V446">
        <f t="shared" si="250"/>
        <v>33.048551009069072</v>
      </c>
      <c r="W446">
        <f t="shared" si="251"/>
        <v>33.048551009069072</v>
      </c>
      <c r="X446">
        <f t="shared" si="252"/>
        <v>5.0659054551604656</v>
      </c>
      <c r="Y446">
        <f t="shared" si="253"/>
        <v>49.662222469044337</v>
      </c>
      <c r="Z446">
        <f t="shared" si="254"/>
        <v>2.2787539352388353</v>
      </c>
      <c r="AA446">
        <f t="shared" si="255"/>
        <v>4.5885057533605904</v>
      </c>
      <c r="AB446">
        <f t="shared" si="256"/>
        <v>2.7871515199216303</v>
      </c>
      <c r="AC446">
        <f t="shared" si="257"/>
        <v>-66.062564654472396</v>
      </c>
      <c r="AD446">
        <f t="shared" si="258"/>
        <v>-234.19407264003968</v>
      </c>
      <c r="AE446">
        <f t="shared" si="259"/>
        <v>-21.44395857514181</v>
      </c>
      <c r="AF446">
        <f t="shared" si="260"/>
        <v>-0.18419686965398796</v>
      </c>
      <c r="AG446">
        <f t="shared" si="261"/>
        <v>37.77527693529251</v>
      </c>
      <c r="AH446">
        <f t="shared" si="262"/>
        <v>1.5098534162014845</v>
      </c>
      <c r="AI446">
        <f t="shared" si="263"/>
        <v>19.306390773673513</v>
      </c>
      <c r="AJ446">
        <v>1610.1408465541799</v>
      </c>
      <c r="AK446">
        <v>1572.8028484848501</v>
      </c>
      <c r="AL446">
        <v>3.34601565338484</v>
      </c>
      <c r="AM446">
        <v>66.935965493682502</v>
      </c>
      <c r="AN446">
        <f t="shared" si="264"/>
        <v>1.4980173391036824</v>
      </c>
      <c r="AO446">
        <v>28.086288516721901</v>
      </c>
      <c r="AP446">
        <v>29.831394545454501</v>
      </c>
      <c r="AQ446">
        <v>-2.5339872398487103E-4</v>
      </c>
      <c r="AR446">
        <v>77.480407657215693</v>
      </c>
      <c r="AS446">
        <v>0</v>
      </c>
      <c r="AT446">
        <v>0</v>
      </c>
      <c r="AU446">
        <f t="shared" si="265"/>
        <v>1</v>
      </c>
      <c r="AV446">
        <f t="shared" si="266"/>
        <v>0</v>
      </c>
      <c r="AW446">
        <f t="shared" si="267"/>
        <v>39793.675971246383</v>
      </c>
      <c r="AX446">
        <f t="shared" si="268"/>
        <v>2000.0025000000001</v>
      </c>
      <c r="AY446">
        <f t="shared" si="269"/>
        <v>1681.2020999999997</v>
      </c>
      <c r="AZ446">
        <f t="shared" si="270"/>
        <v>0.84059999925000084</v>
      </c>
      <c r="BA446">
        <f t="shared" si="271"/>
        <v>0.16075799855250178</v>
      </c>
      <c r="BB446">
        <v>6</v>
      </c>
      <c r="BC446">
        <v>0.5</v>
      </c>
      <c r="BD446" t="s">
        <v>353</v>
      </c>
      <c r="BE446">
        <v>2</v>
      </c>
      <c r="BF446" t="b">
        <v>1</v>
      </c>
      <c r="BG446">
        <v>1656182026.31429</v>
      </c>
      <c r="BH446">
        <v>1501.5828571428599</v>
      </c>
      <c r="BI446">
        <v>1549.6317857142899</v>
      </c>
      <c r="BJ446">
        <v>29.826260714285699</v>
      </c>
      <c r="BK446">
        <v>28.068549999999998</v>
      </c>
      <c r="BL446">
        <v>1483.5178571428601</v>
      </c>
      <c r="BM446">
        <v>29.272117857142899</v>
      </c>
      <c r="BN446">
        <v>500.020892857143</v>
      </c>
      <c r="BO446">
        <v>76.300928571428599</v>
      </c>
      <c r="BP446">
        <v>9.9997346428571401E-2</v>
      </c>
      <c r="BQ446">
        <v>31.2976321428571</v>
      </c>
      <c r="BR446">
        <v>31.495214285714301</v>
      </c>
      <c r="BS446">
        <v>999.9</v>
      </c>
      <c r="BT446">
        <v>0</v>
      </c>
      <c r="BU446">
        <v>0</v>
      </c>
      <c r="BV446">
        <v>10004.642857142901</v>
      </c>
      <c r="BW446">
        <v>0</v>
      </c>
      <c r="BX446">
        <v>2113.6482142857099</v>
      </c>
      <c r="BY446">
        <v>-48.0488142857143</v>
      </c>
      <c r="BZ446">
        <v>1547.7467857142899</v>
      </c>
      <c r="CA446">
        <v>1594.38392857143</v>
      </c>
      <c r="CB446">
        <v>1.7577078571428599</v>
      </c>
      <c r="CC446">
        <v>1549.6317857142899</v>
      </c>
      <c r="CD446">
        <v>28.068549999999998</v>
      </c>
      <c r="CE446">
        <v>2.2757707142857102</v>
      </c>
      <c r="CF446">
        <v>2.1416564285714301</v>
      </c>
      <c r="CG446">
        <v>19.505910714285701</v>
      </c>
      <c r="CH446">
        <v>18.5324321428571</v>
      </c>
      <c r="CI446">
        <v>2000.0025000000001</v>
      </c>
      <c r="CJ446">
        <v>0.98000117857142899</v>
      </c>
      <c r="CK446">
        <v>1.9999242857142899E-2</v>
      </c>
      <c r="CL446">
        <v>0</v>
      </c>
      <c r="CM446">
        <v>2.2314714285714299</v>
      </c>
      <c r="CN446">
        <v>0</v>
      </c>
      <c r="CO446">
        <v>5818.7353571428603</v>
      </c>
      <c r="CP446">
        <v>17300.189285714299</v>
      </c>
      <c r="CQ446">
        <v>46.671500000000002</v>
      </c>
      <c r="CR446">
        <v>48</v>
      </c>
      <c r="CS446">
        <v>46.559785714285702</v>
      </c>
      <c r="CT446">
        <v>45.9955</v>
      </c>
      <c r="CU446">
        <v>45.850250000000003</v>
      </c>
      <c r="CV446">
        <v>1960.0025000000001</v>
      </c>
      <c r="CW446">
        <v>40</v>
      </c>
      <c r="CX446">
        <v>0</v>
      </c>
      <c r="CY446">
        <v>1656182033.5999999</v>
      </c>
      <c r="CZ446">
        <v>0</v>
      </c>
      <c r="DA446">
        <v>0</v>
      </c>
      <c r="DB446" t="s">
        <v>354</v>
      </c>
      <c r="DC446">
        <v>1656081770.5</v>
      </c>
      <c r="DD446">
        <v>1655399214.5999999</v>
      </c>
      <c r="DE446">
        <v>0</v>
      </c>
      <c r="DF446">
        <v>0.13400000000000001</v>
      </c>
      <c r="DG446">
        <v>-0.06</v>
      </c>
      <c r="DH446">
        <v>9.3309999999999995</v>
      </c>
      <c r="DI446">
        <v>0.51100000000000001</v>
      </c>
      <c r="DJ446">
        <v>421</v>
      </c>
      <c r="DK446">
        <v>25</v>
      </c>
      <c r="DL446">
        <v>1.93</v>
      </c>
      <c r="DM446">
        <v>0.15</v>
      </c>
      <c r="DN446">
        <v>-48.160087804878003</v>
      </c>
      <c r="DO446">
        <v>1.73641463414629</v>
      </c>
      <c r="DP446">
        <v>0.54440348298876995</v>
      </c>
      <c r="DQ446">
        <v>0</v>
      </c>
      <c r="DR446">
        <v>1.7587560975609799</v>
      </c>
      <c r="DS446">
        <v>-4.9331916376302902E-2</v>
      </c>
      <c r="DT446">
        <v>1.36495949869421E-2</v>
      </c>
      <c r="DU446">
        <v>1</v>
      </c>
      <c r="DV446">
        <v>1</v>
      </c>
      <c r="DW446">
        <v>2</v>
      </c>
      <c r="DX446" t="s">
        <v>355</v>
      </c>
      <c r="DY446">
        <v>2.9634100000000001</v>
      </c>
      <c r="DZ446">
        <v>2.7538800000000001</v>
      </c>
      <c r="EA446">
        <v>0.18080599999999999</v>
      </c>
      <c r="EB446">
        <v>0.18536</v>
      </c>
      <c r="EC446">
        <v>9.9944000000000005E-2</v>
      </c>
      <c r="ED446">
        <v>9.6671400000000005E-2</v>
      </c>
      <c r="EE446">
        <v>31452.5</v>
      </c>
      <c r="EF446">
        <v>34144.199999999997</v>
      </c>
      <c r="EG446">
        <v>34854.699999999997</v>
      </c>
      <c r="EH446">
        <v>38080.5</v>
      </c>
      <c r="EI446">
        <v>44611</v>
      </c>
      <c r="EJ446">
        <v>49720.800000000003</v>
      </c>
      <c r="EK446">
        <v>54618</v>
      </c>
      <c r="EL446">
        <v>61126.9</v>
      </c>
      <c r="EM446">
        <v>1.8384</v>
      </c>
      <c r="EN446">
        <v>2.0253999999999999</v>
      </c>
      <c r="EO446">
        <v>-5.52833E-2</v>
      </c>
      <c r="EP446">
        <v>0</v>
      </c>
      <c r="EQ446">
        <v>32.3949</v>
      </c>
      <c r="ER446">
        <v>999.9</v>
      </c>
      <c r="ES446">
        <v>29.893000000000001</v>
      </c>
      <c r="ET446">
        <v>43.335999999999999</v>
      </c>
      <c r="EU446">
        <v>34.637300000000003</v>
      </c>
      <c r="EV446">
        <v>54.5749</v>
      </c>
      <c r="EW446">
        <v>38.409500000000001</v>
      </c>
      <c r="EX446">
        <v>2</v>
      </c>
      <c r="EY446">
        <v>0.81455299999999997</v>
      </c>
      <c r="EZ446">
        <v>5.7578199999999997</v>
      </c>
      <c r="FA446">
        <v>20.052600000000002</v>
      </c>
      <c r="FB446">
        <v>5.1981200000000003</v>
      </c>
      <c r="FC446">
        <v>12.0099</v>
      </c>
      <c r="FD446">
        <v>4.9740000000000002</v>
      </c>
      <c r="FE446">
        <v>3.294</v>
      </c>
      <c r="FF446">
        <v>9999</v>
      </c>
      <c r="FG446">
        <v>9999</v>
      </c>
      <c r="FH446">
        <v>9999</v>
      </c>
      <c r="FI446">
        <v>549.20000000000005</v>
      </c>
      <c r="FJ446">
        <v>1.8632500000000001</v>
      </c>
      <c r="FK446">
        <v>1.8678600000000001</v>
      </c>
      <c r="FL446">
        <v>1.8676200000000001</v>
      </c>
      <c r="FM446">
        <v>1.8689</v>
      </c>
      <c r="FN446">
        <v>1.86951</v>
      </c>
      <c r="FO446">
        <v>1.8656299999999999</v>
      </c>
      <c r="FP446">
        <v>1.8666400000000001</v>
      </c>
      <c r="FQ446">
        <v>1.86798</v>
      </c>
      <c r="FR446">
        <v>5</v>
      </c>
      <c r="FS446">
        <v>0</v>
      </c>
      <c r="FT446">
        <v>0</v>
      </c>
      <c r="FU446">
        <v>0</v>
      </c>
      <c r="FV446" t="s">
        <v>356</v>
      </c>
      <c r="FW446" t="s">
        <v>357</v>
      </c>
      <c r="FX446" t="s">
        <v>358</v>
      </c>
      <c r="FY446" t="s">
        <v>358</v>
      </c>
      <c r="FZ446" t="s">
        <v>358</v>
      </c>
      <c r="GA446" t="s">
        <v>358</v>
      </c>
      <c r="GB446">
        <v>0</v>
      </c>
      <c r="GC446">
        <v>100</v>
      </c>
      <c r="GD446">
        <v>100</v>
      </c>
      <c r="GE446">
        <v>18.239999999999998</v>
      </c>
      <c r="GF446">
        <v>0.55430000000000001</v>
      </c>
      <c r="GG446">
        <v>5.6659111101770199</v>
      </c>
      <c r="GH446">
        <v>9.7043563482216103E-3</v>
      </c>
      <c r="GI446">
        <v>-6.1047874590071599E-7</v>
      </c>
      <c r="GJ446">
        <v>-2.0035481135848299E-10</v>
      </c>
      <c r="GK446">
        <v>-3.5135532291547797E-2</v>
      </c>
      <c r="GL446">
        <v>-2.6720997246463701E-3</v>
      </c>
      <c r="GM446">
        <v>1.0346449865754101E-3</v>
      </c>
      <c r="GN446">
        <v>-8.7332016154656395E-6</v>
      </c>
      <c r="GO446">
        <v>13</v>
      </c>
      <c r="GP446">
        <v>1798</v>
      </c>
      <c r="GQ446">
        <v>1</v>
      </c>
      <c r="GR446">
        <v>47</v>
      </c>
      <c r="GS446">
        <v>1671.1</v>
      </c>
      <c r="GT446">
        <v>13047</v>
      </c>
      <c r="GU446">
        <v>3.8122600000000002</v>
      </c>
      <c r="GV446">
        <v>2.6061999999999999</v>
      </c>
      <c r="GW446">
        <v>2.2485400000000002</v>
      </c>
      <c r="GX446">
        <v>2.7026400000000002</v>
      </c>
      <c r="GY446">
        <v>1.9958499999999999</v>
      </c>
      <c r="GZ446">
        <v>2.3889200000000002</v>
      </c>
      <c r="HA446">
        <v>45.863199999999999</v>
      </c>
      <c r="HB446">
        <v>13.7118</v>
      </c>
      <c r="HC446">
        <v>18</v>
      </c>
      <c r="HD446">
        <v>484.024</v>
      </c>
      <c r="HE446">
        <v>617.18200000000002</v>
      </c>
      <c r="HF446">
        <v>23.000900000000001</v>
      </c>
      <c r="HG446">
        <v>36.893099999999997</v>
      </c>
      <c r="HH446">
        <v>30.001200000000001</v>
      </c>
      <c r="HI446">
        <v>36.655999999999999</v>
      </c>
      <c r="HJ446">
        <v>36.546100000000003</v>
      </c>
      <c r="HK446">
        <v>76.334500000000006</v>
      </c>
      <c r="HL446">
        <v>11.2712</v>
      </c>
      <c r="HM446">
        <v>0</v>
      </c>
      <c r="HN446">
        <v>23</v>
      </c>
      <c r="HO446">
        <v>1591.71</v>
      </c>
      <c r="HP446">
        <v>28.204899999999999</v>
      </c>
      <c r="HQ446">
        <v>101.221</v>
      </c>
      <c r="HR446">
        <v>101.717</v>
      </c>
    </row>
    <row r="447" spans="1:226" x14ac:dyDescent="0.2">
      <c r="A447">
        <v>534</v>
      </c>
      <c r="B447">
        <v>1656182039.0999999</v>
      </c>
      <c r="C447">
        <v>12735.0999999046</v>
      </c>
      <c r="D447" t="s">
        <v>1224</v>
      </c>
      <c r="E447" t="s">
        <v>1225</v>
      </c>
      <c r="F447">
        <v>5</v>
      </c>
      <c r="G447" t="s">
        <v>1037</v>
      </c>
      <c r="H447" t="s">
        <v>352</v>
      </c>
      <c r="I447">
        <v>1656182031.5999999</v>
      </c>
      <c r="J447">
        <f t="shared" si="238"/>
        <v>1.4556518406986165E-3</v>
      </c>
      <c r="K447">
        <f t="shared" si="239"/>
        <v>1.4556518406986165</v>
      </c>
      <c r="L447">
        <f t="shared" si="240"/>
        <v>19.202060628550552</v>
      </c>
      <c r="M447">
        <f t="shared" si="241"/>
        <v>1519.26259259259</v>
      </c>
      <c r="N447">
        <f t="shared" si="242"/>
        <v>643.70290163955337</v>
      </c>
      <c r="O447">
        <f t="shared" si="243"/>
        <v>49.179899338932337</v>
      </c>
      <c r="P447">
        <f t="shared" si="244"/>
        <v>116.07401672852399</v>
      </c>
      <c r="Q447">
        <f t="shared" si="245"/>
        <v>3.8244939340040196E-2</v>
      </c>
      <c r="R447">
        <f t="shared" si="246"/>
        <v>2.4810834472814607</v>
      </c>
      <c r="S447">
        <f t="shared" si="247"/>
        <v>3.7920422188442139E-2</v>
      </c>
      <c r="T447">
        <f t="shared" si="248"/>
        <v>2.3729190819028082E-2</v>
      </c>
      <c r="U447">
        <f t="shared" si="249"/>
        <v>321.52013777777847</v>
      </c>
      <c r="V447">
        <f t="shared" si="250"/>
        <v>33.066812537914828</v>
      </c>
      <c r="W447">
        <f t="shared" si="251"/>
        <v>33.066812537914828</v>
      </c>
      <c r="X447">
        <f t="shared" si="252"/>
        <v>5.0711039633707067</v>
      </c>
      <c r="Y447">
        <f t="shared" si="253"/>
        <v>49.659834174271367</v>
      </c>
      <c r="Z447">
        <f t="shared" si="254"/>
        <v>2.2793576134106601</v>
      </c>
      <c r="AA447">
        <f t="shared" si="255"/>
        <v>4.5899420554078079</v>
      </c>
      <c r="AB447">
        <f t="shared" si="256"/>
        <v>2.7917463499600466</v>
      </c>
      <c r="AC447">
        <f t="shared" si="257"/>
        <v>-64.194246174808981</v>
      </c>
      <c r="AD447">
        <f t="shared" si="258"/>
        <v>-235.91003165858467</v>
      </c>
      <c r="AE447">
        <f t="shared" si="259"/>
        <v>-21.602763339588289</v>
      </c>
      <c r="AF447">
        <f t="shared" si="260"/>
        <v>-0.18690339520350108</v>
      </c>
      <c r="AG447">
        <f t="shared" si="261"/>
        <v>37.900972271209554</v>
      </c>
      <c r="AH447">
        <f t="shared" si="262"/>
        <v>1.4811635903850087</v>
      </c>
      <c r="AI447">
        <f t="shared" si="263"/>
        <v>19.202060628550552</v>
      </c>
      <c r="AJ447">
        <v>1628.56180413063</v>
      </c>
      <c r="AK447">
        <v>1590.3349696969699</v>
      </c>
      <c r="AL447">
        <v>3.5981769518040698</v>
      </c>
      <c r="AM447">
        <v>66.935965493682502</v>
      </c>
      <c r="AN447">
        <f t="shared" si="264"/>
        <v>1.4556518406986165</v>
      </c>
      <c r="AO447">
        <v>28.156265231997399</v>
      </c>
      <c r="AP447">
        <v>29.8473006060606</v>
      </c>
      <c r="AQ447">
        <v>7.5045759834083505E-4</v>
      </c>
      <c r="AR447">
        <v>77.480407657215693</v>
      </c>
      <c r="AS447">
        <v>0</v>
      </c>
      <c r="AT447">
        <v>0</v>
      </c>
      <c r="AU447">
        <f t="shared" si="265"/>
        <v>1</v>
      </c>
      <c r="AV447">
        <f t="shared" si="266"/>
        <v>0</v>
      </c>
      <c r="AW447">
        <f t="shared" si="267"/>
        <v>39795.34451936093</v>
      </c>
      <c r="AX447">
        <f t="shared" si="268"/>
        <v>2000.0259259259301</v>
      </c>
      <c r="AY447">
        <f t="shared" si="269"/>
        <v>1681.2217777777814</v>
      </c>
      <c r="AZ447">
        <f t="shared" si="270"/>
        <v>0.84059999222232307</v>
      </c>
      <c r="BA447">
        <f t="shared" si="271"/>
        <v>0.16075798498908347</v>
      </c>
      <c r="BB447">
        <v>6</v>
      </c>
      <c r="BC447">
        <v>0.5</v>
      </c>
      <c r="BD447" t="s">
        <v>353</v>
      </c>
      <c r="BE447">
        <v>2</v>
      </c>
      <c r="BF447" t="b">
        <v>1</v>
      </c>
      <c r="BG447">
        <v>1656182031.5999999</v>
      </c>
      <c r="BH447">
        <v>1519.26259259259</v>
      </c>
      <c r="BI447">
        <v>1567.4411111111101</v>
      </c>
      <c r="BJ447">
        <v>29.833918518518502</v>
      </c>
      <c r="BK447">
        <v>28.109655555555602</v>
      </c>
      <c r="BL447">
        <v>1501.0814814814801</v>
      </c>
      <c r="BM447">
        <v>29.279507407407401</v>
      </c>
      <c r="BN447">
        <v>500.030925925926</v>
      </c>
      <c r="BO447">
        <v>76.301540740740705</v>
      </c>
      <c r="BP447">
        <v>0.10000912592592601</v>
      </c>
      <c r="BQ447">
        <v>31.3031333333333</v>
      </c>
      <c r="BR447">
        <v>31.501370370370399</v>
      </c>
      <c r="BS447">
        <v>999.9</v>
      </c>
      <c r="BT447">
        <v>0</v>
      </c>
      <c r="BU447">
        <v>0</v>
      </c>
      <c r="BV447">
        <v>10005.185185185201</v>
      </c>
      <c r="BW447">
        <v>0</v>
      </c>
      <c r="BX447">
        <v>1935.7037037037001</v>
      </c>
      <c r="BY447">
        <v>-48.179533333333303</v>
      </c>
      <c r="BZ447">
        <v>1565.9814814814799</v>
      </c>
      <c r="CA447">
        <v>1612.7762962963</v>
      </c>
      <c r="CB447">
        <v>1.7242622222222199</v>
      </c>
      <c r="CC447">
        <v>1567.4411111111101</v>
      </c>
      <c r="CD447">
        <v>28.109655555555602</v>
      </c>
      <c r="CE447">
        <v>2.2763733333333298</v>
      </c>
      <c r="CF447">
        <v>2.1448096296296302</v>
      </c>
      <c r="CG447">
        <v>19.510166666666699</v>
      </c>
      <c r="CH447">
        <v>18.555918518518499</v>
      </c>
      <c r="CI447">
        <v>2000.0259259259301</v>
      </c>
      <c r="CJ447">
        <v>0.98000133333333295</v>
      </c>
      <c r="CK447">
        <v>1.9999077777777801E-2</v>
      </c>
      <c r="CL447">
        <v>0</v>
      </c>
      <c r="CM447">
        <v>2.2580555555555599</v>
      </c>
      <c r="CN447">
        <v>0</v>
      </c>
      <c r="CO447">
        <v>5694.54185185185</v>
      </c>
      <c r="CP447">
        <v>17300.403703703701</v>
      </c>
      <c r="CQ447">
        <v>46.686999999999998</v>
      </c>
      <c r="CR447">
        <v>48.004592592592601</v>
      </c>
      <c r="CS447">
        <v>46.5713333333333</v>
      </c>
      <c r="CT447">
        <v>46</v>
      </c>
      <c r="CU447">
        <v>45.870333333333299</v>
      </c>
      <c r="CV447">
        <v>1960.0259259259301</v>
      </c>
      <c r="CW447">
        <v>40</v>
      </c>
      <c r="CX447">
        <v>0</v>
      </c>
      <c r="CY447">
        <v>1656182039</v>
      </c>
      <c r="CZ447">
        <v>0</v>
      </c>
      <c r="DA447">
        <v>0</v>
      </c>
      <c r="DB447" t="s">
        <v>354</v>
      </c>
      <c r="DC447">
        <v>1656081770.5</v>
      </c>
      <c r="DD447">
        <v>1655399214.5999999</v>
      </c>
      <c r="DE447">
        <v>0</v>
      </c>
      <c r="DF447">
        <v>0.13400000000000001</v>
      </c>
      <c r="DG447">
        <v>-0.06</v>
      </c>
      <c r="DH447">
        <v>9.3309999999999995</v>
      </c>
      <c r="DI447">
        <v>0.51100000000000001</v>
      </c>
      <c r="DJ447">
        <v>421</v>
      </c>
      <c r="DK447">
        <v>25</v>
      </c>
      <c r="DL447">
        <v>1.93</v>
      </c>
      <c r="DM447">
        <v>0.15</v>
      </c>
      <c r="DN447">
        <v>-48.1819243902439</v>
      </c>
      <c r="DO447">
        <v>0.42960836236938599</v>
      </c>
      <c r="DP447">
        <v>0.61326269339691097</v>
      </c>
      <c r="DQ447">
        <v>0</v>
      </c>
      <c r="DR447">
        <v>1.7432565853658499</v>
      </c>
      <c r="DS447">
        <v>-0.29580627177700303</v>
      </c>
      <c r="DT447">
        <v>3.4271319703126898E-2</v>
      </c>
      <c r="DU447">
        <v>0</v>
      </c>
      <c r="DV447">
        <v>0</v>
      </c>
      <c r="DW447">
        <v>2</v>
      </c>
      <c r="DX447" t="s">
        <v>359</v>
      </c>
      <c r="DY447">
        <v>2.9631500000000002</v>
      </c>
      <c r="DZ447">
        <v>2.75454</v>
      </c>
      <c r="EA447">
        <v>0.18201300000000001</v>
      </c>
      <c r="EB447">
        <v>0.186553</v>
      </c>
      <c r="EC447">
        <v>9.9979799999999994E-2</v>
      </c>
      <c r="ED447">
        <v>9.6792000000000003E-2</v>
      </c>
      <c r="EE447">
        <v>31405.1</v>
      </c>
      <c r="EF447">
        <v>34093.300000000003</v>
      </c>
      <c r="EG447">
        <v>34853.699999999997</v>
      </c>
      <c r="EH447">
        <v>38079.699999999997</v>
      </c>
      <c r="EI447">
        <v>44608.4</v>
      </c>
      <c r="EJ447">
        <v>49712.9</v>
      </c>
      <c r="EK447">
        <v>54616.9</v>
      </c>
      <c r="EL447">
        <v>61125.4</v>
      </c>
      <c r="EM447">
        <v>1.839</v>
      </c>
      <c r="EN447">
        <v>2.0253999999999999</v>
      </c>
      <c r="EO447">
        <v>-5.4091199999999999E-2</v>
      </c>
      <c r="EP447">
        <v>0</v>
      </c>
      <c r="EQ447">
        <v>32.397799999999997</v>
      </c>
      <c r="ER447">
        <v>999.9</v>
      </c>
      <c r="ES447">
        <v>29.893000000000001</v>
      </c>
      <c r="ET447">
        <v>43.356000000000002</v>
      </c>
      <c r="EU447">
        <v>34.676699999999997</v>
      </c>
      <c r="EV447">
        <v>54.4649</v>
      </c>
      <c r="EW447">
        <v>38.377400000000002</v>
      </c>
      <c r="EX447">
        <v>2</v>
      </c>
      <c r="EY447">
        <v>0.81554899999999997</v>
      </c>
      <c r="EZ447">
        <v>5.7596299999999996</v>
      </c>
      <c r="FA447">
        <v>20.052499999999998</v>
      </c>
      <c r="FB447">
        <v>5.1993200000000002</v>
      </c>
      <c r="FC447">
        <v>12.0099</v>
      </c>
      <c r="FD447">
        <v>4.976</v>
      </c>
      <c r="FE447">
        <v>3.2944</v>
      </c>
      <c r="FF447">
        <v>9999</v>
      </c>
      <c r="FG447">
        <v>9999</v>
      </c>
      <c r="FH447">
        <v>9999</v>
      </c>
      <c r="FI447">
        <v>549.20000000000005</v>
      </c>
      <c r="FJ447">
        <v>1.8632500000000001</v>
      </c>
      <c r="FK447">
        <v>1.8678300000000001</v>
      </c>
      <c r="FL447">
        <v>1.86755</v>
      </c>
      <c r="FM447">
        <v>1.8688400000000001</v>
      </c>
      <c r="FN447">
        <v>1.8695999999999999</v>
      </c>
      <c r="FO447">
        <v>1.86557</v>
      </c>
      <c r="FP447">
        <v>1.8666100000000001</v>
      </c>
      <c r="FQ447">
        <v>1.86798</v>
      </c>
      <c r="FR447">
        <v>5</v>
      </c>
      <c r="FS447">
        <v>0</v>
      </c>
      <c r="FT447">
        <v>0</v>
      </c>
      <c r="FU447">
        <v>0</v>
      </c>
      <c r="FV447" t="s">
        <v>356</v>
      </c>
      <c r="FW447" t="s">
        <v>357</v>
      </c>
      <c r="FX447" t="s">
        <v>358</v>
      </c>
      <c r="FY447" t="s">
        <v>358</v>
      </c>
      <c r="FZ447" t="s">
        <v>358</v>
      </c>
      <c r="GA447" t="s">
        <v>358</v>
      </c>
      <c r="GB447">
        <v>0</v>
      </c>
      <c r="GC447">
        <v>100</v>
      </c>
      <c r="GD447">
        <v>100</v>
      </c>
      <c r="GE447">
        <v>18.34</v>
      </c>
      <c r="GF447">
        <v>0.55489999999999995</v>
      </c>
      <c r="GG447">
        <v>5.6659111101770199</v>
      </c>
      <c r="GH447">
        <v>9.7043563482216103E-3</v>
      </c>
      <c r="GI447">
        <v>-6.1047874590071599E-7</v>
      </c>
      <c r="GJ447">
        <v>-2.0035481135848299E-10</v>
      </c>
      <c r="GK447">
        <v>-3.5135532291547797E-2</v>
      </c>
      <c r="GL447">
        <v>-2.6720997246463701E-3</v>
      </c>
      <c r="GM447">
        <v>1.0346449865754101E-3</v>
      </c>
      <c r="GN447">
        <v>-8.7332016154656395E-6</v>
      </c>
      <c r="GO447">
        <v>13</v>
      </c>
      <c r="GP447">
        <v>1798</v>
      </c>
      <c r="GQ447">
        <v>1</v>
      </c>
      <c r="GR447">
        <v>47</v>
      </c>
      <c r="GS447">
        <v>1671.1</v>
      </c>
      <c r="GT447">
        <v>13047.1</v>
      </c>
      <c r="GU447">
        <v>3.8415499999999998</v>
      </c>
      <c r="GV447">
        <v>2.65625</v>
      </c>
      <c r="GW447">
        <v>2.2485400000000002</v>
      </c>
      <c r="GX447">
        <v>2.7026400000000002</v>
      </c>
      <c r="GY447">
        <v>1.9958499999999999</v>
      </c>
      <c r="GZ447">
        <v>2.3913600000000002</v>
      </c>
      <c r="HA447">
        <v>45.863199999999999</v>
      </c>
      <c r="HB447">
        <v>13.720499999999999</v>
      </c>
      <c r="HC447">
        <v>18</v>
      </c>
      <c r="HD447">
        <v>484.50599999999997</v>
      </c>
      <c r="HE447">
        <v>617.279</v>
      </c>
      <c r="HF447">
        <v>23.000499999999999</v>
      </c>
      <c r="HG447">
        <v>36.903599999999997</v>
      </c>
      <c r="HH447">
        <v>30.001100000000001</v>
      </c>
      <c r="HI447">
        <v>36.6663</v>
      </c>
      <c r="HJ447">
        <v>36.556199999999997</v>
      </c>
      <c r="HK447">
        <v>76.912300000000002</v>
      </c>
      <c r="HL447">
        <v>11.2712</v>
      </c>
      <c r="HM447">
        <v>0</v>
      </c>
      <c r="HN447">
        <v>23</v>
      </c>
      <c r="HO447">
        <v>1605.16</v>
      </c>
      <c r="HP447">
        <v>28.224699999999999</v>
      </c>
      <c r="HQ447">
        <v>101.218</v>
      </c>
      <c r="HR447">
        <v>101.714</v>
      </c>
    </row>
    <row r="448" spans="1:226" x14ac:dyDescent="0.2">
      <c r="A448">
        <v>535</v>
      </c>
      <c r="B448">
        <v>1656182044.0999999</v>
      </c>
      <c r="C448">
        <v>12740.0999999046</v>
      </c>
      <c r="D448" t="s">
        <v>1226</v>
      </c>
      <c r="E448" t="s">
        <v>1227</v>
      </c>
      <c r="F448">
        <v>5</v>
      </c>
      <c r="G448" t="s">
        <v>1037</v>
      </c>
      <c r="H448" t="s">
        <v>352</v>
      </c>
      <c r="I448">
        <v>1656182036.31429</v>
      </c>
      <c r="J448">
        <f t="shared" si="238"/>
        <v>1.4510580208470078E-3</v>
      </c>
      <c r="K448">
        <f t="shared" si="239"/>
        <v>1.4510580208470079</v>
      </c>
      <c r="L448">
        <f t="shared" si="240"/>
        <v>19.819506315016529</v>
      </c>
      <c r="M448">
        <f t="shared" si="241"/>
        <v>1535.12785714286</v>
      </c>
      <c r="N448">
        <f t="shared" si="242"/>
        <v>630.75922857278806</v>
      </c>
      <c r="O448">
        <f t="shared" si="243"/>
        <v>48.191150481171285</v>
      </c>
      <c r="P448">
        <f t="shared" si="244"/>
        <v>117.28655597921629</v>
      </c>
      <c r="Q448">
        <f t="shared" si="245"/>
        <v>3.8121075683198988E-2</v>
      </c>
      <c r="R448">
        <f t="shared" si="246"/>
        <v>2.4808101621709175</v>
      </c>
      <c r="S448">
        <f t="shared" si="247"/>
        <v>3.7798612395981118E-2</v>
      </c>
      <c r="T448">
        <f t="shared" si="248"/>
        <v>2.3652877325949229E-2</v>
      </c>
      <c r="U448">
        <f t="shared" si="249"/>
        <v>321.52152899999953</v>
      </c>
      <c r="V448">
        <f t="shared" si="250"/>
        <v>33.069122298279922</v>
      </c>
      <c r="W448">
        <f t="shared" si="251"/>
        <v>33.069122298279922</v>
      </c>
      <c r="X448">
        <f t="shared" si="252"/>
        <v>5.0717618132338975</v>
      </c>
      <c r="Y448">
        <f t="shared" si="253"/>
        <v>49.668916454569832</v>
      </c>
      <c r="Z448">
        <f t="shared" si="254"/>
        <v>2.2798697527478269</v>
      </c>
      <c r="AA448">
        <f t="shared" si="255"/>
        <v>4.5901338613519629</v>
      </c>
      <c r="AB448">
        <f t="shared" si="256"/>
        <v>2.7918920604860706</v>
      </c>
      <c r="AC448">
        <f t="shared" si="257"/>
        <v>-63.99165871935304</v>
      </c>
      <c r="AD448">
        <f t="shared" si="258"/>
        <v>-236.09472746330118</v>
      </c>
      <c r="AE448">
        <f t="shared" si="259"/>
        <v>-21.622381776251011</v>
      </c>
      <c r="AF448">
        <f t="shared" si="260"/>
        <v>-0.1872389589057093</v>
      </c>
      <c r="AG448">
        <f t="shared" si="261"/>
        <v>37.759115272198208</v>
      </c>
      <c r="AH448">
        <f t="shared" si="262"/>
        <v>1.4628724614914772</v>
      </c>
      <c r="AI448">
        <f t="shared" si="263"/>
        <v>19.819506315016529</v>
      </c>
      <c r="AJ448">
        <v>1645.19378388885</v>
      </c>
      <c r="AK448">
        <v>1607.2638181818199</v>
      </c>
      <c r="AL448">
        <v>3.3352234974314201</v>
      </c>
      <c r="AM448">
        <v>66.935965493682502</v>
      </c>
      <c r="AN448">
        <f t="shared" si="264"/>
        <v>1.4510580208470079</v>
      </c>
      <c r="AO448">
        <v>28.1693338403288</v>
      </c>
      <c r="AP448">
        <v>29.851819393939401</v>
      </c>
      <c r="AQ448">
        <v>1.4454314372772099E-3</v>
      </c>
      <c r="AR448">
        <v>77.480407657215693</v>
      </c>
      <c r="AS448">
        <v>0</v>
      </c>
      <c r="AT448">
        <v>0</v>
      </c>
      <c r="AU448">
        <f t="shared" si="265"/>
        <v>1</v>
      </c>
      <c r="AV448">
        <f t="shared" si="266"/>
        <v>0</v>
      </c>
      <c r="AW448">
        <f t="shared" si="267"/>
        <v>39788.546827693644</v>
      </c>
      <c r="AX448">
        <f t="shared" si="268"/>
        <v>2000.0346428571399</v>
      </c>
      <c r="AY448">
        <f t="shared" si="269"/>
        <v>1681.2290999999975</v>
      </c>
      <c r="AZ448">
        <f t="shared" si="270"/>
        <v>0.84059998960732285</v>
      </c>
      <c r="BA448">
        <f t="shared" si="271"/>
        <v>0.16075797994213314</v>
      </c>
      <c r="BB448">
        <v>6</v>
      </c>
      <c r="BC448">
        <v>0.5</v>
      </c>
      <c r="BD448" t="s">
        <v>353</v>
      </c>
      <c r="BE448">
        <v>2</v>
      </c>
      <c r="BF448" t="b">
        <v>1</v>
      </c>
      <c r="BG448">
        <v>1656182036.31429</v>
      </c>
      <c r="BH448">
        <v>1535.12785714286</v>
      </c>
      <c r="BI448">
        <v>1583.13214285714</v>
      </c>
      <c r="BJ448">
        <v>29.840517857142899</v>
      </c>
      <c r="BK448">
        <v>28.1375071428571</v>
      </c>
      <c r="BL448">
        <v>1516.845</v>
      </c>
      <c r="BM448">
        <v>29.285882142857101</v>
      </c>
      <c r="BN448">
        <v>500.01549999999997</v>
      </c>
      <c r="BO448">
        <v>76.3018</v>
      </c>
      <c r="BP448">
        <v>0.10001593571428601</v>
      </c>
      <c r="BQ448">
        <v>31.303867857142901</v>
      </c>
      <c r="BR448">
        <v>31.509971428571401</v>
      </c>
      <c r="BS448">
        <v>999.9</v>
      </c>
      <c r="BT448">
        <v>0</v>
      </c>
      <c r="BU448">
        <v>0</v>
      </c>
      <c r="BV448">
        <v>10003.392857142901</v>
      </c>
      <c r="BW448">
        <v>0</v>
      </c>
      <c r="BX448">
        <v>1739.76642857143</v>
      </c>
      <c r="BY448">
        <v>-48.004321428571401</v>
      </c>
      <c r="BZ448">
        <v>1582.3453571428599</v>
      </c>
      <c r="CA448">
        <v>1628.9671428571401</v>
      </c>
      <c r="CB448">
        <v>1.70301464285714</v>
      </c>
      <c r="CC448">
        <v>1583.13214285714</v>
      </c>
      <c r="CD448">
        <v>28.1375071428571</v>
      </c>
      <c r="CE448">
        <v>2.2768853571428598</v>
      </c>
      <c r="CF448">
        <v>2.1469417857142901</v>
      </c>
      <c r="CG448">
        <v>19.513785714285699</v>
      </c>
      <c r="CH448">
        <v>18.571789285714299</v>
      </c>
      <c r="CI448">
        <v>2000.0346428571399</v>
      </c>
      <c r="CJ448">
        <v>0.98000171428571403</v>
      </c>
      <c r="CK448">
        <v>1.99986714285714E-2</v>
      </c>
      <c r="CL448">
        <v>0</v>
      </c>
      <c r="CM448">
        <v>2.27504642857143</v>
      </c>
      <c r="CN448">
        <v>0</v>
      </c>
      <c r="CO448">
        <v>5555.2871428571398</v>
      </c>
      <c r="CP448">
        <v>17300.464285714301</v>
      </c>
      <c r="CQ448">
        <v>46.686999999999998</v>
      </c>
      <c r="CR448">
        <v>48.004428571428598</v>
      </c>
      <c r="CS448">
        <v>46.577750000000002</v>
      </c>
      <c r="CT448">
        <v>46</v>
      </c>
      <c r="CU448">
        <v>45.877214285714302</v>
      </c>
      <c r="CV448">
        <v>1960.0346428571399</v>
      </c>
      <c r="CW448">
        <v>40</v>
      </c>
      <c r="CX448">
        <v>0</v>
      </c>
      <c r="CY448">
        <v>1656182043.8</v>
      </c>
      <c r="CZ448">
        <v>0</v>
      </c>
      <c r="DA448">
        <v>0</v>
      </c>
      <c r="DB448" t="s">
        <v>354</v>
      </c>
      <c r="DC448">
        <v>1656081770.5</v>
      </c>
      <c r="DD448">
        <v>1655399214.5999999</v>
      </c>
      <c r="DE448">
        <v>0</v>
      </c>
      <c r="DF448">
        <v>0.13400000000000001</v>
      </c>
      <c r="DG448">
        <v>-0.06</v>
      </c>
      <c r="DH448">
        <v>9.3309999999999995</v>
      </c>
      <c r="DI448">
        <v>0.51100000000000001</v>
      </c>
      <c r="DJ448">
        <v>421</v>
      </c>
      <c r="DK448">
        <v>25</v>
      </c>
      <c r="DL448">
        <v>1.93</v>
      </c>
      <c r="DM448">
        <v>0.15</v>
      </c>
      <c r="DN448">
        <v>-48.095595121951199</v>
      </c>
      <c r="DO448">
        <v>0.89119233449478596</v>
      </c>
      <c r="DP448">
        <v>0.726814415186261</v>
      </c>
      <c r="DQ448">
        <v>0</v>
      </c>
      <c r="DR448">
        <v>1.71541634146341</v>
      </c>
      <c r="DS448">
        <v>-0.30458111498258</v>
      </c>
      <c r="DT448">
        <v>3.4850194789398402E-2</v>
      </c>
      <c r="DU448">
        <v>0</v>
      </c>
      <c r="DV448">
        <v>0</v>
      </c>
      <c r="DW448">
        <v>2</v>
      </c>
      <c r="DX448" t="s">
        <v>359</v>
      </c>
      <c r="DY448">
        <v>2.96339</v>
      </c>
      <c r="DZ448">
        <v>2.7538900000000002</v>
      </c>
      <c r="EA448">
        <v>0.18318400000000001</v>
      </c>
      <c r="EB448">
        <v>0.187747</v>
      </c>
      <c r="EC448">
        <v>9.9984400000000001E-2</v>
      </c>
      <c r="ED448">
        <v>9.6789899999999998E-2</v>
      </c>
      <c r="EE448">
        <v>31359</v>
      </c>
      <c r="EF448">
        <v>34042.6</v>
      </c>
      <c r="EG448">
        <v>34852.699999999997</v>
      </c>
      <c r="EH448">
        <v>38079.199999999997</v>
      </c>
      <c r="EI448">
        <v>44607</v>
      </c>
      <c r="EJ448">
        <v>49712.3</v>
      </c>
      <c r="EK448">
        <v>54615.4</v>
      </c>
      <c r="EL448">
        <v>61124.4</v>
      </c>
      <c r="EM448">
        <v>1.8386</v>
      </c>
      <c r="EN448">
        <v>2.0253999999999999</v>
      </c>
      <c r="EO448">
        <v>-5.4985300000000001E-2</v>
      </c>
      <c r="EP448">
        <v>0</v>
      </c>
      <c r="EQ448">
        <v>32.397799999999997</v>
      </c>
      <c r="ER448">
        <v>999.9</v>
      </c>
      <c r="ES448">
        <v>29.867999999999999</v>
      </c>
      <c r="ET448">
        <v>43.335999999999999</v>
      </c>
      <c r="EU448">
        <v>34.609000000000002</v>
      </c>
      <c r="EV448">
        <v>54.414900000000003</v>
      </c>
      <c r="EW448">
        <v>38.3934</v>
      </c>
      <c r="EX448">
        <v>2</v>
      </c>
      <c r="EY448">
        <v>0.81695099999999998</v>
      </c>
      <c r="EZ448">
        <v>5.7610000000000001</v>
      </c>
      <c r="FA448">
        <v>20.052</v>
      </c>
      <c r="FB448">
        <v>5.1957300000000002</v>
      </c>
      <c r="FC448">
        <v>12.0099</v>
      </c>
      <c r="FD448">
        <v>4.9744000000000002</v>
      </c>
      <c r="FE448">
        <v>3.2946</v>
      </c>
      <c r="FF448">
        <v>9999</v>
      </c>
      <c r="FG448">
        <v>9999</v>
      </c>
      <c r="FH448">
        <v>9999</v>
      </c>
      <c r="FI448">
        <v>549.20000000000005</v>
      </c>
      <c r="FJ448">
        <v>1.8632500000000001</v>
      </c>
      <c r="FK448">
        <v>1.8678600000000001</v>
      </c>
      <c r="FL448">
        <v>1.86758</v>
      </c>
      <c r="FM448">
        <v>1.8689</v>
      </c>
      <c r="FN448">
        <v>1.86954</v>
      </c>
      <c r="FO448">
        <v>1.8655999999999999</v>
      </c>
      <c r="FP448">
        <v>1.8666100000000001</v>
      </c>
      <c r="FQ448">
        <v>1.86798</v>
      </c>
      <c r="FR448">
        <v>5</v>
      </c>
      <c r="FS448">
        <v>0</v>
      </c>
      <c r="FT448">
        <v>0</v>
      </c>
      <c r="FU448">
        <v>0</v>
      </c>
      <c r="FV448" t="s">
        <v>356</v>
      </c>
      <c r="FW448" t="s">
        <v>357</v>
      </c>
      <c r="FX448" t="s">
        <v>358</v>
      </c>
      <c r="FY448" t="s">
        <v>358</v>
      </c>
      <c r="FZ448" t="s">
        <v>358</v>
      </c>
      <c r="GA448" t="s">
        <v>358</v>
      </c>
      <c r="GB448">
        <v>0</v>
      </c>
      <c r="GC448">
        <v>100</v>
      </c>
      <c r="GD448">
        <v>100</v>
      </c>
      <c r="GE448">
        <v>18.45</v>
      </c>
      <c r="GF448">
        <v>0.55510000000000004</v>
      </c>
      <c r="GG448">
        <v>5.6659111101770199</v>
      </c>
      <c r="GH448">
        <v>9.7043563482216103E-3</v>
      </c>
      <c r="GI448">
        <v>-6.1047874590071599E-7</v>
      </c>
      <c r="GJ448">
        <v>-2.0035481135848299E-10</v>
      </c>
      <c r="GK448">
        <v>-3.5135532291547797E-2</v>
      </c>
      <c r="GL448">
        <v>-2.6720997246463701E-3</v>
      </c>
      <c r="GM448">
        <v>1.0346449865754101E-3</v>
      </c>
      <c r="GN448">
        <v>-8.7332016154656395E-6</v>
      </c>
      <c r="GO448">
        <v>13</v>
      </c>
      <c r="GP448">
        <v>1798</v>
      </c>
      <c r="GQ448">
        <v>1</v>
      </c>
      <c r="GR448">
        <v>47</v>
      </c>
      <c r="GS448">
        <v>1671.2</v>
      </c>
      <c r="GT448">
        <v>13047.2</v>
      </c>
      <c r="GU448">
        <v>3.8671899999999999</v>
      </c>
      <c r="GV448">
        <v>2.66235</v>
      </c>
      <c r="GW448">
        <v>2.2485400000000002</v>
      </c>
      <c r="GX448">
        <v>2.7014200000000002</v>
      </c>
      <c r="GY448">
        <v>1.9958499999999999</v>
      </c>
      <c r="GZ448">
        <v>2.3913600000000002</v>
      </c>
      <c r="HA448">
        <v>45.892099999999999</v>
      </c>
      <c r="HB448">
        <v>13.720499999999999</v>
      </c>
      <c r="HC448">
        <v>18</v>
      </c>
      <c r="HD448">
        <v>484.33499999999998</v>
      </c>
      <c r="HE448">
        <v>617.37599999999998</v>
      </c>
      <c r="HF448">
        <v>23.0002</v>
      </c>
      <c r="HG448">
        <v>36.917400000000001</v>
      </c>
      <c r="HH448">
        <v>30.001200000000001</v>
      </c>
      <c r="HI448">
        <v>36.68</v>
      </c>
      <c r="HJ448">
        <v>36.566400000000002</v>
      </c>
      <c r="HK448">
        <v>77.529200000000003</v>
      </c>
      <c r="HL448">
        <v>11.2712</v>
      </c>
      <c r="HM448">
        <v>0</v>
      </c>
      <c r="HN448">
        <v>23</v>
      </c>
      <c r="HO448">
        <v>1625.28</v>
      </c>
      <c r="HP448">
        <v>28.244599999999998</v>
      </c>
      <c r="HQ448">
        <v>101.21599999999999</v>
      </c>
      <c r="HR448">
        <v>101.71299999999999</v>
      </c>
    </row>
    <row r="449" spans="1:226" x14ac:dyDescent="0.2">
      <c r="A449">
        <v>536</v>
      </c>
      <c r="B449">
        <v>1656182049.0999999</v>
      </c>
      <c r="C449">
        <v>12745.0999999046</v>
      </c>
      <c r="D449" t="s">
        <v>1228</v>
      </c>
      <c r="E449" t="s">
        <v>1229</v>
      </c>
      <c r="F449">
        <v>5</v>
      </c>
      <c r="G449" t="s">
        <v>1037</v>
      </c>
      <c r="H449" t="s">
        <v>352</v>
      </c>
      <c r="I449">
        <v>1656182041.5999999</v>
      </c>
      <c r="J449">
        <f t="shared" si="238"/>
        <v>1.4368912964355194E-3</v>
      </c>
      <c r="K449">
        <f t="shared" si="239"/>
        <v>1.4368912964355194</v>
      </c>
      <c r="L449">
        <f t="shared" si="240"/>
        <v>18.986156519868761</v>
      </c>
      <c r="M449">
        <f t="shared" si="241"/>
        <v>1552.8270370370401</v>
      </c>
      <c r="N449">
        <f t="shared" si="242"/>
        <v>673.90360495599998</v>
      </c>
      <c r="O449">
        <f t="shared" si="243"/>
        <v>51.48776690201975</v>
      </c>
      <c r="P449">
        <f t="shared" si="244"/>
        <v>118.6395145153397</v>
      </c>
      <c r="Q449">
        <f t="shared" si="245"/>
        <v>3.7745803657773837E-2</v>
      </c>
      <c r="R449">
        <f t="shared" si="246"/>
        <v>2.4817590071743729</v>
      </c>
      <c r="S449">
        <f t="shared" si="247"/>
        <v>3.7429749297217201E-2</v>
      </c>
      <c r="T449">
        <f t="shared" si="248"/>
        <v>2.3421768845802819E-2</v>
      </c>
      <c r="U449">
        <f t="shared" si="249"/>
        <v>321.51688666666735</v>
      </c>
      <c r="V449">
        <f t="shared" si="250"/>
        <v>33.070676690110353</v>
      </c>
      <c r="W449">
        <f t="shared" si="251"/>
        <v>33.070676690110353</v>
      </c>
      <c r="X449">
        <f t="shared" si="252"/>
        <v>5.07220456608679</v>
      </c>
      <c r="Y449">
        <f t="shared" si="253"/>
        <v>49.684701356570102</v>
      </c>
      <c r="Z449">
        <f t="shared" si="254"/>
        <v>2.2803245814321187</v>
      </c>
      <c r="AA449">
        <f t="shared" si="255"/>
        <v>4.5895909991830468</v>
      </c>
      <c r="AB449">
        <f t="shared" si="256"/>
        <v>2.7918799846546714</v>
      </c>
      <c r="AC449">
        <f t="shared" si="257"/>
        <v>-63.366906172806402</v>
      </c>
      <c r="AD449">
        <f t="shared" si="258"/>
        <v>-236.67115871702364</v>
      </c>
      <c r="AE449">
        <f t="shared" si="259"/>
        <v>-21.666831234614584</v>
      </c>
      <c r="AF449">
        <f t="shared" si="260"/>
        <v>-0.18800945777726952</v>
      </c>
      <c r="AG449">
        <f t="shared" si="261"/>
        <v>37.978038633090172</v>
      </c>
      <c r="AH449">
        <f t="shared" si="262"/>
        <v>1.4415941084684862</v>
      </c>
      <c r="AI449">
        <f t="shared" si="263"/>
        <v>18.986156519868761</v>
      </c>
      <c r="AJ449">
        <v>1662.8723006820401</v>
      </c>
      <c r="AK449">
        <v>1625.07503030303</v>
      </c>
      <c r="AL449">
        <v>3.5570750343670299</v>
      </c>
      <c r="AM449">
        <v>66.935965493682502</v>
      </c>
      <c r="AN449">
        <f t="shared" si="264"/>
        <v>1.4368912964355194</v>
      </c>
      <c r="AO449">
        <v>28.171318067091999</v>
      </c>
      <c r="AP449">
        <v>29.8411678787879</v>
      </c>
      <c r="AQ449">
        <v>6.2460272719860801E-4</v>
      </c>
      <c r="AR449">
        <v>77.480407657215693</v>
      </c>
      <c r="AS449">
        <v>0</v>
      </c>
      <c r="AT449">
        <v>0</v>
      </c>
      <c r="AU449">
        <f t="shared" si="265"/>
        <v>1</v>
      </c>
      <c r="AV449">
        <f t="shared" si="266"/>
        <v>0</v>
      </c>
      <c r="AW449">
        <f t="shared" si="267"/>
        <v>39812.115722712027</v>
      </c>
      <c r="AX449">
        <f t="shared" si="268"/>
        <v>2000.00555555556</v>
      </c>
      <c r="AY449">
        <f t="shared" si="269"/>
        <v>1681.2046666666702</v>
      </c>
      <c r="AZ449">
        <f t="shared" si="270"/>
        <v>0.84059999833333787</v>
      </c>
      <c r="BA449">
        <f t="shared" si="271"/>
        <v>0.16075799678334224</v>
      </c>
      <c r="BB449">
        <v>6</v>
      </c>
      <c r="BC449">
        <v>0.5</v>
      </c>
      <c r="BD449" t="s">
        <v>353</v>
      </c>
      <c r="BE449">
        <v>2</v>
      </c>
      <c r="BF449" t="b">
        <v>1</v>
      </c>
      <c r="BG449">
        <v>1656182041.5999999</v>
      </c>
      <c r="BH449">
        <v>1552.8270370370401</v>
      </c>
      <c r="BI449">
        <v>1601.0855555555599</v>
      </c>
      <c r="BJ449">
        <v>29.846292592592601</v>
      </c>
      <c r="BK449">
        <v>28.168059259259302</v>
      </c>
      <c r="BL449">
        <v>1534.4303703703699</v>
      </c>
      <c r="BM449">
        <v>29.291459259259302</v>
      </c>
      <c r="BN449">
        <v>500.01433333333301</v>
      </c>
      <c r="BO449">
        <v>76.302211111111106</v>
      </c>
      <c r="BP449">
        <v>0.10006144444444399</v>
      </c>
      <c r="BQ449">
        <v>31.3017888888889</v>
      </c>
      <c r="BR449">
        <v>31.5107481481481</v>
      </c>
      <c r="BS449">
        <v>999.9</v>
      </c>
      <c r="BT449">
        <v>0</v>
      </c>
      <c r="BU449">
        <v>0</v>
      </c>
      <c r="BV449">
        <v>10009.4444444444</v>
      </c>
      <c r="BW449">
        <v>0</v>
      </c>
      <c r="BX449">
        <v>1556.9466666666699</v>
      </c>
      <c r="BY449">
        <v>-48.258744444444403</v>
      </c>
      <c r="BZ449">
        <v>1600.59851851852</v>
      </c>
      <c r="CA449">
        <v>1647.4922222222201</v>
      </c>
      <c r="CB449">
        <v>1.6782359259259301</v>
      </c>
      <c r="CC449">
        <v>1601.0855555555599</v>
      </c>
      <c r="CD449">
        <v>28.168059259259302</v>
      </c>
      <c r="CE449">
        <v>2.27733851851852</v>
      </c>
      <c r="CF449">
        <v>2.14928481481481</v>
      </c>
      <c r="CG449">
        <v>19.516985185185199</v>
      </c>
      <c r="CH449">
        <v>18.589222222222201</v>
      </c>
      <c r="CI449">
        <v>2000.00555555556</v>
      </c>
      <c r="CJ449">
        <v>0.98000177777777797</v>
      </c>
      <c r="CK449">
        <v>1.99986037037037E-2</v>
      </c>
      <c r="CL449">
        <v>0</v>
      </c>
      <c r="CM449">
        <v>2.2598148148148098</v>
      </c>
      <c r="CN449">
        <v>0</v>
      </c>
      <c r="CO449">
        <v>5439.2329629629603</v>
      </c>
      <c r="CP449">
        <v>17300.207407407401</v>
      </c>
      <c r="CQ449">
        <v>46.691666666666698</v>
      </c>
      <c r="CR449">
        <v>48.0252592592593</v>
      </c>
      <c r="CS449">
        <v>46.599333333333298</v>
      </c>
      <c r="CT449">
        <v>46.006888888888902</v>
      </c>
      <c r="CU449">
        <v>45.886481481481503</v>
      </c>
      <c r="CV449">
        <v>1960.00555555556</v>
      </c>
      <c r="CW449">
        <v>40</v>
      </c>
      <c r="CX449">
        <v>0</v>
      </c>
      <c r="CY449">
        <v>1656182048.5999999</v>
      </c>
      <c r="CZ449">
        <v>0</v>
      </c>
      <c r="DA449">
        <v>0</v>
      </c>
      <c r="DB449" t="s">
        <v>354</v>
      </c>
      <c r="DC449">
        <v>1656081770.5</v>
      </c>
      <c r="DD449">
        <v>1655399214.5999999</v>
      </c>
      <c r="DE449">
        <v>0</v>
      </c>
      <c r="DF449">
        <v>0.13400000000000001</v>
      </c>
      <c r="DG449">
        <v>-0.06</v>
      </c>
      <c r="DH449">
        <v>9.3309999999999995</v>
      </c>
      <c r="DI449">
        <v>0.51100000000000001</v>
      </c>
      <c r="DJ449">
        <v>421</v>
      </c>
      <c r="DK449">
        <v>25</v>
      </c>
      <c r="DL449">
        <v>1.93</v>
      </c>
      <c r="DM449">
        <v>0.15</v>
      </c>
      <c r="DN449">
        <v>-48.137900000000002</v>
      </c>
      <c r="DO449">
        <v>-0.19413867595826501</v>
      </c>
      <c r="DP449">
        <v>0.75111202730416704</v>
      </c>
      <c r="DQ449">
        <v>0</v>
      </c>
      <c r="DR449">
        <v>1.7016178048780499</v>
      </c>
      <c r="DS449">
        <v>-0.26348174216027498</v>
      </c>
      <c r="DT449">
        <v>3.22352818002637E-2</v>
      </c>
      <c r="DU449">
        <v>0</v>
      </c>
      <c r="DV449">
        <v>0</v>
      </c>
      <c r="DW449">
        <v>2</v>
      </c>
      <c r="DX449" t="s">
        <v>359</v>
      </c>
      <c r="DY449">
        <v>2.9634399999999999</v>
      </c>
      <c r="DZ449">
        <v>2.7543299999999999</v>
      </c>
      <c r="EA449">
        <v>0.184394</v>
      </c>
      <c r="EB449">
        <v>0.188855</v>
      </c>
      <c r="EC449">
        <v>9.9966299999999994E-2</v>
      </c>
      <c r="ED449">
        <v>9.6785300000000005E-2</v>
      </c>
      <c r="EE449">
        <v>31312.1</v>
      </c>
      <c r="EF449">
        <v>33994.699999999997</v>
      </c>
      <c r="EG449">
        <v>34852.400000000001</v>
      </c>
      <c r="EH449">
        <v>38077.800000000003</v>
      </c>
      <c r="EI449">
        <v>44607.8</v>
      </c>
      <c r="EJ449">
        <v>49710.7</v>
      </c>
      <c r="EK449">
        <v>54615.199999999997</v>
      </c>
      <c r="EL449">
        <v>61122.1</v>
      </c>
      <c r="EM449">
        <v>1.8384</v>
      </c>
      <c r="EN449">
        <v>2.0246</v>
      </c>
      <c r="EO449">
        <v>-5.6326399999999999E-2</v>
      </c>
      <c r="EP449">
        <v>0</v>
      </c>
      <c r="EQ449">
        <v>32.397799999999997</v>
      </c>
      <c r="ER449">
        <v>999.9</v>
      </c>
      <c r="ES449">
        <v>29.867999999999999</v>
      </c>
      <c r="ET449">
        <v>43.356000000000002</v>
      </c>
      <c r="EU449">
        <v>34.6434</v>
      </c>
      <c r="EV449">
        <v>54.484900000000003</v>
      </c>
      <c r="EW449">
        <v>38.361400000000003</v>
      </c>
      <c r="EX449">
        <v>2</v>
      </c>
      <c r="EY449">
        <v>0.81784599999999996</v>
      </c>
      <c r="EZ449">
        <v>5.7623100000000003</v>
      </c>
      <c r="FA449">
        <v>20.052399999999999</v>
      </c>
      <c r="FB449">
        <v>5.1993200000000002</v>
      </c>
      <c r="FC449">
        <v>12.0099</v>
      </c>
      <c r="FD449">
        <v>4.9748000000000001</v>
      </c>
      <c r="FE449">
        <v>3.2944</v>
      </c>
      <c r="FF449">
        <v>9999</v>
      </c>
      <c r="FG449">
        <v>9999</v>
      </c>
      <c r="FH449">
        <v>9999</v>
      </c>
      <c r="FI449">
        <v>549.20000000000005</v>
      </c>
      <c r="FJ449">
        <v>1.8632500000000001</v>
      </c>
      <c r="FK449">
        <v>1.8678300000000001</v>
      </c>
      <c r="FL449">
        <v>1.86765</v>
      </c>
      <c r="FM449">
        <v>1.8689</v>
      </c>
      <c r="FN449">
        <v>1.86954</v>
      </c>
      <c r="FO449">
        <v>1.8656600000000001</v>
      </c>
      <c r="FP449">
        <v>1.8666100000000001</v>
      </c>
      <c r="FQ449">
        <v>1.86798</v>
      </c>
      <c r="FR449">
        <v>5</v>
      </c>
      <c r="FS449">
        <v>0</v>
      </c>
      <c r="FT449">
        <v>0</v>
      </c>
      <c r="FU449">
        <v>0</v>
      </c>
      <c r="FV449" t="s">
        <v>356</v>
      </c>
      <c r="FW449" t="s">
        <v>357</v>
      </c>
      <c r="FX449" t="s">
        <v>358</v>
      </c>
      <c r="FY449" t="s">
        <v>358</v>
      </c>
      <c r="FZ449" t="s">
        <v>358</v>
      </c>
      <c r="GA449" t="s">
        <v>358</v>
      </c>
      <c r="GB449">
        <v>0</v>
      </c>
      <c r="GC449">
        <v>100</v>
      </c>
      <c r="GD449">
        <v>100</v>
      </c>
      <c r="GE449">
        <v>18.55</v>
      </c>
      <c r="GF449">
        <v>0.55469999999999997</v>
      </c>
      <c r="GG449">
        <v>5.6659111101770199</v>
      </c>
      <c r="GH449">
        <v>9.7043563482216103E-3</v>
      </c>
      <c r="GI449">
        <v>-6.1047874590071599E-7</v>
      </c>
      <c r="GJ449">
        <v>-2.0035481135848299E-10</v>
      </c>
      <c r="GK449">
        <v>-3.5135532291547797E-2</v>
      </c>
      <c r="GL449">
        <v>-2.6720997246463701E-3</v>
      </c>
      <c r="GM449">
        <v>1.0346449865754101E-3</v>
      </c>
      <c r="GN449">
        <v>-8.7332016154656395E-6</v>
      </c>
      <c r="GO449">
        <v>13</v>
      </c>
      <c r="GP449">
        <v>1798</v>
      </c>
      <c r="GQ449">
        <v>1</v>
      </c>
      <c r="GR449">
        <v>47</v>
      </c>
      <c r="GS449">
        <v>1671.3</v>
      </c>
      <c r="GT449">
        <v>13047.2</v>
      </c>
      <c r="GU449">
        <v>3.89893</v>
      </c>
      <c r="GV449">
        <v>2.65869</v>
      </c>
      <c r="GW449">
        <v>2.2485400000000002</v>
      </c>
      <c r="GX449">
        <v>2.7014200000000002</v>
      </c>
      <c r="GY449">
        <v>1.9958499999999999</v>
      </c>
      <c r="GZ449">
        <v>2.3828100000000001</v>
      </c>
      <c r="HA449">
        <v>45.892099999999999</v>
      </c>
      <c r="HB449">
        <v>13.720499999999999</v>
      </c>
      <c r="HC449">
        <v>18</v>
      </c>
      <c r="HD449">
        <v>484.274</v>
      </c>
      <c r="HE449">
        <v>616.822</v>
      </c>
      <c r="HF449">
        <v>23.0001</v>
      </c>
      <c r="HG449">
        <v>36.927799999999998</v>
      </c>
      <c r="HH449">
        <v>30.001200000000001</v>
      </c>
      <c r="HI449">
        <v>36.690199999999997</v>
      </c>
      <c r="HJ449">
        <v>36.576599999999999</v>
      </c>
      <c r="HK449">
        <v>78.064400000000006</v>
      </c>
      <c r="HL449">
        <v>11.2712</v>
      </c>
      <c r="HM449">
        <v>0</v>
      </c>
      <c r="HN449">
        <v>23</v>
      </c>
      <c r="HO449">
        <v>1638.77</v>
      </c>
      <c r="HP449">
        <v>28.277899999999999</v>
      </c>
      <c r="HQ449">
        <v>101.215</v>
      </c>
      <c r="HR449">
        <v>101.709</v>
      </c>
    </row>
    <row r="450" spans="1:226" x14ac:dyDescent="0.2">
      <c r="A450">
        <v>537</v>
      </c>
      <c r="B450">
        <v>1656182053.5999999</v>
      </c>
      <c r="C450">
        <v>12749.5999999046</v>
      </c>
      <c r="D450" t="s">
        <v>1230</v>
      </c>
      <c r="E450" t="s">
        <v>1231</v>
      </c>
      <c r="F450">
        <v>5</v>
      </c>
      <c r="G450" t="s">
        <v>1037</v>
      </c>
      <c r="H450" t="s">
        <v>352</v>
      </c>
      <c r="I450">
        <v>1656182046.04444</v>
      </c>
      <c r="J450">
        <f t="shared" si="238"/>
        <v>1.4283343995151504E-3</v>
      </c>
      <c r="K450">
        <f t="shared" si="239"/>
        <v>1.4283343995151505</v>
      </c>
      <c r="L450">
        <f t="shared" si="240"/>
        <v>19.642781336016569</v>
      </c>
      <c r="M450">
        <f t="shared" si="241"/>
        <v>1567.78481481481</v>
      </c>
      <c r="N450">
        <f t="shared" si="242"/>
        <v>655.72790553985124</v>
      </c>
      <c r="O450">
        <f t="shared" si="243"/>
        <v>50.099194684546752</v>
      </c>
      <c r="P450">
        <f t="shared" si="244"/>
        <v>119.78254394437963</v>
      </c>
      <c r="Q450">
        <f t="shared" si="245"/>
        <v>3.7512295656371472E-2</v>
      </c>
      <c r="R450">
        <f t="shared" si="246"/>
        <v>2.4811860169593776</v>
      </c>
      <c r="S450">
        <f t="shared" si="247"/>
        <v>3.7200050740906092E-2</v>
      </c>
      <c r="T450">
        <f t="shared" si="248"/>
        <v>2.3277868928173597E-2</v>
      </c>
      <c r="U450">
        <f t="shared" si="249"/>
        <v>321.51688623777977</v>
      </c>
      <c r="V450">
        <f t="shared" si="250"/>
        <v>33.072716583526244</v>
      </c>
      <c r="W450">
        <f t="shared" si="251"/>
        <v>33.072716583526244</v>
      </c>
      <c r="X450">
        <f t="shared" si="252"/>
        <v>5.07278566019877</v>
      </c>
      <c r="Y450">
        <f t="shared" si="253"/>
        <v>49.689009255750129</v>
      </c>
      <c r="Z450">
        <f t="shared" si="254"/>
        <v>2.2804026484105391</v>
      </c>
      <c r="AA450">
        <f t="shared" si="255"/>
        <v>4.5893502055419741</v>
      </c>
      <c r="AB450">
        <f t="shared" si="256"/>
        <v>2.7923830117882309</v>
      </c>
      <c r="AC450">
        <f t="shared" si="257"/>
        <v>-62.989547018618133</v>
      </c>
      <c r="AD450">
        <f t="shared" si="258"/>
        <v>-237.01274539164513</v>
      </c>
      <c r="AE450">
        <f t="shared" si="259"/>
        <v>-21.703233562000229</v>
      </c>
      <c r="AF450">
        <f t="shared" si="260"/>
        <v>-0.18863973448370075</v>
      </c>
      <c r="AG450">
        <f t="shared" si="261"/>
        <v>37.596716430845952</v>
      </c>
      <c r="AH450">
        <f t="shared" si="262"/>
        <v>1.4381574941487067</v>
      </c>
      <c r="AI450">
        <f t="shared" si="263"/>
        <v>19.642781336016569</v>
      </c>
      <c r="AJ450">
        <v>1677.4687075028601</v>
      </c>
      <c r="AK450">
        <v>1639.9197575757601</v>
      </c>
      <c r="AL450">
        <v>3.2945046178535602</v>
      </c>
      <c r="AM450">
        <v>66.935965493682502</v>
      </c>
      <c r="AN450">
        <f t="shared" si="264"/>
        <v>1.4283343995151505</v>
      </c>
      <c r="AO450">
        <v>28.166079106725601</v>
      </c>
      <c r="AP450">
        <v>29.831043636363599</v>
      </c>
      <c r="AQ450">
        <v>-4.5554961062915902E-4</v>
      </c>
      <c r="AR450">
        <v>77.480407657215693</v>
      </c>
      <c r="AS450">
        <v>0</v>
      </c>
      <c r="AT450">
        <v>0</v>
      </c>
      <c r="AU450">
        <f t="shared" si="265"/>
        <v>1</v>
      </c>
      <c r="AV450">
        <f t="shared" si="266"/>
        <v>0</v>
      </c>
      <c r="AW450">
        <f t="shared" si="267"/>
        <v>39798.175394877093</v>
      </c>
      <c r="AX450">
        <f t="shared" si="268"/>
        <v>2000.00555555556</v>
      </c>
      <c r="AY450">
        <f t="shared" si="269"/>
        <v>1681.2046664444488</v>
      </c>
      <c r="AZ450">
        <f t="shared" si="270"/>
        <v>0.84059999822222742</v>
      </c>
      <c r="BA450">
        <f t="shared" si="271"/>
        <v>0.16075799656889905</v>
      </c>
      <c r="BB450">
        <v>6</v>
      </c>
      <c r="BC450">
        <v>0.5</v>
      </c>
      <c r="BD450" t="s">
        <v>353</v>
      </c>
      <c r="BE450">
        <v>2</v>
      </c>
      <c r="BF450" t="b">
        <v>1</v>
      </c>
      <c r="BG450">
        <v>1656182046.04444</v>
      </c>
      <c r="BH450">
        <v>1567.78481481481</v>
      </c>
      <c r="BI450">
        <v>1615.6055555555599</v>
      </c>
      <c r="BJ450">
        <v>29.8472592592593</v>
      </c>
      <c r="BK450">
        <v>28.173014814814799</v>
      </c>
      <c r="BL450">
        <v>1549.2944444444399</v>
      </c>
      <c r="BM450">
        <v>29.292400000000001</v>
      </c>
      <c r="BN450">
        <v>500.01029629629602</v>
      </c>
      <c r="BO450">
        <v>76.302337037037006</v>
      </c>
      <c r="BP450">
        <v>0.100076618518519</v>
      </c>
      <c r="BQ450">
        <v>31.3008666666667</v>
      </c>
      <c r="BR450">
        <v>31.505766666666698</v>
      </c>
      <c r="BS450">
        <v>999.9</v>
      </c>
      <c r="BT450">
        <v>0</v>
      </c>
      <c r="BU450">
        <v>0</v>
      </c>
      <c r="BV450">
        <v>10005.740740740701</v>
      </c>
      <c r="BW450">
        <v>0</v>
      </c>
      <c r="BX450">
        <v>1436.0240740740701</v>
      </c>
      <c r="BY450">
        <v>-47.819803703703698</v>
      </c>
      <c r="BZ450">
        <v>1616.0188888888899</v>
      </c>
      <c r="CA450">
        <v>1662.44074074074</v>
      </c>
      <c r="CB450">
        <v>1.6742425925925899</v>
      </c>
      <c r="CC450">
        <v>1615.6055555555599</v>
      </c>
      <c r="CD450">
        <v>28.173014814814799</v>
      </c>
      <c r="CE450">
        <v>2.2774162962963</v>
      </c>
      <c r="CF450">
        <v>2.14966777777778</v>
      </c>
      <c r="CG450">
        <v>19.517537037036998</v>
      </c>
      <c r="CH450">
        <v>18.5920555555556</v>
      </c>
      <c r="CI450">
        <v>2000.00555555556</v>
      </c>
      <c r="CJ450">
        <v>0.98000211111111102</v>
      </c>
      <c r="CK450">
        <v>1.9998248148148101E-2</v>
      </c>
      <c r="CL450">
        <v>0</v>
      </c>
      <c r="CM450">
        <v>2.24510740740741</v>
      </c>
      <c r="CN450">
        <v>0</v>
      </c>
      <c r="CO450">
        <v>5365.0822222222196</v>
      </c>
      <c r="CP450">
        <v>17300.211111111101</v>
      </c>
      <c r="CQ450">
        <v>46.707999999999998</v>
      </c>
      <c r="CR450">
        <v>48.034444444444397</v>
      </c>
      <c r="CS450">
        <v>46.6086666666667</v>
      </c>
      <c r="CT450">
        <v>46.0252592592593</v>
      </c>
      <c r="CU450">
        <v>45.902555555555502</v>
      </c>
      <c r="CV450">
        <v>1960.0059259259299</v>
      </c>
      <c r="CW450">
        <v>40</v>
      </c>
      <c r="CX450">
        <v>0</v>
      </c>
      <c r="CY450">
        <v>1656182053.4000001</v>
      </c>
      <c r="CZ450">
        <v>0</v>
      </c>
      <c r="DA450">
        <v>0</v>
      </c>
      <c r="DB450" t="s">
        <v>354</v>
      </c>
      <c r="DC450">
        <v>1656081770.5</v>
      </c>
      <c r="DD450">
        <v>1655399214.5999999</v>
      </c>
      <c r="DE450">
        <v>0</v>
      </c>
      <c r="DF450">
        <v>0.13400000000000001</v>
      </c>
      <c r="DG450">
        <v>-0.06</v>
      </c>
      <c r="DH450">
        <v>9.3309999999999995</v>
      </c>
      <c r="DI450">
        <v>0.51100000000000001</v>
      </c>
      <c r="DJ450">
        <v>421</v>
      </c>
      <c r="DK450">
        <v>25</v>
      </c>
      <c r="DL450">
        <v>1.93</v>
      </c>
      <c r="DM450">
        <v>0.15</v>
      </c>
      <c r="DN450">
        <v>-47.992904878048797</v>
      </c>
      <c r="DO450">
        <v>2.2364613240418199</v>
      </c>
      <c r="DP450">
        <v>0.73907420629814202</v>
      </c>
      <c r="DQ450">
        <v>0</v>
      </c>
      <c r="DR450">
        <v>1.6819436585365899</v>
      </c>
      <c r="DS450">
        <v>-0.12440090592334301</v>
      </c>
      <c r="DT450">
        <v>2.0429097941726902E-2</v>
      </c>
      <c r="DU450">
        <v>0</v>
      </c>
      <c r="DV450">
        <v>0</v>
      </c>
      <c r="DW450">
        <v>2</v>
      </c>
      <c r="DX450" t="s">
        <v>359</v>
      </c>
      <c r="DY450">
        <v>2.9635099999999999</v>
      </c>
      <c r="DZ450">
        <v>2.7532700000000001</v>
      </c>
      <c r="EA450">
        <v>0.18542700000000001</v>
      </c>
      <c r="EB450">
        <v>0.18987100000000001</v>
      </c>
      <c r="EC450">
        <v>9.9929500000000004E-2</v>
      </c>
      <c r="ED450">
        <v>9.6873699999999993E-2</v>
      </c>
      <c r="EE450">
        <v>31271.9</v>
      </c>
      <c r="EF450">
        <v>33950.800000000003</v>
      </c>
      <c r="EG450">
        <v>34852</v>
      </c>
      <c r="EH450">
        <v>38076.5</v>
      </c>
      <c r="EI450">
        <v>44608.4</v>
      </c>
      <c r="EJ450">
        <v>49704.4</v>
      </c>
      <c r="EK450">
        <v>54613.599999999999</v>
      </c>
      <c r="EL450">
        <v>61120.3</v>
      </c>
      <c r="EM450">
        <v>1.8386</v>
      </c>
      <c r="EN450">
        <v>2.0247999999999999</v>
      </c>
      <c r="EO450">
        <v>-5.6326399999999999E-2</v>
      </c>
      <c r="EP450">
        <v>0</v>
      </c>
      <c r="EQ450">
        <v>32.397799999999997</v>
      </c>
      <c r="ER450">
        <v>999.9</v>
      </c>
      <c r="ES450">
        <v>29.867999999999999</v>
      </c>
      <c r="ET450">
        <v>43.356000000000002</v>
      </c>
      <c r="EU450">
        <v>34.646099999999997</v>
      </c>
      <c r="EV450">
        <v>54.384900000000002</v>
      </c>
      <c r="EW450">
        <v>38.341299999999997</v>
      </c>
      <c r="EX450">
        <v>2</v>
      </c>
      <c r="EY450">
        <v>0.81869899999999995</v>
      </c>
      <c r="EZ450">
        <v>5.7638299999999996</v>
      </c>
      <c r="FA450">
        <v>20.051600000000001</v>
      </c>
      <c r="FB450">
        <v>5.1993200000000002</v>
      </c>
      <c r="FC450">
        <v>12.0099</v>
      </c>
      <c r="FD450">
        <v>4.9748000000000001</v>
      </c>
      <c r="FE450">
        <v>3.2946</v>
      </c>
      <c r="FF450">
        <v>9999</v>
      </c>
      <c r="FG450">
        <v>9999</v>
      </c>
      <c r="FH450">
        <v>9999</v>
      </c>
      <c r="FI450">
        <v>549.20000000000005</v>
      </c>
      <c r="FJ450">
        <v>1.8632500000000001</v>
      </c>
      <c r="FK450">
        <v>1.8678300000000001</v>
      </c>
      <c r="FL450">
        <v>1.86758</v>
      </c>
      <c r="FM450">
        <v>1.8689</v>
      </c>
      <c r="FN450">
        <v>1.86954</v>
      </c>
      <c r="FO450">
        <v>1.86557</v>
      </c>
      <c r="FP450">
        <v>1.8666100000000001</v>
      </c>
      <c r="FQ450">
        <v>1.86798</v>
      </c>
      <c r="FR450">
        <v>5</v>
      </c>
      <c r="FS450">
        <v>0</v>
      </c>
      <c r="FT450">
        <v>0</v>
      </c>
      <c r="FU450">
        <v>0</v>
      </c>
      <c r="FV450" t="s">
        <v>356</v>
      </c>
      <c r="FW450" t="s">
        <v>357</v>
      </c>
      <c r="FX450" t="s">
        <v>358</v>
      </c>
      <c r="FY450" t="s">
        <v>358</v>
      </c>
      <c r="FZ450" t="s">
        <v>358</v>
      </c>
      <c r="GA450" t="s">
        <v>358</v>
      </c>
      <c r="GB450">
        <v>0</v>
      </c>
      <c r="GC450">
        <v>100</v>
      </c>
      <c r="GD450">
        <v>100</v>
      </c>
      <c r="GE450">
        <v>18.649999999999999</v>
      </c>
      <c r="GF450">
        <v>0.55430000000000001</v>
      </c>
      <c r="GG450">
        <v>5.6659111101770199</v>
      </c>
      <c r="GH450">
        <v>9.7043563482216103E-3</v>
      </c>
      <c r="GI450">
        <v>-6.1047874590071599E-7</v>
      </c>
      <c r="GJ450">
        <v>-2.0035481135848299E-10</v>
      </c>
      <c r="GK450">
        <v>-3.5135532291547797E-2</v>
      </c>
      <c r="GL450">
        <v>-2.6720997246463701E-3</v>
      </c>
      <c r="GM450">
        <v>1.0346449865754101E-3</v>
      </c>
      <c r="GN450">
        <v>-8.7332016154656395E-6</v>
      </c>
      <c r="GO450">
        <v>13</v>
      </c>
      <c r="GP450">
        <v>1798</v>
      </c>
      <c r="GQ450">
        <v>1</v>
      </c>
      <c r="GR450">
        <v>47</v>
      </c>
      <c r="GS450">
        <v>1671.4</v>
      </c>
      <c r="GT450">
        <v>13047.3</v>
      </c>
      <c r="GU450">
        <v>3.927</v>
      </c>
      <c r="GV450">
        <v>2.66357</v>
      </c>
      <c r="GW450">
        <v>2.2485400000000002</v>
      </c>
      <c r="GX450">
        <v>2.7026400000000002</v>
      </c>
      <c r="GY450">
        <v>1.9958499999999999</v>
      </c>
      <c r="GZ450">
        <v>2.3913600000000002</v>
      </c>
      <c r="HA450">
        <v>45.892099999999999</v>
      </c>
      <c r="HB450">
        <v>13.7118</v>
      </c>
      <c r="HC450">
        <v>18</v>
      </c>
      <c r="HD450">
        <v>484.459</v>
      </c>
      <c r="HE450">
        <v>617.06200000000001</v>
      </c>
      <c r="HF450">
        <v>23.0002</v>
      </c>
      <c r="HG450">
        <v>36.938200000000002</v>
      </c>
      <c r="HH450">
        <v>30.001100000000001</v>
      </c>
      <c r="HI450">
        <v>36.697099999999999</v>
      </c>
      <c r="HJ450">
        <v>36.584000000000003</v>
      </c>
      <c r="HK450">
        <v>78.566000000000003</v>
      </c>
      <c r="HL450">
        <v>10.984</v>
      </c>
      <c r="HM450">
        <v>0</v>
      </c>
      <c r="HN450">
        <v>23</v>
      </c>
      <c r="HO450">
        <v>1658.89</v>
      </c>
      <c r="HP450">
        <v>28.307600000000001</v>
      </c>
      <c r="HQ450">
        <v>101.21299999999999</v>
      </c>
      <c r="HR450">
        <v>101.706</v>
      </c>
    </row>
    <row r="451" spans="1:226" x14ac:dyDescent="0.2">
      <c r="A451">
        <v>538</v>
      </c>
      <c r="B451">
        <v>1656182059.0999999</v>
      </c>
      <c r="C451">
        <v>12755.0999999046</v>
      </c>
      <c r="D451" t="s">
        <v>1232</v>
      </c>
      <c r="E451" t="s">
        <v>1233</v>
      </c>
      <c r="F451">
        <v>5</v>
      </c>
      <c r="G451" t="s">
        <v>1037</v>
      </c>
      <c r="H451" t="s">
        <v>352</v>
      </c>
      <c r="I451">
        <v>1656182051.33214</v>
      </c>
      <c r="J451">
        <f t="shared" si="238"/>
        <v>1.3905427609364075E-3</v>
      </c>
      <c r="K451">
        <f t="shared" si="239"/>
        <v>1.3905427609364074</v>
      </c>
      <c r="L451">
        <f t="shared" si="240"/>
        <v>19.285562066122907</v>
      </c>
      <c r="M451">
        <f t="shared" si="241"/>
        <v>1585.31</v>
      </c>
      <c r="N451">
        <f t="shared" si="242"/>
        <v>664.26609634209308</v>
      </c>
      <c r="O451">
        <f t="shared" si="243"/>
        <v>50.751642473397808</v>
      </c>
      <c r="P451">
        <f t="shared" si="244"/>
        <v>121.12177148970035</v>
      </c>
      <c r="Q451">
        <f t="shared" si="245"/>
        <v>3.6472263314881861E-2</v>
      </c>
      <c r="R451">
        <f t="shared" si="246"/>
        <v>2.4810184896685037</v>
      </c>
      <c r="S451">
        <f t="shared" si="247"/>
        <v>3.6176999144518211E-2</v>
      </c>
      <c r="T451">
        <f t="shared" si="248"/>
        <v>2.2636953419148724E-2</v>
      </c>
      <c r="U451">
        <f t="shared" si="249"/>
        <v>321.51360558642551</v>
      </c>
      <c r="V451">
        <f t="shared" si="250"/>
        <v>33.081164641595784</v>
      </c>
      <c r="W451">
        <f t="shared" si="251"/>
        <v>33.081164641595784</v>
      </c>
      <c r="X451">
        <f t="shared" si="252"/>
        <v>5.0751928324355982</v>
      </c>
      <c r="Y451">
        <f t="shared" si="253"/>
        <v>49.685520787606961</v>
      </c>
      <c r="Z451">
        <f t="shared" si="254"/>
        <v>2.2798447520800371</v>
      </c>
      <c r="AA451">
        <f t="shared" si="255"/>
        <v>4.5885495732766834</v>
      </c>
      <c r="AB451">
        <f t="shared" si="256"/>
        <v>2.795348080355561</v>
      </c>
      <c r="AC451">
        <f t="shared" si="257"/>
        <v>-61.322935757295568</v>
      </c>
      <c r="AD451">
        <f t="shared" si="258"/>
        <v>-238.53691374232358</v>
      </c>
      <c r="AE451">
        <f t="shared" si="259"/>
        <v>-21.844856586894579</v>
      </c>
      <c r="AF451">
        <f t="shared" si="260"/>
        <v>-0.19110050008822554</v>
      </c>
      <c r="AG451">
        <f t="shared" si="261"/>
        <v>37.623915745922631</v>
      </c>
      <c r="AH451">
        <f t="shared" si="262"/>
        <v>1.4201461420379966</v>
      </c>
      <c r="AI451">
        <f t="shared" si="263"/>
        <v>19.285562066122907</v>
      </c>
      <c r="AJ451">
        <v>1696.48322993739</v>
      </c>
      <c r="AK451">
        <v>1658.8270303030299</v>
      </c>
      <c r="AL451">
        <v>3.4299955238579298</v>
      </c>
      <c r="AM451">
        <v>66.935965493682502</v>
      </c>
      <c r="AN451">
        <f t="shared" si="264"/>
        <v>1.3905427609364074</v>
      </c>
      <c r="AO451">
        <v>28.208573187532</v>
      </c>
      <c r="AP451">
        <v>29.8276612121212</v>
      </c>
      <c r="AQ451">
        <v>-4.1998462124873701E-5</v>
      </c>
      <c r="AR451">
        <v>77.480407657215693</v>
      </c>
      <c r="AS451">
        <v>0</v>
      </c>
      <c r="AT451">
        <v>0</v>
      </c>
      <c r="AU451">
        <f t="shared" si="265"/>
        <v>1</v>
      </c>
      <c r="AV451">
        <f t="shared" si="266"/>
        <v>0</v>
      </c>
      <c r="AW451">
        <f t="shared" si="267"/>
        <v>39794.467988339915</v>
      </c>
      <c r="AX451">
        <f t="shared" si="268"/>
        <v>1999.9849999999999</v>
      </c>
      <c r="AY451">
        <f t="shared" si="269"/>
        <v>1681.1873997857126</v>
      </c>
      <c r="AZ451">
        <f t="shared" si="270"/>
        <v>0.84060000439288929</v>
      </c>
      <c r="BA451">
        <f t="shared" si="271"/>
        <v>0.16075800847827634</v>
      </c>
      <c r="BB451">
        <v>6</v>
      </c>
      <c r="BC451">
        <v>0.5</v>
      </c>
      <c r="BD451" t="s">
        <v>353</v>
      </c>
      <c r="BE451">
        <v>2</v>
      </c>
      <c r="BF451" t="b">
        <v>1</v>
      </c>
      <c r="BG451">
        <v>1656182051.33214</v>
      </c>
      <c r="BH451">
        <v>1585.31</v>
      </c>
      <c r="BI451">
        <v>1633.1607142857099</v>
      </c>
      <c r="BJ451">
        <v>29.8398928571429</v>
      </c>
      <c r="BK451">
        <v>28.186557142857101</v>
      </c>
      <c r="BL451">
        <v>1566.70928571429</v>
      </c>
      <c r="BM451">
        <v>29.285285714285699</v>
      </c>
      <c r="BN451">
        <v>499.99614285714301</v>
      </c>
      <c r="BO451">
        <v>76.302489285714302</v>
      </c>
      <c r="BP451">
        <v>0.100089067857143</v>
      </c>
      <c r="BQ451">
        <v>31.297799999999999</v>
      </c>
      <c r="BR451">
        <v>31.497478571428601</v>
      </c>
      <c r="BS451">
        <v>999.9</v>
      </c>
      <c r="BT451">
        <v>0</v>
      </c>
      <c r="BU451">
        <v>0</v>
      </c>
      <c r="BV451">
        <v>10004.642857142901</v>
      </c>
      <c r="BW451">
        <v>0</v>
      </c>
      <c r="BX451">
        <v>1372.1575</v>
      </c>
      <c r="BY451">
        <v>-47.849942857142899</v>
      </c>
      <c r="BZ451">
        <v>1634.0710714285699</v>
      </c>
      <c r="CA451">
        <v>1680.52821428571</v>
      </c>
      <c r="CB451">
        <v>1.6533407142857099</v>
      </c>
      <c r="CC451">
        <v>1633.1607142857099</v>
      </c>
      <c r="CD451">
        <v>28.186557142857101</v>
      </c>
      <c r="CE451">
        <v>2.2768600000000001</v>
      </c>
      <c r="CF451">
        <v>2.1507049999999999</v>
      </c>
      <c r="CG451">
        <v>19.513610714285701</v>
      </c>
      <c r="CH451">
        <v>18.599764285714301</v>
      </c>
      <c r="CI451">
        <v>1999.9849999999999</v>
      </c>
      <c r="CJ451">
        <v>0.98000182142857095</v>
      </c>
      <c r="CK451">
        <v>1.9998557142857101E-2</v>
      </c>
      <c r="CL451">
        <v>0</v>
      </c>
      <c r="CM451">
        <v>2.2988464285714301</v>
      </c>
      <c r="CN451">
        <v>0</v>
      </c>
      <c r="CO451">
        <v>5332.2646428571397</v>
      </c>
      <c r="CP451">
        <v>17300.039285714302</v>
      </c>
      <c r="CQ451">
        <v>46.729750000000003</v>
      </c>
      <c r="CR451">
        <v>48.037642857142799</v>
      </c>
      <c r="CS451">
        <v>46.625</v>
      </c>
      <c r="CT451">
        <v>46.046500000000002</v>
      </c>
      <c r="CU451">
        <v>45.923714285714297</v>
      </c>
      <c r="CV451">
        <v>1959.98535714286</v>
      </c>
      <c r="CW451">
        <v>40</v>
      </c>
      <c r="CX451">
        <v>0</v>
      </c>
      <c r="CY451">
        <v>1656182058.8</v>
      </c>
      <c r="CZ451">
        <v>0</v>
      </c>
      <c r="DA451">
        <v>0</v>
      </c>
      <c r="DB451" t="s">
        <v>354</v>
      </c>
      <c r="DC451">
        <v>1656081770.5</v>
      </c>
      <c r="DD451">
        <v>1655399214.5999999</v>
      </c>
      <c r="DE451">
        <v>0</v>
      </c>
      <c r="DF451">
        <v>0.13400000000000001</v>
      </c>
      <c r="DG451">
        <v>-0.06</v>
      </c>
      <c r="DH451">
        <v>9.3309999999999995</v>
      </c>
      <c r="DI451">
        <v>0.51100000000000001</v>
      </c>
      <c r="DJ451">
        <v>421</v>
      </c>
      <c r="DK451">
        <v>25</v>
      </c>
      <c r="DL451">
        <v>1.93</v>
      </c>
      <c r="DM451">
        <v>0.15</v>
      </c>
      <c r="DN451">
        <v>-47.863041463414604</v>
      </c>
      <c r="DO451">
        <v>1.56765156794425</v>
      </c>
      <c r="DP451">
        <v>0.61834135373933996</v>
      </c>
      <c r="DQ451">
        <v>0</v>
      </c>
      <c r="DR451">
        <v>1.6603819512195099</v>
      </c>
      <c r="DS451">
        <v>-0.22631832752613201</v>
      </c>
      <c r="DT451">
        <v>2.5815205598545599E-2</v>
      </c>
      <c r="DU451">
        <v>0</v>
      </c>
      <c r="DV451">
        <v>0</v>
      </c>
      <c r="DW451">
        <v>2</v>
      </c>
      <c r="DX451" t="s">
        <v>359</v>
      </c>
      <c r="DY451">
        <v>2.96299</v>
      </c>
      <c r="DZ451">
        <v>2.7539799999999999</v>
      </c>
      <c r="EA451">
        <v>0.18670100000000001</v>
      </c>
      <c r="EB451">
        <v>0.191085</v>
      </c>
      <c r="EC451">
        <v>9.9923700000000004E-2</v>
      </c>
      <c r="ED451">
        <v>9.6936999999999995E-2</v>
      </c>
      <c r="EE451">
        <v>31222</v>
      </c>
      <c r="EF451">
        <v>33898.6</v>
      </c>
      <c r="EG451">
        <v>34851.1</v>
      </c>
      <c r="EH451">
        <v>38075.4</v>
      </c>
      <c r="EI451">
        <v>44608.6</v>
      </c>
      <c r="EJ451">
        <v>49699.9</v>
      </c>
      <c r="EK451">
        <v>54613.5</v>
      </c>
      <c r="EL451">
        <v>61119.1</v>
      </c>
      <c r="EM451">
        <v>1.8378000000000001</v>
      </c>
      <c r="EN451">
        <v>2.0253999999999999</v>
      </c>
      <c r="EO451">
        <v>-5.4091199999999999E-2</v>
      </c>
      <c r="EP451">
        <v>0</v>
      </c>
      <c r="EQ451">
        <v>32.392699999999998</v>
      </c>
      <c r="ER451">
        <v>999.9</v>
      </c>
      <c r="ES451">
        <v>29.867999999999999</v>
      </c>
      <c r="ET451">
        <v>43.366</v>
      </c>
      <c r="EU451">
        <v>34.664400000000001</v>
      </c>
      <c r="EV451">
        <v>54.204900000000002</v>
      </c>
      <c r="EW451">
        <v>38.301299999999998</v>
      </c>
      <c r="EX451">
        <v>2</v>
      </c>
      <c r="EY451">
        <v>0.81991899999999995</v>
      </c>
      <c r="EZ451">
        <v>5.7636200000000004</v>
      </c>
      <c r="FA451">
        <v>20.0519</v>
      </c>
      <c r="FB451">
        <v>5.1993200000000002</v>
      </c>
      <c r="FC451">
        <v>12.0099</v>
      </c>
      <c r="FD451">
        <v>4.9756</v>
      </c>
      <c r="FE451">
        <v>3.2949999999999999</v>
      </c>
      <c r="FF451">
        <v>9999</v>
      </c>
      <c r="FG451">
        <v>9999</v>
      </c>
      <c r="FH451">
        <v>9999</v>
      </c>
      <c r="FI451">
        <v>549.20000000000005</v>
      </c>
      <c r="FJ451">
        <v>1.8632500000000001</v>
      </c>
      <c r="FK451">
        <v>1.8678300000000001</v>
      </c>
      <c r="FL451">
        <v>1.8675200000000001</v>
      </c>
      <c r="FM451">
        <v>1.8689</v>
      </c>
      <c r="FN451">
        <v>1.86951</v>
      </c>
      <c r="FO451">
        <v>1.8655999999999999</v>
      </c>
      <c r="FP451">
        <v>1.8666100000000001</v>
      </c>
      <c r="FQ451">
        <v>1.86798</v>
      </c>
      <c r="FR451">
        <v>5</v>
      </c>
      <c r="FS451">
        <v>0</v>
      </c>
      <c r="FT451">
        <v>0</v>
      </c>
      <c r="FU451">
        <v>0</v>
      </c>
      <c r="FV451" t="s">
        <v>356</v>
      </c>
      <c r="FW451" t="s">
        <v>357</v>
      </c>
      <c r="FX451" t="s">
        <v>358</v>
      </c>
      <c r="FY451" t="s">
        <v>358</v>
      </c>
      <c r="FZ451" t="s">
        <v>358</v>
      </c>
      <c r="GA451" t="s">
        <v>358</v>
      </c>
      <c r="GB451">
        <v>0</v>
      </c>
      <c r="GC451">
        <v>100</v>
      </c>
      <c r="GD451">
        <v>100</v>
      </c>
      <c r="GE451">
        <v>18.760000000000002</v>
      </c>
      <c r="GF451">
        <v>0.55420000000000003</v>
      </c>
      <c r="GG451">
        <v>5.6659111101770199</v>
      </c>
      <c r="GH451">
        <v>9.7043563482216103E-3</v>
      </c>
      <c r="GI451">
        <v>-6.1047874590071599E-7</v>
      </c>
      <c r="GJ451">
        <v>-2.0035481135848299E-10</v>
      </c>
      <c r="GK451">
        <v>-3.5135532291547797E-2</v>
      </c>
      <c r="GL451">
        <v>-2.6720997246463701E-3</v>
      </c>
      <c r="GM451">
        <v>1.0346449865754101E-3</v>
      </c>
      <c r="GN451">
        <v>-8.7332016154656395E-6</v>
      </c>
      <c r="GO451">
        <v>13</v>
      </c>
      <c r="GP451">
        <v>1798</v>
      </c>
      <c r="GQ451">
        <v>1</v>
      </c>
      <c r="GR451">
        <v>47</v>
      </c>
      <c r="GS451">
        <v>1671.5</v>
      </c>
      <c r="GT451">
        <v>13047.4</v>
      </c>
      <c r="GU451">
        <v>3.9575200000000001</v>
      </c>
      <c r="GV451">
        <v>2.65747</v>
      </c>
      <c r="GW451">
        <v>2.2485400000000002</v>
      </c>
      <c r="GX451">
        <v>2.7026400000000002</v>
      </c>
      <c r="GY451">
        <v>1.9958499999999999</v>
      </c>
      <c r="GZ451">
        <v>2.3950200000000001</v>
      </c>
      <c r="HA451">
        <v>45.920999999999999</v>
      </c>
      <c r="HB451">
        <v>13.7118</v>
      </c>
      <c r="HC451">
        <v>18</v>
      </c>
      <c r="HD451">
        <v>484.017</v>
      </c>
      <c r="HE451">
        <v>617.66700000000003</v>
      </c>
      <c r="HF451">
        <v>22.9999</v>
      </c>
      <c r="HG451">
        <v>36.952100000000002</v>
      </c>
      <c r="HH451">
        <v>30.001100000000001</v>
      </c>
      <c r="HI451">
        <v>36.710799999999999</v>
      </c>
      <c r="HJ451">
        <v>36.597000000000001</v>
      </c>
      <c r="HK451">
        <v>79.243899999999996</v>
      </c>
      <c r="HL451">
        <v>10.7034</v>
      </c>
      <c r="HM451">
        <v>0</v>
      </c>
      <c r="HN451">
        <v>23</v>
      </c>
      <c r="HO451">
        <v>1672.35</v>
      </c>
      <c r="HP451">
        <v>28.346499999999999</v>
      </c>
      <c r="HQ451">
        <v>101.212</v>
      </c>
      <c r="HR451">
        <v>101.703</v>
      </c>
    </row>
    <row r="452" spans="1:226" x14ac:dyDescent="0.2">
      <c r="A452">
        <v>539</v>
      </c>
      <c r="B452">
        <v>1656182063.5999999</v>
      </c>
      <c r="C452">
        <v>12759.5999999046</v>
      </c>
      <c r="D452" t="s">
        <v>1234</v>
      </c>
      <c r="E452" t="s">
        <v>1235</v>
      </c>
      <c r="F452">
        <v>5</v>
      </c>
      <c r="G452" t="s">
        <v>1037</v>
      </c>
      <c r="H452" t="s">
        <v>352</v>
      </c>
      <c r="I452">
        <v>1656182055.7785699</v>
      </c>
      <c r="J452">
        <f t="shared" si="238"/>
        <v>1.3580488325373532E-3</v>
      </c>
      <c r="K452">
        <f t="shared" si="239"/>
        <v>1.3580488325373532</v>
      </c>
      <c r="L452">
        <f t="shared" si="240"/>
        <v>19.295459711326796</v>
      </c>
      <c r="M452">
        <f t="shared" si="241"/>
        <v>1600.0775000000001</v>
      </c>
      <c r="N452">
        <f t="shared" si="242"/>
        <v>656.91611221666017</v>
      </c>
      <c r="O452">
        <f t="shared" si="243"/>
        <v>50.189952000764158</v>
      </c>
      <c r="P452">
        <f t="shared" si="244"/>
        <v>122.24972325844868</v>
      </c>
      <c r="Q452">
        <f t="shared" si="245"/>
        <v>3.5574117181500602E-2</v>
      </c>
      <c r="R452">
        <f t="shared" si="246"/>
        <v>2.4795420637572883</v>
      </c>
      <c r="S452">
        <f t="shared" si="247"/>
        <v>3.5292989677922708E-2</v>
      </c>
      <c r="T452">
        <f t="shared" si="248"/>
        <v>2.208319143591668E-2</v>
      </c>
      <c r="U452">
        <f t="shared" si="249"/>
        <v>321.51548658642866</v>
      </c>
      <c r="V452">
        <f t="shared" si="250"/>
        <v>33.090376921407518</v>
      </c>
      <c r="W452">
        <f t="shared" si="251"/>
        <v>33.090376921407518</v>
      </c>
      <c r="X452">
        <f t="shared" si="252"/>
        <v>5.0778188931182289</v>
      </c>
      <c r="Y452">
        <f t="shared" si="253"/>
        <v>49.681709417676757</v>
      </c>
      <c r="Z452">
        <f t="shared" si="254"/>
        <v>2.2794618952820187</v>
      </c>
      <c r="AA452">
        <f t="shared" si="255"/>
        <v>4.5881309681163787</v>
      </c>
      <c r="AB452">
        <f t="shared" si="256"/>
        <v>2.7983569978362102</v>
      </c>
      <c r="AC452">
        <f t="shared" si="257"/>
        <v>-59.889953514897279</v>
      </c>
      <c r="AD452">
        <f t="shared" si="258"/>
        <v>-239.84079445766429</v>
      </c>
      <c r="AE452">
        <f t="shared" si="259"/>
        <v>-21.978166681729917</v>
      </c>
      <c r="AF452">
        <f t="shared" si="260"/>
        <v>-0.19342806786283973</v>
      </c>
      <c r="AG452">
        <f t="shared" si="261"/>
        <v>37.47386562138567</v>
      </c>
      <c r="AH452">
        <f t="shared" si="262"/>
        <v>1.3886271156330423</v>
      </c>
      <c r="AI452">
        <f t="shared" si="263"/>
        <v>19.295459711326796</v>
      </c>
      <c r="AJ452">
        <v>1711.9651191344999</v>
      </c>
      <c r="AK452">
        <v>1674.31824242424</v>
      </c>
      <c r="AL452">
        <v>3.4245158737593302</v>
      </c>
      <c r="AM452">
        <v>66.935965493682502</v>
      </c>
      <c r="AN452">
        <f t="shared" si="264"/>
        <v>1.3580488325373532</v>
      </c>
      <c r="AO452">
        <v>28.267225406938898</v>
      </c>
      <c r="AP452">
        <v>29.848834545454501</v>
      </c>
      <c r="AQ452">
        <v>-1.2666469617023099E-4</v>
      </c>
      <c r="AR452">
        <v>77.480407657215693</v>
      </c>
      <c r="AS452">
        <v>0</v>
      </c>
      <c r="AT452">
        <v>0</v>
      </c>
      <c r="AU452">
        <f t="shared" si="265"/>
        <v>1</v>
      </c>
      <c r="AV452">
        <f t="shared" si="266"/>
        <v>0</v>
      </c>
      <c r="AW452">
        <f t="shared" si="267"/>
        <v>39758.438114295903</v>
      </c>
      <c r="AX452">
        <f t="shared" si="268"/>
        <v>1999.9967857142899</v>
      </c>
      <c r="AY452">
        <f t="shared" si="269"/>
        <v>1681.1972997857174</v>
      </c>
      <c r="AZ452">
        <f t="shared" si="270"/>
        <v>0.84060000085714404</v>
      </c>
      <c r="BA452">
        <f t="shared" si="271"/>
        <v>0.16075800165428808</v>
      </c>
      <c r="BB452">
        <v>6</v>
      </c>
      <c r="BC452">
        <v>0.5</v>
      </c>
      <c r="BD452" t="s">
        <v>353</v>
      </c>
      <c r="BE452">
        <v>2</v>
      </c>
      <c r="BF452" t="b">
        <v>1</v>
      </c>
      <c r="BG452">
        <v>1656182055.7785699</v>
      </c>
      <c r="BH452">
        <v>1600.0775000000001</v>
      </c>
      <c r="BI452">
        <v>1647.7125000000001</v>
      </c>
      <c r="BJ452">
        <v>29.8349607142857</v>
      </c>
      <c r="BK452">
        <v>28.2183214285714</v>
      </c>
      <c r="BL452">
        <v>1581.3835714285699</v>
      </c>
      <c r="BM452">
        <v>29.280521428571401</v>
      </c>
      <c r="BN452">
        <v>499.99928571428597</v>
      </c>
      <c r="BO452">
        <v>76.3022357142857</v>
      </c>
      <c r="BP452">
        <v>0.100140582142857</v>
      </c>
      <c r="BQ452">
        <v>31.296196428571399</v>
      </c>
      <c r="BR452">
        <v>31.489889285714298</v>
      </c>
      <c r="BS452">
        <v>999.9</v>
      </c>
      <c r="BT452">
        <v>0</v>
      </c>
      <c r="BU452">
        <v>0</v>
      </c>
      <c r="BV452">
        <v>9995.1785714285706</v>
      </c>
      <c r="BW452">
        <v>0</v>
      </c>
      <c r="BX452">
        <v>1357.76821428571</v>
      </c>
      <c r="BY452">
        <v>-47.635203571428598</v>
      </c>
      <c r="BZ452">
        <v>1649.2839285714299</v>
      </c>
      <c r="CA452">
        <v>1695.5574999999999</v>
      </c>
      <c r="CB452">
        <v>1.6166360714285699</v>
      </c>
      <c r="CC452">
        <v>1647.7125000000001</v>
      </c>
      <c r="CD452">
        <v>28.2183214285714</v>
      </c>
      <c r="CE452">
        <v>2.2764757142857102</v>
      </c>
      <c r="CF452">
        <v>2.1531221428571401</v>
      </c>
      <c r="CG452">
        <v>19.510899999999999</v>
      </c>
      <c r="CH452">
        <v>18.617689285714299</v>
      </c>
      <c r="CI452">
        <v>1999.9967857142899</v>
      </c>
      <c r="CJ452">
        <v>0.98000192857142798</v>
      </c>
      <c r="CK452">
        <v>1.99984428571429E-2</v>
      </c>
      <c r="CL452">
        <v>0</v>
      </c>
      <c r="CM452">
        <v>2.33479285714286</v>
      </c>
      <c r="CN452">
        <v>0</v>
      </c>
      <c r="CO452">
        <v>5326.8232142857196</v>
      </c>
      <c r="CP452">
        <v>17300.142857142899</v>
      </c>
      <c r="CQ452">
        <v>46.7455</v>
      </c>
      <c r="CR452">
        <v>48.028785714285704</v>
      </c>
      <c r="CS452">
        <v>46.625</v>
      </c>
      <c r="CT452">
        <v>46.061999999999998</v>
      </c>
      <c r="CU452">
        <v>45.9325714285714</v>
      </c>
      <c r="CV452">
        <v>1959.99714285714</v>
      </c>
      <c r="CW452">
        <v>40</v>
      </c>
      <c r="CX452">
        <v>0</v>
      </c>
      <c r="CY452">
        <v>1656182063.5999999</v>
      </c>
      <c r="CZ452">
        <v>0</v>
      </c>
      <c r="DA452">
        <v>0</v>
      </c>
      <c r="DB452" t="s">
        <v>354</v>
      </c>
      <c r="DC452">
        <v>1656081770.5</v>
      </c>
      <c r="DD452">
        <v>1655399214.5999999</v>
      </c>
      <c r="DE452">
        <v>0</v>
      </c>
      <c r="DF452">
        <v>0.13400000000000001</v>
      </c>
      <c r="DG452">
        <v>-0.06</v>
      </c>
      <c r="DH452">
        <v>9.3309999999999995</v>
      </c>
      <c r="DI452">
        <v>0.51100000000000001</v>
      </c>
      <c r="DJ452">
        <v>421</v>
      </c>
      <c r="DK452">
        <v>25</v>
      </c>
      <c r="DL452">
        <v>1.93</v>
      </c>
      <c r="DM452">
        <v>0.15</v>
      </c>
      <c r="DN452">
        <v>-47.768387804878003</v>
      </c>
      <c r="DO452">
        <v>1.38251080139369</v>
      </c>
      <c r="DP452">
        <v>0.56553468858914402</v>
      </c>
      <c r="DQ452">
        <v>0</v>
      </c>
      <c r="DR452">
        <v>1.6360878048780501</v>
      </c>
      <c r="DS452">
        <v>-0.43838341463414499</v>
      </c>
      <c r="DT452">
        <v>4.6754707628487401E-2</v>
      </c>
      <c r="DU452">
        <v>0</v>
      </c>
      <c r="DV452">
        <v>0</v>
      </c>
      <c r="DW452">
        <v>2</v>
      </c>
      <c r="DX452" t="s">
        <v>359</v>
      </c>
      <c r="DY452">
        <v>2.9636399999999998</v>
      </c>
      <c r="DZ452">
        <v>2.7542399999999998</v>
      </c>
      <c r="EA452">
        <v>0.187726</v>
      </c>
      <c r="EB452">
        <v>0.19214400000000001</v>
      </c>
      <c r="EC452">
        <v>9.99641E-2</v>
      </c>
      <c r="ED452">
        <v>9.7061700000000001E-2</v>
      </c>
      <c r="EE452">
        <v>31181.5</v>
      </c>
      <c r="EF452">
        <v>33853.300000000003</v>
      </c>
      <c r="EG452">
        <v>34850</v>
      </c>
      <c r="EH452">
        <v>38074.6</v>
      </c>
      <c r="EI452">
        <v>44605.7</v>
      </c>
      <c r="EJ452">
        <v>49691.6</v>
      </c>
      <c r="EK452">
        <v>54612.3</v>
      </c>
      <c r="EL452">
        <v>61117.3</v>
      </c>
      <c r="EM452">
        <v>1.8380000000000001</v>
      </c>
      <c r="EN452">
        <v>2.0247999999999999</v>
      </c>
      <c r="EO452">
        <v>-5.4687300000000001E-2</v>
      </c>
      <c r="EP452">
        <v>0</v>
      </c>
      <c r="EQ452">
        <v>32.383499999999998</v>
      </c>
      <c r="ER452">
        <v>999.9</v>
      </c>
      <c r="ES452">
        <v>29.844000000000001</v>
      </c>
      <c r="ET452">
        <v>43.386000000000003</v>
      </c>
      <c r="EU452">
        <v>34.67</v>
      </c>
      <c r="EV452">
        <v>54.494900000000001</v>
      </c>
      <c r="EW452">
        <v>38.357399999999998</v>
      </c>
      <c r="EX452">
        <v>2</v>
      </c>
      <c r="EY452">
        <v>0.82103700000000002</v>
      </c>
      <c r="EZ452">
        <v>5.7580400000000003</v>
      </c>
      <c r="FA452">
        <v>20.052299999999999</v>
      </c>
      <c r="FB452">
        <v>5.1981200000000003</v>
      </c>
      <c r="FC452">
        <v>12.0099</v>
      </c>
      <c r="FD452">
        <v>4.9744000000000002</v>
      </c>
      <c r="FE452">
        <v>3.2946</v>
      </c>
      <c r="FF452">
        <v>9999</v>
      </c>
      <c r="FG452">
        <v>9999</v>
      </c>
      <c r="FH452">
        <v>9999</v>
      </c>
      <c r="FI452">
        <v>549.20000000000005</v>
      </c>
      <c r="FJ452">
        <v>1.8632500000000001</v>
      </c>
      <c r="FK452">
        <v>1.8678300000000001</v>
      </c>
      <c r="FL452">
        <v>1.86758</v>
      </c>
      <c r="FM452">
        <v>1.8689</v>
      </c>
      <c r="FN452">
        <v>1.86954</v>
      </c>
      <c r="FO452">
        <v>1.86557</v>
      </c>
      <c r="FP452">
        <v>1.8666100000000001</v>
      </c>
      <c r="FQ452">
        <v>1.86798</v>
      </c>
      <c r="FR452">
        <v>5</v>
      </c>
      <c r="FS452">
        <v>0</v>
      </c>
      <c r="FT452">
        <v>0</v>
      </c>
      <c r="FU452">
        <v>0</v>
      </c>
      <c r="FV452" t="s">
        <v>356</v>
      </c>
      <c r="FW452" t="s">
        <v>357</v>
      </c>
      <c r="FX452" t="s">
        <v>358</v>
      </c>
      <c r="FY452" t="s">
        <v>358</v>
      </c>
      <c r="FZ452" t="s">
        <v>358</v>
      </c>
      <c r="GA452" t="s">
        <v>358</v>
      </c>
      <c r="GB452">
        <v>0</v>
      </c>
      <c r="GC452">
        <v>100</v>
      </c>
      <c r="GD452">
        <v>100</v>
      </c>
      <c r="GE452">
        <v>18.850000000000001</v>
      </c>
      <c r="GF452">
        <v>0.55479999999999996</v>
      </c>
      <c r="GG452">
        <v>5.6659111101770199</v>
      </c>
      <c r="GH452">
        <v>9.7043563482216103E-3</v>
      </c>
      <c r="GI452">
        <v>-6.1047874590071599E-7</v>
      </c>
      <c r="GJ452">
        <v>-2.0035481135848299E-10</v>
      </c>
      <c r="GK452">
        <v>-3.5135532291547797E-2</v>
      </c>
      <c r="GL452">
        <v>-2.6720997246463701E-3</v>
      </c>
      <c r="GM452">
        <v>1.0346449865754101E-3</v>
      </c>
      <c r="GN452">
        <v>-8.7332016154656395E-6</v>
      </c>
      <c r="GO452">
        <v>13</v>
      </c>
      <c r="GP452">
        <v>1798</v>
      </c>
      <c r="GQ452">
        <v>1</v>
      </c>
      <c r="GR452">
        <v>47</v>
      </c>
      <c r="GS452">
        <v>1671.6</v>
      </c>
      <c r="GT452">
        <v>13047.5</v>
      </c>
      <c r="GU452">
        <v>3.9855999999999998</v>
      </c>
      <c r="GV452">
        <v>2.65869</v>
      </c>
      <c r="GW452">
        <v>2.2485400000000002</v>
      </c>
      <c r="GX452">
        <v>2.7026400000000002</v>
      </c>
      <c r="GY452">
        <v>1.9958499999999999</v>
      </c>
      <c r="GZ452">
        <v>2.3767100000000001</v>
      </c>
      <c r="HA452">
        <v>45.9499</v>
      </c>
      <c r="HB452">
        <v>13.7118</v>
      </c>
      <c r="HC452">
        <v>18</v>
      </c>
      <c r="HD452">
        <v>484.202</v>
      </c>
      <c r="HE452">
        <v>617.25599999999997</v>
      </c>
      <c r="HF452">
        <v>22.998999999999999</v>
      </c>
      <c r="HG452">
        <v>36.962499999999999</v>
      </c>
      <c r="HH452">
        <v>30.001100000000001</v>
      </c>
      <c r="HI452">
        <v>36.717599999999997</v>
      </c>
      <c r="HJ452">
        <v>36.604399999999998</v>
      </c>
      <c r="HK452">
        <v>79.745000000000005</v>
      </c>
      <c r="HL452">
        <v>10.7034</v>
      </c>
      <c r="HM452">
        <v>0</v>
      </c>
      <c r="HN452">
        <v>23</v>
      </c>
      <c r="HO452">
        <v>1692.49</v>
      </c>
      <c r="HP452">
        <v>28.358699999999999</v>
      </c>
      <c r="HQ452">
        <v>101.209</v>
      </c>
      <c r="HR452">
        <v>101.70099999999999</v>
      </c>
    </row>
    <row r="453" spans="1:226" x14ac:dyDescent="0.2">
      <c r="A453">
        <v>540</v>
      </c>
      <c r="B453">
        <v>1656182069.0999999</v>
      </c>
      <c r="C453">
        <v>12765.0999999046</v>
      </c>
      <c r="D453" t="s">
        <v>1236</v>
      </c>
      <c r="E453" t="s">
        <v>1237</v>
      </c>
      <c r="F453">
        <v>5</v>
      </c>
      <c r="G453" t="s">
        <v>1037</v>
      </c>
      <c r="H453" t="s">
        <v>352</v>
      </c>
      <c r="I453">
        <v>1656182061.3499999</v>
      </c>
      <c r="J453">
        <f t="shared" si="238"/>
        <v>1.3386847845214571E-3</v>
      </c>
      <c r="K453">
        <f t="shared" si="239"/>
        <v>1.3386847845214571</v>
      </c>
      <c r="L453">
        <f t="shared" si="240"/>
        <v>19.079874375427575</v>
      </c>
      <c r="M453">
        <f t="shared" si="241"/>
        <v>1618.5339285714299</v>
      </c>
      <c r="N453">
        <f t="shared" si="242"/>
        <v>671.85683806138809</v>
      </c>
      <c r="O453">
        <f t="shared" si="243"/>
        <v>51.331330864589674</v>
      </c>
      <c r="P453">
        <f t="shared" si="244"/>
        <v>123.65952967419675</v>
      </c>
      <c r="Q453">
        <f t="shared" si="245"/>
        <v>3.5072599094486512E-2</v>
      </c>
      <c r="R453">
        <f t="shared" si="246"/>
        <v>2.4801787919643163</v>
      </c>
      <c r="S453">
        <f t="shared" si="247"/>
        <v>3.4799379011954616E-2</v>
      </c>
      <c r="T453">
        <f t="shared" si="248"/>
        <v>2.1773982086406917E-2</v>
      </c>
      <c r="U453">
        <f t="shared" si="249"/>
        <v>321.51309300000065</v>
      </c>
      <c r="V453">
        <f t="shared" si="250"/>
        <v>33.088079537605488</v>
      </c>
      <c r="W453">
        <f t="shared" si="251"/>
        <v>33.088079537605488</v>
      </c>
      <c r="X453">
        <f t="shared" si="252"/>
        <v>5.0771638882223282</v>
      </c>
      <c r="Y453">
        <f t="shared" si="253"/>
        <v>49.706073721283012</v>
      </c>
      <c r="Z453">
        <f t="shared" si="254"/>
        <v>2.2795776319358292</v>
      </c>
      <c r="AA453">
        <f t="shared" si="255"/>
        <v>4.5861148573474351</v>
      </c>
      <c r="AB453">
        <f t="shared" si="256"/>
        <v>2.797586256286499</v>
      </c>
      <c r="AC453">
        <f t="shared" si="257"/>
        <v>-59.035998997396256</v>
      </c>
      <c r="AD453">
        <f t="shared" si="258"/>
        <v>-240.62811796896435</v>
      </c>
      <c r="AE453">
        <f t="shared" si="259"/>
        <v>-22.043568609716743</v>
      </c>
      <c r="AF453">
        <f t="shared" si="260"/>
        <v>-0.19459257607667269</v>
      </c>
      <c r="AG453">
        <f t="shared" si="261"/>
        <v>37.791074178765008</v>
      </c>
      <c r="AH453">
        <f t="shared" si="262"/>
        <v>1.3560222836283597</v>
      </c>
      <c r="AI453">
        <f t="shared" si="263"/>
        <v>19.079874375427575</v>
      </c>
      <c r="AJ453">
        <v>1731.20391683958</v>
      </c>
      <c r="AK453">
        <v>1693.43606060606</v>
      </c>
      <c r="AL453">
        <v>3.5199029732321701</v>
      </c>
      <c r="AM453">
        <v>66.935965493682502</v>
      </c>
      <c r="AN453">
        <f t="shared" si="264"/>
        <v>1.3386847845214571</v>
      </c>
      <c r="AO453">
        <v>28.2867526692491</v>
      </c>
      <c r="AP453">
        <v>29.843332727272699</v>
      </c>
      <c r="AQ453">
        <v>4.1573325177355198E-4</v>
      </c>
      <c r="AR453">
        <v>77.480407657215693</v>
      </c>
      <c r="AS453">
        <v>0</v>
      </c>
      <c r="AT453">
        <v>0</v>
      </c>
      <c r="AU453">
        <f t="shared" si="265"/>
        <v>1</v>
      </c>
      <c r="AV453">
        <f t="shared" si="266"/>
        <v>0</v>
      </c>
      <c r="AW453">
        <f t="shared" si="267"/>
        <v>39775.071765990193</v>
      </c>
      <c r="AX453">
        <f t="shared" si="268"/>
        <v>1999.98178571429</v>
      </c>
      <c r="AY453">
        <f t="shared" si="269"/>
        <v>1681.1847000000037</v>
      </c>
      <c r="AZ453">
        <f t="shared" si="270"/>
        <v>0.84060000546433544</v>
      </c>
      <c r="BA453">
        <f t="shared" si="271"/>
        <v>0.16075801054616745</v>
      </c>
      <c r="BB453">
        <v>6</v>
      </c>
      <c r="BC453">
        <v>0.5</v>
      </c>
      <c r="BD453" t="s">
        <v>353</v>
      </c>
      <c r="BE453">
        <v>2</v>
      </c>
      <c r="BF453" t="b">
        <v>1</v>
      </c>
      <c r="BG453">
        <v>1656182061.3499999</v>
      </c>
      <c r="BH453">
        <v>1618.5339285714299</v>
      </c>
      <c r="BI453">
        <v>1666.51821428571</v>
      </c>
      <c r="BJ453">
        <v>29.836549999999999</v>
      </c>
      <c r="BK453">
        <v>28.257832142857101</v>
      </c>
      <c r="BL453">
        <v>1599.7260714285701</v>
      </c>
      <c r="BM453">
        <v>29.282060714285699</v>
      </c>
      <c r="BN453">
        <v>499.98671428571402</v>
      </c>
      <c r="BO453">
        <v>76.302146428571405</v>
      </c>
      <c r="BP453">
        <v>0.10003921071428599</v>
      </c>
      <c r="BQ453">
        <v>31.288471428571398</v>
      </c>
      <c r="BR453">
        <v>31.4911285714286</v>
      </c>
      <c r="BS453">
        <v>999.9</v>
      </c>
      <c r="BT453">
        <v>0</v>
      </c>
      <c r="BU453">
        <v>0</v>
      </c>
      <c r="BV453">
        <v>9999.2857142857101</v>
      </c>
      <c r="BW453">
        <v>0</v>
      </c>
      <c r="BX453">
        <v>1380.30785714286</v>
      </c>
      <c r="BY453">
        <v>-47.985507142857102</v>
      </c>
      <c r="BZ453">
        <v>1668.31</v>
      </c>
      <c r="CA453">
        <v>1714.9803571428599</v>
      </c>
      <c r="CB453">
        <v>1.57871392857143</v>
      </c>
      <c r="CC453">
        <v>1666.51821428571</v>
      </c>
      <c r="CD453">
        <v>28.257832142857101</v>
      </c>
      <c r="CE453">
        <v>2.2765946428571402</v>
      </c>
      <c r="CF453">
        <v>2.1561342857142902</v>
      </c>
      <c r="CG453">
        <v>19.511732142857099</v>
      </c>
      <c r="CH453">
        <v>18.640039285714298</v>
      </c>
      <c r="CI453">
        <v>1999.98178571429</v>
      </c>
      <c r="CJ453">
        <v>0.98000171428571403</v>
      </c>
      <c r="CK453">
        <v>1.99986714285714E-2</v>
      </c>
      <c r="CL453">
        <v>0</v>
      </c>
      <c r="CM453">
        <v>2.36327142857143</v>
      </c>
      <c r="CN453">
        <v>0</v>
      </c>
      <c r="CO453">
        <v>5341.2282142857102</v>
      </c>
      <c r="CP453">
        <v>17300.007142857099</v>
      </c>
      <c r="CQ453">
        <v>46.75</v>
      </c>
      <c r="CR453">
        <v>48.011071428571398</v>
      </c>
      <c r="CS453">
        <v>46.631642857142801</v>
      </c>
      <c r="CT453">
        <v>46.050928571428599</v>
      </c>
      <c r="CU453">
        <v>45.936999999999998</v>
      </c>
      <c r="CV453">
        <v>1959.98178571429</v>
      </c>
      <c r="CW453">
        <v>40</v>
      </c>
      <c r="CX453">
        <v>0</v>
      </c>
      <c r="CY453">
        <v>1656182069</v>
      </c>
      <c r="CZ453">
        <v>0</v>
      </c>
      <c r="DA453">
        <v>0</v>
      </c>
      <c r="DB453" t="s">
        <v>354</v>
      </c>
      <c r="DC453">
        <v>1656081770.5</v>
      </c>
      <c r="DD453">
        <v>1655399214.5999999</v>
      </c>
      <c r="DE453">
        <v>0</v>
      </c>
      <c r="DF453">
        <v>0.13400000000000001</v>
      </c>
      <c r="DG453">
        <v>-0.06</v>
      </c>
      <c r="DH453">
        <v>9.3309999999999995</v>
      </c>
      <c r="DI453">
        <v>0.51100000000000001</v>
      </c>
      <c r="DJ453">
        <v>421</v>
      </c>
      <c r="DK453">
        <v>25</v>
      </c>
      <c r="DL453">
        <v>1.93</v>
      </c>
      <c r="DM453">
        <v>0.15</v>
      </c>
      <c r="DN453">
        <v>-47.808046341463402</v>
      </c>
      <c r="DO453">
        <v>-2.9391742160279599</v>
      </c>
      <c r="DP453">
        <v>0.50844129915039105</v>
      </c>
      <c r="DQ453">
        <v>0</v>
      </c>
      <c r="DR453">
        <v>1.6003429268292699</v>
      </c>
      <c r="DS453">
        <v>-0.428474843205573</v>
      </c>
      <c r="DT453">
        <v>4.6260090540329903E-2</v>
      </c>
      <c r="DU453">
        <v>0</v>
      </c>
      <c r="DV453">
        <v>0</v>
      </c>
      <c r="DW453">
        <v>2</v>
      </c>
      <c r="DX453" t="s">
        <v>359</v>
      </c>
      <c r="DY453">
        <v>2.96387</v>
      </c>
      <c r="DZ453">
        <v>2.7540900000000001</v>
      </c>
      <c r="EA453">
        <v>0.189002</v>
      </c>
      <c r="EB453">
        <v>0.19337599999999999</v>
      </c>
      <c r="EC453">
        <v>9.9960400000000005E-2</v>
      </c>
      <c r="ED453">
        <v>9.7042500000000004E-2</v>
      </c>
      <c r="EE453">
        <v>31132.1</v>
      </c>
      <c r="EF453">
        <v>33800.1</v>
      </c>
      <c r="EG453">
        <v>34849.800000000003</v>
      </c>
      <c r="EH453">
        <v>38073</v>
      </c>
      <c r="EI453">
        <v>44605.8</v>
      </c>
      <c r="EJ453">
        <v>49691.3</v>
      </c>
      <c r="EK453">
        <v>54612.2</v>
      </c>
      <c r="EL453">
        <v>61115.5</v>
      </c>
      <c r="EM453">
        <v>1.8380000000000001</v>
      </c>
      <c r="EN453">
        <v>2.0247999999999999</v>
      </c>
      <c r="EO453">
        <v>-5.4389199999999999E-2</v>
      </c>
      <c r="EP453">
        <v>0</v>
      </c>
      <c r="EQ453">
        <v>32.369700000000002</v>
      </c>
      <c r="ER453">
        <v>999.9</v>
      </c>
      <c r="ES453">
        <v>29.844000000000001</v>
      </c>
      <c r="ET453">
        <v>43.386000000000003</v>
      </c>
      <c r="EU453">
        <v>34.672400000000003</v>
      </c>
      <c r="EV453">
        <v>54.524900000000002</v>
      </c>
      <c r="EW453">
        <v>38.345399999999998</v>
      </c>
      <c r="EX453">
        <v>2</v>
      </c>
      <c r="EY453">
        <v>0.82209299999999996</v>
      </c>
      <c r="EZ453">
        <v>5.7474299999999996</v>
      </c>
      <c r="FA453">
        <v>20.052199999999999</v>
      </c>
      <c r="FB453">
        <v>5.1993200000000002</v>
      </c>
      <c r="FC453">
        <v>12.0099</v>
      </c>
      <c r="FD453">
        <v>4.9748000000000001</v>
      </c>
      <c r="FE453">
        <v>3.2948</v>
      </c>
      <c r="FF453">
        <v>9999</v>
      </c>
      <c r="FG453">
        <v>9999</v>
      </c>
      <c r="FH453">
        <v>9999</v>
      </c>
      <c r="FI453">
        <v>549.20000000000005</v>
      </c>
      <c r="FJ453">
        <v>1.8632500000000001</v>
      </c>
      <c r="FK453">
        <v>1.8678300000000001</v>
      </c>
      <c r="FL453">
        <v>1.86758</v>
      </c>
      <c r="FM453">
        <v>1.8689</v>
      </c>
      <c r="FN453">
        <v>1.86954</v>
      </c>
      <c r="FO453">
        <v>1.8656299999999999</v>
      </c>
      <c r="FP453">
        <v>1.8666100000000001</v>
      </c>
      <c r="FQ453">
        <v>1.86798</v>
      </c>
      <c r="FR453">
        <v>5</v>
      </c>
      <c r="FS453">
        <v>0</v>
      </c>
      <c r="FT453">
        <v>0</v>
      </c>
      <c r="FU453">
        <v>0</v>
      </c>
      <c r="FV453" t="s">
        <v>356</v>
      </c>
      <c r="FW453" t="s">
        <v>357</v>
      </c>
      <c r="FX453" t="s">
        <v>358</v>
      </c>
      <c r="FY453" t="s">
        <v>358</v>
      </c>
      <c r="FZ453" t="s">
        <v>358</v>
      </c>
      <c r="GA453" t="s">
        <v>358</v>
      </c>
      <c r="GB453">
        <v>0</v>
      </c>
      <c r="GC453">
        <v>100</v>
      </c>
      <c r="GD453">
        <v>100</v>
      </c>
      <c r="GE453">
        <v>18.96</v>
      </c>
      <c r="GF453">
        <v>0.55489999999999995</v>
      </c>
      <c r="GG453">
        <v>5.6659111101770199</v>
      </c>
      <c r="GH453">
        <v>9.7043563482216103E-3</v>
      </c>
      <c r="GI453">
        <v>-6.1047874590071599E-7</v>
      </c>
      <c r="GJ453">
        <v>-2.0035481135848299E-10</v>
      </c>
      <c r="GK453">
        <v>-3.5135532291547797E-2</v>
      </c>
      <c r="GL453">
        <v>-2.6720997246463701E-3</v>
      </c>
      <c r="GM453">
        <v>1.0346449865754101E-3</v>
      </c>
      <c r="GN453">
        <v>-8.7332016154656395E-6</v>
      </c>
      <c r="GO453">
        <v>13</v>
      </c>
      <c r="GP453">
        <v>1798</v>
      </c>
      <c r="GQ453">
        <v>1</v>
      </c>
      <c r="GR453">
        <v>47</v>
      </c>
      <c r="GS453">
        <v>1671.6</v>
      </c>
      <c r="GT453">
        <v>13047.6</v>
      </c>
      <c r="GU453">
        <v>4.0161100000000003</v>
      </c>
      <c r="GV453">
        <v>2.65625</v>
      </c>
      <c r="GW453">
        <v>2.2485400000000002</v>
      </c>
      <c r="GX453">
        <v>2.7026400000000002</v>
      </c>
      <c r="GY453">
        <v>1.9958499999999999</v>
      </c>
      <c r="GZ453">
        <v>2.3571800000000001</v>
      </c>
      <c r="HA453">
        <v>45.9499</v>
      </c>
      <c r="HB453">
        <v>13.702999999999999</v>
      </c>
      <c r="HC453">
        <v>18</v>
      </c>
      <c r="HD453">
        <v>484.30200000000002</v>
      </c>
      <c r="HE453">
        <v>617.35299999999995</v>
      </c>
      <c r="HF453">
        <v>22.998200000000001</v>
      </c>
      <c r="HG453">
        <v>36.972999999999999</v>
      </c>
      <c r="HH453">
        <v>30.001100000000001</v>
      </c>
      <c r="HI453">
        <v>36.731299999999997</v>
      </c>
      <c r="HJ453">
        <v>36.614600000000003</v>
      </c>
      <c r="HK453">
        <v>80.408699999999996</v>
      </c>
      <c r="HL453">
        <v>10.7034</v>
      </c>
      <c r="HM453">
        <v>0</v>
      </c>
      <c r="HN453">
        <v>23</v>
      </c>
      <c r="HO453">
        <v>1705.92</v>
      </c>
      <c r="HP453">
        <v>28.3871</v>
      </c>
      <c r="HQ453">
        <v>101.209</v>
      </c>
      <c r="HR453">
        <v>101.697</v>
      </c>
    </row>
    <row r="454" spans="1:226" x14ac:dyDescent="0.2">
      <c r="A454">
        <v>541</v>
      </c>
      <c r="B454">
        <v>1656182073.5999999</v>
      </c>
      <c r="C454">
        <v>12769.5999999046</v>
      </c>
      <c r="D454" t="s">
        <v>1238</v>
      </c>
      <c r="E454" t="s">
        <v>1239</v>
      </c>
      <c r="F454">
        <v>5</v>
      </c>
      <c r="G454" t="s">
        <v>1037</v>
      </c>
      <c r="H454" t="s">
        <v>352</v>
      </c>
      <c r="I454">
        <v>1656182065.7785699</v>
      </c>
      <c r="J454">
        <f t="shared" si="238"/>
        <v>1.3122140924811453E-3</v>
      </c>
      <c r="K454">
        <f t="shared" si="239"/>
        <v>1.3122140924811452</v>
      </c>
      <c r="L454">
        <f t="shared" si="240"/>
        <v>19.355414750071297</v>
      </c>
      <c r="M454">
        <f t="shared" si="241"/>
        <v>1633.38</v>
      </c>
      <c r="N454">
        <f t="shared" si="242"/>
        <v>656.46200792174284</v>
      </c>
      <c r="O454">
        <f t="shared" si="243"/>
        <v>50.154828934717194</v>
      </c>
      <c r="P454">
        <f t="shared" si="244"/>
        <v>124.79304742210508</v>
      </c>
      <c r="Q454">
        <f t="shared" si="245"/>
        <v>3.4386022406757012E-2</v>
      </c>
      <c r="R454">
        <f t="shared" si="246"/>
        <v>2.4816703206455379</v>
      </c>
      <c r="S454">
        <f t="shared" si="247"/>
        <v>3.4123508008134407E-2</v>
      </c>
      <c r="T454">
        <f t="shared" si="248"/>
        <v>2.1350611203172082E-2</v>
      </c>
      <c r="U454">
        <f t="shared" si="249"/>
        <v>321.51639899999992</v>
      </c>
      <c r="V454">
        <f t="shared" si="250"/>
        <v>33.084971336119125</v>
      </c>
      <c r="W454">
        <f t="shared" si="251"/>
        <v>33.084971336119125</v>
      </c>
      <c r="X454">
        <f t="shared" si="252"/>
        <v>5.0762778288784238</v>
      </c>
      <c r="Y454">
        <f t="shared" si="253"/>
        <v>49.737426833544355</v>
      </c>
      <c r="Z454">
        <f t="shared" si="254"/>
        <v>2.2796980973649137</v>
      </c>
      <c r="AA454">
        <f t="shared" si="255"/>
        <v>4.5834660988682661</v>
      </c>
      <c r="AB454">
        <f t="shared" si="256"/>
        <v>2.7965797315135101</v>
      </c>
      <c r="AC454">
        <f t="shared" si="257"/>
        <v>-57.868641478418503</v>
      </c>
      <c r="AD454">
        <f t="shared" si="258"/>
        <v>-241.71543958515568</v>
      </c>
      <c r="AE454">
        <f t="shared" si="259"/>
        <v>-22.128427095994361</v>
      </c>
      <c r="AF454">
        <f t="shared" si="260"/>
        <v>-0.1961091595686355</v>
      </c>
      <c r="AG454">
        <f t="shared" si="261"/>
        <v>37.765048155026143</v>
      </c>
      <c r="AH454">
        <f t="shared" si="262"/>
        <v>1.3366643564158835</v>
      </c>
      <c r="AI454">
        <f t="shared" si="263"/>
        <v>19.355414750071297</v>
      </c>
      <c r="AJ454">
        <v>1746.68966560787</v>
      </c>
      <c r="AK454">
        <v>1708.91539393939</v>
      </c>
      <c r="AL454">
        <v>3.4369286651598401</v>
      </c>
      <c r="AM454">
        <v>66.935965493682502</v>
      </c>
      <c r="AN454">
        <f t="shared" si="264"/>
        <v>1.3122140924811452</v>
      </c>
      <c r="AO454">
        <v>28.281085263481</v>
      </c>
      <c r="AP454">
        <v>29.833983030302999</v>
      </c>
      <c r="AQ454">
        <v>-5.3894945550019497E-3</v>
      </c>
      <c r="AR454">
        <v>77.480407657215693</v>
      </c>
      <c r="AS454">
        <v>0</v>
      </c>
      <c r="AT454">
        <v>0</v>
      </c>
      <c r="AU454">
        <f t="shared" si="265"/>
        <v>1</v>
      </c>
      <c r="AV454">
        <f t="shared" si="266"/>
        <v>0</v>
      </c>
      <c r="AW454">
        <f t="shared" si="267"/>
        <v>39813.000764011034</v>
      </c>
      <c r="AX454">
        <f t="shared" si="268"/>
        <v>2000.0025000000001</v>
      </c>
      <c r="AY454">
        <f t="shared" si="269"/>
        <v>1681.2020999999997</v>
      </c>
      <c r="AZ454">
        <f t="shared" si="270"/>
        <v>0.84059999925000084</v>
      </c>
      <c r="BA454">
        <f t="shared" si="271"/>
        <v>0.16075799855250178</v>
      </c>
      <c r="BB454">
        <v>6</v>
      </c>
      <c r="BC454">
        <v>0.5</v>
      </c>
      <c r="BD454" t="s">
        <v>353</v>
      </c>
      <c r="BE454">
        <v>2</v>
      </c>
      <c r="BF454" t="b">
        <v>1</v>
      </c>
      <c r="BG454">
        <v>1656182065.7785699</v>
      </c>
      <c r="BH454">
        <v>1633.38</v>
      </c>
      <c r="BI454">
        <v>1681.3192857142899</v>
      </c>
      <c r="BJ454">
        <v>29.838307142857101</v>
      </c>
      <c r="BK454">
        <v>28.282128571428601</v>
      </c>
      <c r="BL454">
        <v>1614.48107142857</v>
      </c>
      <c r="BM454">
        <v>29.283760714285702</v>
      </c>
      <c r="BN454">
        <v>499.98653571428599</v>
      </c>
      <c r="BO454">
        <v>76.3017928571429</v>
      </c>
      <c r="BP454">
        <v>9.9930821428571404E-2</v>
      </c>
      <c r="BQ454">
        <v>31.278317857142898</v>
      </c>
      <c r="BR454">
        <v>31.482157142857101</v>
      </c>
      <c r="BS454">
        <v>999.9</v>
      </c>
      <c r="BT454">
        <v>0</v>
      </c>
      <c r="BU454">
        <v>0</v>
      </c>
      <c r="BV454">
        <v>10008.9285714286</v>
      </c>
      <c r="BW454">
        <v>0</v>
      </c>
      <c r="BX454">
        <v>1382.37571428571</v>
      </c>
      <c r="BY454">
        <v>-47.940435714285698</v>
      </c>
      <c r="BZ454">
        <v>1683.6153571428599</v>
      </c>
      <c r="CA454">
        <v>1730.2550000000001</v>
      </c>
      <c r="CB454">
        <v>1.5561725</v>
      </c>
      <c r="CC454">
        <v>1681.3192857142899</v>
      </c>
      <c r="CD454">
        <v>28.282128571428601</v>
      </c>
      <c r="CE454">
        <v>2.2767175000000002</v>
      </c>
      <c r="CF454">
        <v>2.1579785714285702</v>
      </c>
      <c r="CG454">
        <v>19.512599999999999</v>
      </c>
      <c r="CH454">
        <v>18.653703571428601</v>
      </c>
      <c r="CI454">
        <v>2000.0025000000001</v>
      </c>
      <c r="CJ454">
        <v>0.980001607142857</v>
      </c>
      <c r="CK454">
        <v>1.9998785714285702E-2</v>
      </c>
      <c r="CL454">
        <v>0</v>
      </c>
      <c r="CM454">
        <v>2.29507857142857</v>
      </c>
      <c r="CN454">
        <v>0</v>
      </c>
      <c r="CO454">
        <v>5339.4553571428596</v>
      </c>
      <c r="CP454">
        <v>17300.192857142902</v>
      </c>
      <c r="CQ454">
        <v>46.75</v>
      </c>
      <c r="CR454">
        <v>48.0066428571429</v>
      </c>
      <c r="CS454">
        <v>46.636071428571398</v>
      </c>
      <c r="CT454">
        <v>46.033214285714301</v>
      </c>
      <c r="CU454">
        <v>45.936999999999998</v>
      </c>
      <c r="CV454">
        <v>1960.0025000000001</v>
      </c>
      <c r="CW454">
        <v>40</v>
      </c>
      <c r="CX454">
        <v>0</v>
      </c>
      <c r="CY454">
        <v>1656182073.8</v>
      </c>
      <c r="CZ454">
        <v>0</v>
      </c>
      <c r="DA454">
        <v>0</v>
      </c>
      <c r="DB454" t="s">
        <v>354</v>
      </c>
      <c r="DC454">
        <v>1656081770.5</v>
      </c>
      <c r="DD454">
        <v>1655399214.5999999</v>
      </c>
      <c r="DE454">
        <v>0</v>
      </c>
      <c r="DF454">
        <v>0.13400000000000001</v>
      </c>
      <c r="DG454">
        <v>-0.06</v>
      </c>
      <c r="DH454">
        <v>9.3309999999999995</v>
      </c>
      <c r="DI454">
        <v>0.51100000000000001</v>
      </c>
      <c r="DJ454">
        <v>421</v>
      </c>
      <c r="DK454">
        <v>25</v>
      </c>
      <c r="DL454">
        <v>1.93</v>
      </c>
      <c r="DM454">
        <v>0.15</v>
      </c>
      <c r="DN454">
        <v>-47.8676975609756</v>
      </c>
      <c r="DO454">
        <v>-1.13557212543553</v>
      </c>
      <c r="DP454">
        <v>0.49776064111951401</v>
      </c>
      <c r="DQ454">
        <v>0</v>
      </c>
      <c r="DR454">
        <v>1.5767009756097601</v>
      </c>
      <c r="DS454">
        <v>-0.28397623693379398</v>
      </c>
      <c r="DT454">
        <v>3.3759366454932598E-2</v>
      </c>
      <c r="DU454">
        <v>0</v>
      </c>
      <c r="DV454">
        <v>0</v>
      </c>
      <c r="DW454">
        <v>2</v>
      </c>
      <c r="DX454" t="s">
        <v>359</v>
      </c>
      <c r="DY454">
        <v>2.96353</v>
      </c>
      <c r="DZ454">
        <v>2.7540399999999998</v>
      </c>
      <c r="EA454">
        <v>0.190024</v>
      </c>
      <c r="EB454">
        <v>0.194412</v>
      </c>
      <c r="EC454">
        <v>9.9930400000000003E-2</v>
      </c>
      <c r="ED454">
        <v>9.7131400000000007E-2</v>
      </c>
      <c r="EE454">
        <v>31091.7</v>
      </c>
      <c r="EF454">
        <v>33755.9</v>
      </c>
      <c r="EG454">
        <v>34848.699999999997</v>
      </c>
      <c r="EH454">
        <v>38072.400000000001</v>
      </c>
      <c r="EI454">
        <v>44606.1</v>
      </c>
      <c r="EJ454">
        <v>49684.7</v>
      </c>
      <c r="EK454">
        <v>54610.7</v>
      </c>
      <c r="EL454">
        <v>61113.4</v>
      </c>
      <c r="EM454">
        <v>1.8378000000000001</v>
      </c>
      <c r="EN454">
        <v>2.0251999999999999</v>
      </c>
      <c r="EO454">
        <v>-5.4895899999999997E-2</v>
      </c>
      <c r="EP454">
        <v>0</v>
      </c>
      <c r="EQ454">
        <v>32.354799999999997</v>
      </c>
      <c r="ER454">
        <v>999.9</v>
      </c>
      <c r="ES454">
        <v>29.844000000000001</v>
      </c>
      <c r="ET454">
        <v>43.386000000000003</v>
      </c>
      <c r="EU454">
        <v>34.670200000000001</v>
      </c>
      <c r="EV454">
        <v>54.454900000000002</v>
      </c>
      <c r="EW454">
        <v>38.429499999999997</v>
      </c>
      <c r="EX454">
        <v>2</v>
      </c>
      <c r="EY454">
        <v>0.82270299999999996</v>
      </c>
      <c r="EZ454">
        <v>5.7216300000000002</v>
      </c>
      <c r="FA454">
        <v>20.0532</v>
      </c>
      <c r="FB454">
        <v>5.1969200000000004</v>
      </c>
      <c r="FC454">
        <v>12.0099</v>
      </c>
      <c r="FD454">
        <v>4.9740000000000002</v>
      </c>
      <c r="FE454">
        <v>3.2944</v>
      </c>
      <c r="FF454">
        <v>9999</v>
      </c>
      <c r="FG454">
        <v>9999</v>
      </c>
      <c r="FH454">
        <v>9999</v>
      </c>
      <c r="FI454">
        <v>549.20000000000005</v>
      </c>
      <c r="FJ454">
        <v>1.8632500000000001</v>
      </c>
      <c r="FK454">
        <v>1.8678300000000001</v>
      </c>
      <c r="FL454">
        <v>1.86758</v>
      </c>
      <c r="FM454">
        <v>1.86887</v>
      </c>
      <c r="FN454">
        <v>1.86954</v>
      </c>
      <c r="FO454">
        <v>1.8655999999999999</v>
      </c>
      <c r="FP454">
        <v>1.8666100000000001</v>
      </c>
      <c r="FQ454">
        <v>1.86798</v>
      </c>
      <c r="FR454">
        <v>5</v>
      </c>
      <c r="FS454">
        <v>0</v>
      </c>
      <c r="FT454">
        <v>0</v>
      </c>
      <c r="FU454">
        <v>0</v>
      </c>
      <c r="FV454" t="s">
        <v>356</v>
      </c>
      <c r="FW454" t="s">
        <v>357</v>
      </c>
      <c r="FX454" t="s">
        <v>358</v>
      </c>
      <c r="FY454" t="s">
        <v>358</v>
      </c>
      <c r="FZ454" t="s">
        <v>358</v>
      </c>
      <c r="GA454" t="s">
        <v>358</v>
      </c>
      <c r="GB454">
        <v>0</v>
      </c>
      <c r="GC454">
        <v>100</v>
      </c>
      <c r="GD454">
        <v>100</v>
      </c>
      <c r="GE454">
        <v>19.059999999999999</v>
      </c>
      <c r="GF454">
        <v>0.55430000000000001</v>
      </c>
      <c r="GG454">
        <v>5.6659111101770199</v>
      </c>
      <c r="GH454">
        <v>9.7043563482216103E-3</v>
      </c>
      <c r="GI454">
        <v>-6.1047874590071599E-7</v>
      </c>
      <c r="GJ454">
        <v>-2.0035481135848299E-10</v>
      </c>
      <c r="GK454">
        <v>-3.5135532291547797E-2</v>
      </c>
      <c r="GL454">
        <v>-2.6720997246463701E-3</v>
      </c>
      <c r="GM454">
        <v>1.0346449865754101E-3</v>
      </c>
      <c r="GN454">
        <v>-8.7332016154656395E-6</v>
      </c>
      <c r="GO454">
        <v>13</v>
      </c>
      <c r="GP454">
        <v>1798</v>
      </c>
      <c r="GQ454">
        <v>1</v>
      </c>
      <c r="GR454">
        <v>47</v>
      </c>
      <c r="GS454">
        <v>1671.7</v>
      </c>
      <c r="GT454">
        <v>13047.6</v>
      </c>
      <c r="GU454">
        <v>4.0441900000000004</v>
      </c>
      <c r="GV454">
        <v>2.66235</v>
      </c>
      <c r="GW454">
        <v>2.2485400000000002</v>
      </c>
      <c r="GX454">
        <v>2.7026400000000002</v>
      </c>
      <c r="GY454">
        <v>1.9958499999999999</v>
      </c>
      <c r="GZ454">
        <v>2.3535200000000001</v>
      </c>
      <c r="HA454">
        <v>45.9499</v>
      </c>
      <c r="HB454">
        <v>13.6942</v>
      </c>
      <c r="HC454">
        <v>18</v>
      </c>
      <c r="HD454">
        <v>484.21699999999998</v>
      </c>
      <c r="HE454">
        <v>617.74400000000003</v>
      </c>
      <c r="HF454">
        <v>22.9956</v>
      </c>
      <c r="HG454">
        <v>36.983400000000003</v>
      </c>
      <c r="HH454">
        <v>30.000900000000001</v>
      </c>
      <c r="HI454">
        <v>36.738199999999999</v>
      </c>
      <c r="HJ454">
        <v>36.621400000000001</v>
      </c>
      <c r="HK454">
        <v>80.908699999999996</v>
      </c>
      <c r="HL454">
        <v>10.402799999999999</v>
      </c>
      <c r="HM454">
        <v>0</v>
      </c>
      <c r="HN454">
        <v>23</v>
      </c>
      <c r="HO454">
        <v>1726.02</v>
      </c>
      <c r="HP454">
        <v>28.421800000000001</v>
      </c>
      <c r="HQ454">
        <v>101.206</v>
      </c>
      <c r="HR454">
        <v>101.694</v>
      </c>
    </row>
    <row r="455" spans="1:226" x14ac:dyDescent="0.2">
      <c r="A455">
        <v>542</v>
      </c>
      <c r="B455">
        <v>1656182079.0999999</v>
      </c>
      <c r="C455">
        <v>12775.0999999046</v>
      </c>
      <c r="D455" t="s">
        <v>1240</v>
      </c>
      <c r="E455" t="s">
        <v>1241</v>
      </c>
      <c r="F455">
        <v>5</v>
      </c>
      <c r="G455" t="s">
        <v>1037</v>
      </c>
      <c r="H455" t="s">
        <v>352</v>
      </c>
      <c r="I455">
        <v>1656182071.3499999</v>
      </c>
      <c r="J455">
        <f t="shared" si="238"/>
        <v>1.2957557063737587E-3</v>
      </c>
      <c r="K455">
        <f t="shared" si="239"/>
        <v>1.2957557063737588</v>
      </c>
      <c r="L455">
        <f t="shared" si="240"/>
        <v>19.197464296755776</v>
      </c>
      <c r="M455">
        <f t="shared" si="241"/>
        <v>1652.0550000000001</v>
      </c>
      <c r="N455">
        <f t="shared" si="242"/>
        <v>671.5407204183058</v>
      </c>
      <c r="O455">
        <f t="shared" si="243"/>
        <v>51.30705238258863</v>
      </c>
      <c r="P455">
        <f t="shared" si="244"/>
        <v>126.22030183235763</v>
      </c>
      <c r="Q455">
        <f t="shared" si="245"/>
        <v>3.4002971521356312E-2</v>
      </c>
      <c r="R455">
        <f t="shared" si="246"/>
        <v>2.4814526218468811</v>
      </c>
      <c r="S455">
        <f t="shared" si="247"/>
        <v>3.3746227324538067E-2</v>
      </c>
      <c r="T455">
        <f t="shared" si="248"/>
        <v>2.1114297807683986E-2</v>
      </c>
      <c r="U455">
        <f t="shared" si="249"/>
        <v>321.51611399999928</v>
      </c>
      <c r="V455">
        <f t="shared" si="250"/>
        <v>33.070446564983243</v>
      </c>
      <c r="W455">
        <f t="shared" si="251"/>
        <v>33.070446564983243</v>
      </c>
      <c r="X455">
        <f t="shared" si="252"/>
        <v>5.0721390151420733</v>
      </c>
      <c r="Y455">
        <f t="shared" si="253"/>
        <v>49.792549900323138</v>
      </c>
      <c r="Z455">
        <f t="shared" si="254"/>
        <v>2.2796713384412821</v>
      </c>
      <c r="AA455">
        <f t="shared" si="255"/>
        <v>4.5783382112481208</v>
      </c>
      <c r="AB455">
        <f t="shared" si="256"/>
        <v>2.7924676767007912</v>
      </c>
      <c r="AC455">
        <f t="shared" si="257"/>
        <v>-57.142826651082764</v>
      </c>
      <c r="AD455">
        <f t="shared" si="258"/>
        <v>-242.38275586764109</v>
      </c>
      <c r="AE455">
        <f t="shared" si="259"/>
        <v>-22.187736325632326</v>
      </c>
      <c r="AF455">
        <f t="shared" si="260"/>
        <v>-0.19720484435691787</v>
      </c>
      <c r="AG455">
        <f t="shared" si="261"/>
        <v>37.965506703660871</v>
      </c>
      <c r="AH455">
        <f t="shared" si="262"/>
        <v>1.3200843761889132</v>
      </c>
      <c r="AI455">
        <f t="shared" si="263"/>
        <v>19.197464296755776</v>
      </c>
      <c r="AJ455">
        <v>1766.2441275925701</v>
      </c>
      <c r="AK455">
        <v>1728.15103030303</v>
      </c>
      <c r="AL455">
        <v>3.5643508758125599</v>
      </c>
      <c r="AM455">
        <v>66.935965493682502</v>
      </c>
      <c r="AN455">
        <f t="shared" si="264"/>
        <v>1.2957557063737588</v>
      </c>
      <c r="AO455">
        <v>28.320662903312101</v>
      </c>
      <c r="AP455">
        <v>29.829813939393901</v>
      </c>
      <c r="AQ455">
        <v>-1.4078042952030801E-4</v>
      </c>
      <c r="AR455">
        <v>77.480407657215693</v>
      </c>
      <c r="AS455">
        <v>0</v>
      </c>
      <c r="AT455">
        <v>0</v>
      </c>
      <c r="AU455">
        <f t="shared" si="265"/>
        <v>1</v>
      </c>
      <c r="AV455">
        <f t="shared" si="266"/>
        <v>0</v>
      </c>
      <c r="AW455">
        <f t="shared" si="267"/>
        <v>39810.235274941311</v>
      </c>
      <c r="AX455">
        <f t="shared" si="268"/>
        <v>2000.00071428571</v>
      </c>
      <c r="AY455">
        <f t="shared" si="269"/>
        <v>1681.2005999999963</v>
      </c>
      <c r="AZ455">
        <f t="shared" si="270"/>
        <v>0.84059999978571431</v>
      </c>
      <c r="BA455">
        <f t="shared" si="271"/>
        <v>0.1607579995864287</v>
      </c>
      <c r="BB455">
        <v>6</v>
      </c>
      <c r="BC455">
        <v>0.5</v>
      </c>
      <c r="BD455" t="s">
        <v>353</v>
      </c>
      <c r="BE455">
        <v>2</v>
      </c>
      <c r="BF455" t="b">
        <v>1</v>
      </c>
      <c r="BG455">
        <v>1656182071.3499999</v>
      </c>
      <c r="BH455">
        <v>1652.0550000000001</v>
      </c>
      <c r="BI455">
        <v>1700.2296428571401</v>
      </c>
      <c r="BJ455">
        <v>29.83785</v>
      </c>
      <c r="BK455">
        <v>28.3010464285714</v>
      </c>
      <c r="BL455">
        <v>1633.04357142857</v>
      </c>
      <c r="BM455">
        <v>29.283321428571401</v>
      </c>
      <c r="BN455">
        <v>500.01024999999998</v>
      </c>
      <c r="BO455">
        <v>76.3020035714286</v>
      </c>
      <c r="BP455">
        <v>9.99938392857143E-2</v>
      </c>
      <c r="BQ455">
        <v>31.258646428571399</v>
      </c>
      <c r="BR455">
        <v>31.464821428571401</v>
      </c>
      <c r="BS455">
        <v>999.9</v>
      </c>
      <c r="BT455">
        <v>0</v>
      </c>
      <c r="BU455">
        <v>0</v>
      </c>
      <c r="BV455">
        <v>10007.5</v>
      </c>
      <c r="BW455">
        <v>0</v>
      </c>
      <c r="BX455">
        <v>1363.48107142857</v>
      </c>
      <c r="BY455">
        <v>-48.174807142857198</v>
      </c>
      <c r="BZ455">
        <v>1702.86428571429</v>
      </c>
      <c r="CA455">
        <v>1749.75</v>
      </c>
      <c r="CB455">
        <v>1.5368042857142901</v>
      </c>
      <c r="CC455">
        <v>1700.2296428571401</v>
      </c>
      <c r="CD455">
        <v>28.3010464285714</v>
      </c>
      <c r="CE455">
        <v>2.2766892857142902</v>
      </c>
      <c r="CF455">
        <v>2.1594275000000001</v>
      </c>
      <c r="CG455">
        <v>19.5124</v>
      </c>
      <c r="CH455">
        <v>18.664446428571399</v>
      </c>
      <c r="CI455">
        <v>2000.00071428571</v>
      </c>
      <c r="CJ455">
        <v>0.98000128571428602</v>
      </c>
      <c r="CK455">
        <v>1.99991285714286E-2</v>
      </c>
      <c r="CL455">
        <v>0</v>
      </c>
      <c r="CM455">
        <v>2.3450500000000001</v>
      </c>
      <c r="CN455">
        <v>0</v>
      </c>
      <c r="CO455">
        <v>5328.9803571428602</v>
      </c>
      <c r="CP455">
        <v>17300.1678571429</v>
      </c>
      <c r="CQ455">
        <v>46.7455</v>
      </c>
      <c r="CR455">
        <v>48</v>
      </c>
      <c r="CS455">
        <v>46.647142857142903</v>
      </c>
      <c r="CT455">
        <v>46.011071428571398</v>
      </c>
      <c r="CU455">
        <v>45.936999999999998</v>
      </c>
      <c r="CV455">
        <v>1960.00071428571</v>
      </c>
      <c r="CW455">
        <v>40</v>
      </c>
      <c r="CX455">
        <v>0</v>
      </c>
      <c r="CY455">
        <v>1656182078.5999999</v>
      </c>
      <c r="CZ455">
        <v>0</v>
      </c>
      <c r="DA455">
        <v>0</v>
      </c>
      <c r="DB455" t="s">
        <v>354</v>
      </c>
      <c r="DC455">
        <v>1656081770.5</v>
      </c>
      <c r="DD455">
        <v>1655399214.5999999</v>
      </c>
      <c r="DE455">
        <v>0</v>
      </c>
      <c r="DF455">
        <v>0.13400000000000001</v>
      </c>
      <c r="DG455">
        <v>-0.06</v>
      </c>
      <c r="DH455">
        <v>9.3309999999999995</v>
      </c>
      <c r="DI455">
        <v>0.51100000000000001</v>
      </c>
      <c r="DJ455">
        <v>421</v>
      </c>
      <c r="DK455">
        <v>25</v>
      </c>
      <c r="DL455">
        <v>1.93</v>
      </c>
      <c r="DM455">
        <v>0.15</v>
      </c>
      <c r="DN455">
        <v>-48.021646341463402</v>
      </c>
      <c r="DO455">
        <v>-1.0940947735192501</v>
      </c>
      <c r="DP455">
        <v>0.52826221412936503</v>
      </c>
      <c r="DQ455">
        <v>0</v>
      </c>
      <c r="DR455">
        <v>1.54917317073171</v>
      </c>
      <c r="DS455">
        <v>-0.23565344947735101</v>
      </c>
      <c r="DT455">
        <v>2.88589074416713E-2</v>
      </c>
      <c r="DU455">
        <v>0</v>
      </c>
      <c r="DV455">
        <v>0</v>
      </c>
      <c r="DW455">
        <v>2</v>
      </c>
      <c r="DX455" t="s">
        <v>359</v>
      </c>
      <c r="DY455">
        <v>2.96373</v>
      </c>
      <c r="DZ455">
        <v>2.75434</v>
      </c>
      <c r="EA455">
        <v>0.19130900000000001</v>
      </c>
      <c r="EB455">
        <v>0.19562099999999999</v>
      </c>
      <c r="EC455">
        <v>9.9923399999999996E-2</v>
      </c>
      <c r="ED455">
        <v>9.7184199999999998E-2</v>
      </c>
      <c r="EE455">
        <v>31041.3</v>
      </c>
      <c r="EF455">
        <v>33703.800000000003</v>
      </c>
      <c r="EG455">
        <v>34847.699999999997</v>
      </c>
      <c r="EH455">
        <v>38071</v>
      </c>
      <c r="EI455">
        <v>44605.2</v>
      </c>
      <c r="EJ455">
        <v>49680.800000000003</v>
      </c>
      <c r="EK455">
        <v>54609.1</v>
      </c>
      <c r="EL455">
        <v>61112.1</v>
      </c>
      <c r="EM455">
        <v>1.8375999999999999</v>
      </c>
      <c r="EN455">
        <v>2.0244</v>
      </c>
      <c r="EO455">
        <v>-5.4091199999999999E-2</v>
      </c>
      <c r="EP455">
        <v>0</v>
      </c>
      <c r="EQ455">
        <v>32.324399999999997</v>
      </c>
      <c r="ER455">
        <v>999.9</v>
      </c>
      <c r="ES455">
        <v>29.818999999999999</v>
      </c>
      <c r="ET455">
        <v>43.396000000000001</v>
      </c>
      <c r="EU455">
        <v>34.661000000000001</v>
      </c>
      <c r="EV455">
        <v>54.724899999999998</v>
      </c>
      <c r="EW455">
        <v>38.273200000000003</v>
      </c>
      <c r="EX455">
        <v>2</v>
      </c>
      <c r="EY455">
        <v>0.82333299999999998</v>
      </c>
      <c r="EZ455">
        <v>5.6816300000000002</v>
      </c>
      <c r="FA455">
        <v>20.054200000000002</v>
      </c>
      <c r="FB455">
        <v>5.1969200000000004</v>
      </c>
      <c r="FC455">
        <v>12.0099</v>
      </c>
      <c r="FD455">
        <v>4.9748000000000001</v>
      </c>
      <c r="FE455">
        <v>3.2944</v>
      </c>
      <c r="FF455">
        <v>9999</v>
      </c>
      <c r="FG455">
        <v>9999</v>
      </c>
      <c r="FH455">
        <v>9999</v>
      </c>
      <c r="FI455">
        <v>549.20000000000005</v>
      </c>
      <c r="FJ455">
        <v>1.8632500000000001</v>
      </c>
      <c r="FK455">
        <v>1.8678300000000001</v>
      </c>
      <c r="FL455">
        <v>1.86765</v>
      </c>
      <c r="FM455">
        <v>1.8689</v>
      </c>
      <c r="FN455">
        <v>1.8695999999999999</v>
      </c>
      <c r="FO455">
        <v>1.86554</v>
      </c>
      <c r="FP455">
        <v>1.8666100000000001</v>
      </c>
      <c r="FQ455">
        <v>1.86798</v>
      </c>
      <c r="FR455">
        <v>5</v>
      </c>
      <c r="FS455">
        <v>0</v>
      </c>
      <c r="FT455">
        <v>0</v>
      </c>
      <c r="FU455">
        <v>0</v>
      </c>
      <c r="FV455" t="s">
        <v>356</v>
      </c>
      <c r="FW455" t="s">
        <v>357</v>
      </c>
      <c r="FX455" t="s">
        <v>358</v>
      </c>
      <c r="FY455" t="s">
        <v>358</v>
      </c>
      <c r="FZ455" t="s">
        <v>358</v>
      </c>
      <c r="GA455" t="s">
        <v>358</v>
      </c>
      <c r="GB455">
        <v>0</v>
      </c>
      <c r="GC455">
        <v>100</v>
      </c>
      <c r="GD455">
        <v>100</v>
      </c>
      <c r="GE455">
        <v>19.170000000000002</v>
      </c>
      <c r="GF455">
        <v>0.5544</v>
      </c>
      <c r="GG455">
        <v>5.6659111101770199</v>
      </c>
      <c r="GH455">
        <v>9.7043563482216103E-3</v>
      </c>
      <c r="GI455">
        <v>-6.1047874590071599E-7</v>
      </c>
      <c r="GJ455">
        <v>-2.0035481135848299E-10</v>
      </c>
      <c r="GK455">
        <v>-3.5135532291547797E-2</v>
      </c>
      <c r="GL455">
        <v>-2.6720997246463701E-3</v>
      </c>
      <c r="GM455">
        <v>1.0346449865754101E-3</v>
      </c>
      <c r="GN455">
        <v>-8.7332016154656395E-6</v>
      </c>
      <c r="GO455">
        <v>13</v>
      </c>
      <c r="GP455">
        <v>1798</v>
      </c>
      <c r="GQ455">
        <v>1</v>
      </c>
      <c r="GR455">
        <v>47</v>
      </c>
      <c r="GS455">
        <v>1671.8</v>
      </c>
      <c r="GT455">
        <v>13047.7</v>
      </c>
      <c r="GU455">
        <v>4.0747099999999996</v>
      </c>
      <c r="GV455">
        <v>2.66235</v>
      </c>
      <c r="GW455">
        <v>2.2485400000000002</v>
      </c>
      <c r="GX455">
        <v>2.7026400000000002</v>
      </c>
      <c r="GY455">
        <v>1.9958499999999999</v>
      </c>
      <c r="GZ455">
        <v>2.34375</v>
      </c>
      <c r="HA455">
        <v>45.9788</v>
      </c>
      <c r="HB455">
        <v>13.702999999999999</v>
      </c>
      <c r="HC455">
        <v>18</v>
      </c>
      <c r="HD455">
        <v>484.15600000000001</v>
      </c>
      <c r="HE455">
        <v>617.15700000000004</v>
      </c>
      <c r="HF455">
        <v>22.993300000000001</v>
      </c>
      <c r="HG455">
        <v>36.990299999999998</v>
      </c>
      <c r="HH455">
        <v>30.000800000000002</v>
      </c>
      <c r="HI455">
        <v>36.7485</v>
      </c>
      <c r="HJ455">
        <v>36.6282</v>
      </c>
      <c r="HK455">
        <v>81.567599999999999</v>
      </c>
      <c r="HL455">
        <v>10.123900000000001</v>
      </c>
      <c r="HM455">
        <v>0</v>
      </c>
      <c r="HN455">
        <v>23</v>
      </c>
      <c r="HO455">
        <v>1739.41</v>
      </c>
      <c r="HP455">
        <v>28.4588</v>
      </c>
      <c r="HQ455">
        <v>101.203</v>
      </c>
      <c r="HR455">
        <v>101.69199999999999</v>
      </c>
    </row>
    <row r="456" spans="1:226" x14ac:dyDescent="0.2">
      <c r="A456">
        <v>543</v>
      </c>
      <c r="B456">
        <v>1656182084.0999999</v>
      </c>
      <c r="C456">
        <v>12780.0999999046</v>
      </c>
      <c r="D456" t="s">
        <v>1242</v>
      </c>
      <c r="E456" t="s">
        <v>1243</v>
      </c>
      <c r="F456">
        <v>5</v>
      </c>
      <c r="G456" t="s">
        <v>1037</v>
      </c>
      <c r="H456" t="s">
        <v>352</v>
      </c>
      <c r="I456">
        <v>1656182076.61852</v>
      </c>
      <c r="J456">
        <f t="shared" si="238"/>
        <v>1.2591183900538484E-3</v>
      </c>
      <c r="K456">
        <f t="shared" si="239"/>
        <v>1.2591183900538485</v>
      </c>
      <c r="L456">
        <f t="shared" si="240"/>
        <v>19.507784414925627</v>
      </c>
      <c r="M456">
        <f t="shared" si="241"/>
        <v>1669.80666666667</v>
      </c>
      <c r="N456">
        <f t="shared" si="242"/>
        <v>648.44987110334216</v>
      </c>
      <c r="O456">
        <f t="shared" si="243"/>
        <v>49.542778627491785</v>
      </c>
      <c r="P456">
        <f t="shared" si="244"/>
        <v>127.57634124688227</v>
      </c>
      <c r="Q456">
        <f t="shared" si="245"/>
        <v>3.3054103961792494E-2</v>
      </c>
      <c r="R456">
        <f t="shared" si="246"/>
        <v>2.4820984058872653</v>
      </c>
      <c r="S456">
        <f t="shared" si="247"/>
        <v>3.2811496408430812E-2</v>
      </c>
      <c r="T456">
        <f t="shared" si="248"/>
        <v>2.0528834023320477E-2</v>
      </c>
      <c r="U456">
        <f t="shared" si="249"/>
        <v>321.51322177777735</v>
      </c>
      <c r="V456">
        <f t="shared" si="250"/>
        <v>33.063640598927776</v>
      </c>
      <c r="W456">
        <f t="shared" si="251"/>
        <v>33.063640598927776</v>
      </c>
      <c r="X456">
        <f t="shared" si="252"/>
        <v>5.0702006747767321</v>
      </c>
      <c r="Y456">
        <f t="shared" si="253"/>
        <v>49.834981047842867</v>
      </c>
      <c r="Z456">
        <f t="shared" si="254"/>
        <v>2.2793491473088112</v>
      </c>
      <c r="AA456">
        <f t="shared" si="255"/>
        <v>4.573793546987762</v>
      </c>
      <c r="AB456">
        <f t="shared" si="256"/>
        <v>2.7908515274679209</v>
      </c>
      <c r="AC456">
        <f t="shared" si="257"/>
        <v>-55.527121001374717</v>
      </c>
      <c r="AD456">
        <f t="shared" si="258"/>
        <v>-243.87018253585782</v>
      </c>
      <c r="AE456">
        <f t="shared" si="259"/>
        <v>-22.315428821119138</v>
      </c>
      <c r="AF456">
        <f t="shared" si="260"/>
        <v>-0.19951058057435489</v>
      </c>
      <c r="AG456">
        <f t="shared" si="261"/>
        <v>37.762960751031748</v>
      </c>
      <c r="AH456">
        <f t="shared" si="262"/>
        <v>1.288301795338328</v>
      </c>
      <c r="AI456">
        <f t="shared" si="263"/>
        <v>19.507784414925627</v>
      </c>
      <c r="AJ456">
        <v>1783.0449049199101</v>
      </c>
      <c r="AK456">
        <v>1745.2280606060599</v>
      </c>
      <c r="AL456">
        <v>3.4004344741558601</v>
      </c>
      <c r="AM456">
        <v>66.935965493682502</v>
      </c>
      <c r="AN456">
        <f t="shared" si="264"/>
        <v>1.2591183900538485</v>
      </c>
      <c r="AO456">
        <v>28.379598842039901</v>
      </c>
      <c r="AP456">
        <v>29.844429696969701</v>
      </c>
      <c r="AQ456">
        <v>2.15636749250622E-4</v>
      </c>
      <c r="AR456">
        <v>77.480407657215693</v>
      </c>
      <c r="AS456">
        <v>0</v>
      </c>
      <c r="AT456">
        <v>0</v>
      </c>
      <c r="AU456">
        <f t="shared" si="265"/>
        <v>1</v>
      </c>
      <c r="AV456">
        <f t="shared" si="266"/>
        <v>0</v>
      </c>
      <c r="AW456">
        <f t="shared" si="267"/>
        <v>39828.370825355996</v>
      </c>
      <c r="AX456">
        <f t="shared" si="268"/>
        <v>1999.98259259259</v>
      </c>
      <c r="AY456">
        <f t="shared" si="269"/>
        <v>1681.1853777777756</v>
      </c>
      <c r="AZ456">
        <f t="shared" si="270"/>
        <v>0.84060000522226763</v>
      </c>
      <c r="BA456">
        <f t="shared" si="271"/>
        <v>0.16075801007897661</v>
      </c>
      <c r="BB456">
        <v>6</v>
      </c>
      <c r="BC456">
        <v>0.5</v>
      </c>
      <c r="BD456" t="s">
        <v>353</v>
      </c>
      <c r="BE456">
        <v>2</v>
      </c>
      <c r="BF456" t="b">
        <v>1</v>
      </c>
      <c r="BG456">
        <v>1656182076.61852</v>
      </c>
      <c r="BH456">
        <v>1669.80666666667</v>
      </c>
      <c r="BI456">
        <v>1717.70333333333</v>
      </c>
      <c r="BJ456">
        <v>29.8336851851852</v>
      </c>
      <c r="BK456">
        <v>28.333855555555601</v>
      </c>
      <c r="BL456">
        <v>1650.6874074074101</v>
      </c>
      <c r="BM456">
        <v>29.279296296296302</v>
      </c>
      <c r="BN456">
        <v>500.00359259259301</v>
      </c>
      <c r="BO456">
        <v>76.301922222222203</v>
      </c>
      <c r="BP456">
        <v>9.9941414814814805E-2</v>
      </c>
      <c r="BQ456">
        <v>31.241196296296302</v>
      </c>
      <c r="BR456">
        <v>31.437711111111099</v>
      </c>
      <c r="BS456">
        <v>999.9</v>
      </c>
      <c r="BT456">
        <v>0</v>
      </c>
      <c r="BU456">
        <v>0</v>
      </c>
      <c r="BV456">
        <v>10011.666666666701</v>
      </c>
      <c r="BW456">
        <v>0</v>
      </c>
      <c r="BX456">
        <v>1355.1662962963001</v>
      </c>
      <c r="BY456">
        <v>-47.896822222222198</v>
      </c>
      <c r="BZ456">
        <v>1721.1548148148099</v>
      </c>
      <c r="CA456">
        <v>1767.7925925925899</v>
      </c>
      <c r="CB456">
        <v>1.49982666666667</v>
      </c>
      <c r="CC456">
        <v>1717.70333333333</v>
      </c>
      <c r="CD456">
        <v>28.333855555555601</v>
      </c>
      <c r="CE456">
        <v>2.27636777777778</v>
      </c>
      <c r="CF456">
        <v>2.1619281481481498</v>
      </c>
      <c r="CG456">
        <v>19.510137037037001</v>
      </c>
      <c r="CH456">
        <v>18.682940740740701</v>
      </c>
      <c r="CI456">
        <v>1999.98259259259</v>
      </c>
      <c r="CJ456">
        <v>0.98000088888888903</v>
      </c>
      <c r="CK456">
        <v>1.9999551851851899E-2</v>
      </c>
      <c r="CL456">
        <v>0</v>
      </c>
      <c r="CM456">
        <v>2.3055481481481501</v>
      </c>
      <c r="CN456">
        <v>0</v>
      </c>
      <c r="CO456">
        <v>5324.4966666666696</v>
      </c>
      <c r="CP456">
        <v>17300.0111111111</v>
      </c>
      <c r="CQ456">
        <v>46.745333333333299</v>
      </c>
      <c r="CR456">
        <v>48</v>
      </c>
      <c r="CS456">
        <v>46.661740740740697</v>
      </c>
      <c r="CT456">
        <v>45.995333333333299</v>
      </c>
      <c r="CU456">
        <v>45.936999999999998</v>
      </c>
      <c r="CV456">
        <v>1959.98259259259</v>
      </c>
      <c r="CW456">
        <v>40</v>
      </c>
      <c r="CX456">
        <v>0</v>
      </c>
      <c r="CY456">
        <v>1656182084</v>
      </c>
      <c r="CZ456">
        <v>0</v>
      </c>
      <c r="DA456">
        <v>0</v>
      </c>
      <c r="DB456" t="s">
        <v>354</v>
      </c>
      <c r="DC456">
        <v>1656081770.5</v>
      </c>
      <c r="DD456">
        <v>1655399214.5999999</v>
      </c>
      <c r="DE456">
        <v>0</v>
      </c>
      <c r="DF456">
        <v>0.13400000000000001</v>
      </c>
      <c r="DG456">
        <v>-0.06</v>
      </c>
      <c r="DH456">
        <v>9.3309999999999995</v>
      </c>
      <c r="DI456">
        <v>0.51100000000000001</v>
      </c>
      <c r="DJ456">
        <v>421</v>
      </c>
      <c r="DK456">
        <v>25</v>
      </c>
      <c r="DL456">
        <v>1.93</v>
      </c>
      <c r="DM456">
        <v>0.15</v>
      </c>
      <c r="DN456">
        <v>-48.013939024390197</v>
      </c>
      <c r="DO456">
        <v>2.2305491289198698</v>
      </c>
      <c r="DP456">
        <v>0.54195602417136501</v>
      </c>
      <c r="DQ456">
        <v>0</v>
      </c>
      <c r="DR456">
        <v>1.51696804878049</v>
      </c>
      <c r="DS456">
        <v>-0.392278954703833</v>
      </c>
      <c r="DT456">
        <v>4.1682983556170297E-2</v>
      </c>
      <c r="DU456">
        <v>0</v>
      </c>
      <c r="DV456">
        <v>0</v>
      </c>
      <c r="DW456">
        <v>2</v>
      </c>
      <c r="DX456" t="s">
        <v>359</v>
      </c>
      <c r="DY456">
        <v>2.9630700000000001</v>
      </c>
      <c r="DZ456">
        <v>2.7540900000000001</v>
      </c>
      <c r="EA456">
        <v>0.192436</v>
      </c>
      <c r="EB456">
        <v>0.19675500000000001</v>
      </c>
      <c r="EC456">
        <v>9.9952700000000005E-2</v>
      </c>
      <c r="ED456">
        <v>9.72832E-2</v>
      </c>
      <c r="EE456">
        <v>30997.599999999999</v>
      </c>
      <c r="EF456">
        <v>33655.4</v>
      </c>
      <c r="EG456">
        <v>34847.4</v>
      </c>
      <c r="EH456">
        <v>38070.199999999997</v>
      </c>
      <c r="EI456">
        <v>44603.4</v>
      </c>
      <c r="EJ456">
        <v>49674.7</v>
      </c>
      <c r="EK456">
        <v>54608.7</v>
      </c>
      <c r="EL456">
        <v>61111.3</v>
      </c>
      <c r="EM456">
        <v>1.8382000000000001</v>
      </c>
      <c r="EN456">
        <v>2.0246</v>
      </c>
      <c r="EO456">
        <v>-5.55217E-2</v>
      </c>
      <c r="EP456">
        <v>0</v>
      </c>
      <c r="EQ456">
        <v>32.299199999999999</v>
      </c>
      <c r="ER456">
        <v>999.9</v>
      </c>
      <c r="ES456">
        <v>29.818999999999999</v>
      </c>
      <c r="ET456">
        <v>43.405999999999999</v>
      </c>
      <c r="EU456">
        <v>34.678899999999999</v>
      </c>
      <c r="EV456">
        <v>54.494900000000001</v>
      </c>
      <c r="EW456">
        <v>38.337299999999999</v>
      </c>
      <c r="EX456">
        <v>2</v>
      </c>
      <c r="EY456">
        <v>0.82374000000000003</v>
      </c>
      <c r="EZ456">
        <v>5.6499300000000003</v>
      </c>
      <c r="FA456">
        <v>20.055299999999999</v>
      </c>
      <c r="FB456">
        <v>5.1981200000000003</v>
      </c>
      <c r="FC456">
        <v>12.0099</v>
      </c>
      <c r="FD456">
        <v>4.9748000000000001</v>
      </c>
      <c r="FE456">
        <v>3.2948</v>
      </c>
      <c r="FF456">
        <v>9999</v>
      </c>
      <c r="FG456">
        <v>9999</v>
      </c>
      <c r="FH456">
        <v>9999</v>
      </c>
      <c r="FI456">
        <v>549.20000000000005</v>
      </c>
      <c r="FJ456">
        <v>1.8632500000000001</v>
      </c>
      <c r="FK456">
        <v>1.8678300000000001</v>
      </c>
      <c r="FL456">
        <v>1.86765</v>
      </c>
      <c r="FM456">
        <v>1.8689</v>
      </c>
      <c r="FN456">
        <v>1.86957</v>
      </c>
      <c r="FO456">
        <v>1.8656299999999999</v>
      </c>
      <c r="FP456">
        <v>1.8666100000000001</v>
      </c>
      <c r="FQ456">
        <v>1.86798</v>
      </c>
      <c r="FR456">
        <v>5</v>
      </c>
      <c r="FS456">
        <v>0</v>
      </c>
      <c r="FT456">
        <v>0</v>
      </c>
      <c r="FU456">
        <v>0</v>
      </c>
      <c r="FV456" t="s">
        <v>356</v>
      </c>
      <c r="FW456" t="s">
        <v>357</v>
      </c>
      <c r="FX456" t="s">
        <v>358</v>
      </c>
      <c r="FY456" t="s">
        <v>358</v>
      </c>
      <c r="FZ456" t="s">
        <v>358</v>
      </c>
      <c r="GA456" t="s">
        <v>358</v>
      </c>
      <c r="GB456">
        <v>0</v>
      </c>
      <c r="GC456">
        <v>100</v>
      </c>
      <c r="GD456">
        <v>100</v>
      </c>
      <c r="GE456">
        <v>19.27</v>
      </c>
      <c r="GF456">
        <v>0.55479999999999996</v>
      </c>
      <c r="GG456">
        <v>5.6659111101770199</v>
      </c>
      <c r="GH456">
        <v>9.7043563482216103E-3</v>
      </c>
      <c r="GI456">
        <v>-6.1047874590071599E-7</v>
      </c>
      <c r="GJ456">
        <v>-2.0035481135848299E-10</v>
      </c>
      <c r="GK456">
        <v>-3.5135532291547797E-2</v>
      </c>
      <c r="GL456">
        <v>-2.6720997246463701E-3</v>
      </c>
      <c r="GM456">
        <v>1.0346449865754101E-3</v>
      </c>
      <c r="GN456">
        <v>-8.7332016154656395E-6</v>
      </c>
      <c r="GO456">
        <v>13</v>
      </c>
      <c r="GP456">
        <v>1798</v>
      </c>
      <c r="GQ456">
        <v>1</v>
      </c>
      <c r="GR456">
        <v>47</v>
      </c>
      <c r="GS456">
        <v>1671.9</v>
      </c>
      <c r="GT456">
        <v>13047.8</v>
      </c>
      <c r="GU456">
        <v>4.1027800000000001</v>
      </c>
      <c r="GV456">
        <v>2.65869</v>
      </c>
      <c r="GW456">
        <v>2.2485400000000002</v>
      </c>
      <c r="GX456">
        <v>2.7026400000000002</v>
      </c>
      <c r="GY456">
        <v>1.9958499999999999</v>
      </c>
      <c r="GZ456">
        <v>2.36084</v>
      </c>
      <c r="HA456">
        <v>45.9788</v>
      </c>
      <c r="HB456">
        <v>13.6942</v>
      </c>
      <c r="HC456">
        <v>18</v>
      </c>
      <c r="HD456">
        <v>484.59800000000001</v>
      </c>
      <c r="HE456">
        <v>617.38499999999999</v>
      </c>
      <c r="HF456">
        <v>22.992999999999999</v>
      </c>
      <c r="HG456">
        <v>36.999400000000001</v>
      </c>
      <c r="HH456">
        <v>30.000599999999999</v>
      </c>
      <c r="HI456">
        <v>36.753999999999998</v>
      </c>
      <c r="HJ456">
        <v>36.634999999999998</v>
      </c>
      <c r="HK456">
        <v>82.176699999999997</v>
      </c>
      <c r="HL456">
        <v>10.123900000000001</v>
      </c>
      <c r="HM456">
        <v>0</v>
      </c>
      <c r="HN456">
        <v>23</v>
      </c>
      <c r="HO456">
        <v>1759.6</v>
      </c>
      <c r="HP456">
        <v>28.48</v>
      </c>
      <c r="HQ456">
        <v>101.202</v>
      </c>
      <c r="HR456">
        <v>101.69</v>
      </c>
    </row>
    <row r="457" spans="1:226" x14ac:dyDescent="0.2">
      <c r="A457">
        <v>544</v>
      </c>
      <c r="B457">
        <v>1656182089.0999999</v>
      </c>
      <c r="C457">
        <v>12785.0999999046</v>
      </c>
      <c r="D457" t="s">
        <v>1244</v>
      </c>
      <c r="E457" t="s">
        <v>1245</v>
      </c>
      <c r="F457">
        <v>5</v>
      </c>
      <c r="G457" t="s">
        <v>1037</v>
      </c>
      <c r="H457" t="s">
        <v>352</v>
      </c>
      <c r="I457">
        <v>1656182081.33214</v>
      </c>
      <c r="J457">
        <f t="shared" si="238"/>
        <v>1.2464299608742242E-3</v>
      </c>
      <c r="K457">
        <f t="shared" si="239"/>
        <v>1.2464299608742242</v>
      </c>
      <c r="L457">
        <f t="shared" si="240"/>
        <v>19.177710996272367</v>
      </c>
      <c r="M457">
        <f t="shared" si="241"/>
        <v>1685.65107142857</v>
      </c>
      <c r="N457">
        <f t="shared" si="242"/>
        <v>670.80379107816918</v>
      </c>
      <c r="O457">
        <f t="shared" si="243"/>
        <v>51.250422892290018</v>
      </c>
      <c r="P457">
        <f t="shared" si="244"/>
        <v>128.78628804512653</v>
      </c>
      <c r="Q457">
        <f t="shared" si="245"/>
        <v>3.2755024876885239E-2</v>
      </c>
      <c r="R457">
        <f t="shared" si="246"/>
        <v>2.4818861116685751</v>
      </c>
      <c r="S457">
        <f t="shared" si="247"/>
        <v>3.2516750474343367E-2</v>
      </c>
      <c r="T457">
        <f t="shared" si="248"/>
        <v>2.0344232444690399E-2</v>
      </c>
      <c r="U457">
        <f t="shared" si="249"/>
        <v>321.51280800000001</v>
      </c>
      <c r="V457">
        <f t="shared" si="250"/>
        <v>33.053504049929849</v>
      </c>
      <c r="W457">
        <f t="shared" si="251"/>
        <v>33.053504049929849</v>
      </c>
      <c r="X457">
        <f t="shared" si="252"/>
        <v>5.0673149785232185</v>
      </c>
      <c r="Y457">
        <f t="shared" si="253"/>
        <v>49.878520098386652</v>
      </c>
      <c r="Z457">
        <f t="shared" si="254"/>
        <v>2.2795061901648408</v>
      </c>
      <c r="AA457">
        <f t="shared" si="255"/>
        <v>4.570115924988265</v>
      </c>
      <c r="AB457">
        <f t="shared" si="256"/>
        <v>2.7878087883583778</v>
      </c>
      <c r="AC457">
        <f t="shared" si="257"/>
        <v>-54.96756127455329</v>
      </c>
      <c r="AD457">
        <f t="shared" si="258"/>
        <v>-244.38393080606795</v>
      </c>
      <c r="AE457">
        <f t="shared" si="259"/>
        <v>-22.361685432810376</v>
      </c>
      <c r="AF457">
        <f t="shared" si="260"/>
        <v>-0.20036951343161036</v>
      </c>
      <c r="AG457">
        <f t="shared" si="261"/>
        <v>37.901032997053974</v>
      </c>
      <c r="AH457">
        <f t="shared" si="262"/>
        <v>1.2656001438042788</v>
      </c>
      <c r="AI457">
        <f t="shared" si="263"/>
        <v>19.177710996272367</v>
      </c>
      <c r="AJ457">
        <v>1800.5147368462101</v>
      </c>
      <c r="AK457">
        <v>1762.7871515151501</v>
      </c>
      <c r="AL457">
        <v>3.4794565189975901</v>
      </c>
      <c r="AM457">
        <v>66.935965493682502</v>
      </c>
      <c r="AN457">
        <f t="shared" si="264"/>
        <v>1.2464299608742242</v>
      </c>
      <c r="AO457">
        <v>28.389019113784101</v>
      </c>
      <c r="AP457">
        <v>29.838329696969701</v>
      </c>
      <c r="AQ457">
        <v>3.6261015207313899E-4</v>
      </c>
      <c r="AR457">
        <v>77.480407657215693</v>
      </c>
      <c r="AS457">
        <v>0</v>
      </c>
      <c r="AT457">
        <v>0</v>
      </c>
      <c r="AU457">
        <f t="shared" si="265"/>
        <v>1</v>
      </c>
      <c r="AV457">
        <f t="shared" si="266"/>
        <v>0</v>
      </c>
      <c r="AW457">
        <f t="shared" si="267"/>
        <v>39824.999492849958</v>
      </c>
      <c r="AX457">
        <f t="shared" si="268"/>
        <v>1999.98</v>
      </c>
      <c r="AY457">
        <f t="shared" si="269"/>
        <v>1681.1831999999999</v>
      </c>
      <c r="AZ457">
        <f t="shared" si="270"/>
        <v>0.84060000600006002</v>
      </c>
      <c r="BA457">
        <f t="shared" si="271"/>
        <v>0.16075801158011579</v>
      </c>
      <c r="BB457">
        <v>6</v>
      </c>
      <c r="BC457">
        <v>0.5</v>
      </c>
      <c r="BD457" t="s">
        <v>353</v>
      </c>
      <c r="BE457">
        <v>2</v>
      </c>
      <c r="BF457" t="b">
        <v>1</v>
      </c>
      <c r="BG457">
        <v>1656182081.33214</v>
      </c>
      <c r="BH457">
        <v>1685.65107142857</v>
      </c>
      <c r="BI457">
        <v>1733.6896428571399</v>
      </c>
      <c r="BJ457">
        <v>29.835878571428601</v>
      </c>
      <c r="BK457">
        <v>28.362553571428599</v>
      </c>
      <c r="BL457">
        <v>1666.4360714285699</v>
      </c>
      <c r="BM457">
        <v>29.281410714285698</v>
      </c>
      <c r="BN457">
        <v>500.02810714285698</v>
      </c>
      <c r="BO457">
        <v>76.301489285714297</v>
      </c>
      <c r="BP457">
        <v>0.10002122142857101</v>
      </c>
      <c r="BQ457">
        <v>31.227064285714299</v>
      </c>
      <c r="BR457">
        <v>31.417149999999999</v>
      </c>
      <c r="BS457">
        <v>999.9</v>
      </c>
      <c r="BT457">
        <v>0</v>
      </c>
      <c r="BU457">
        <v>0</v>
      </c>
      <c r="BV457">
        <v>10010.357142857099</v>
      </c>
      <c r="BW457">
        <v>0</v>
      </c>
      <c r="BX457">
        <v>1368.21357142857</v>
      </c>
      <c r="BY457">
        <v>-48.038825000000003</v>
      </c>
      <c r="BZ457">
        <v>1737.4903571428599</v>
      </c>
      <c r="CA457">
        <v>1784.2974999999999</v>
      </c>
      <c r="CB457">
        <v>1.4733203571428599</v>
      </c>
      <c r="CC457">
        <v>1733.6896428571399</v>
      </c>
      <c r="CD457">
        <v>28.362553571428599</v>
      </c>
      <c r="CE457">
        <v>2.2765221428571398</v>
      </c>
      <c r="CF457">
        <v>2.16410607142857</v>
      </c>
      <c r="CG457">
        <v>19.511225</v>
      </c>
      <c r="CH457">
        <v>18.699042857142899</v>
      </c>
      <c r="CI457">
        <v>1999.98</v>
      </c>
      <c r="CJ457">
        <v>0.98000085714285701</v>
      </c>
      <c r="CK457">
        <v>1.99995857142857E-2</v>
      </c>
      <c r="CL457">
        <v>0</v>
      </c>
      <c r="CM457">
        <v>2.28736785714286</v>
      </c>
      <c r="CN457">
        <v>0</v>
      </c>
      <c r="CO457">
        <v>5335.61785714286</v>
      </c>
      <c r="CP457">
        <v>17299.9857142857</v>
      </c>
      <c r="CQ457">
        <v>46.7455</v>
      </c>
      <c r="CR457">
        <v>47.984250000000003</v>
      </c>
      <c r="CS457">
        <v>46.671500000000002</v>
      </c>
      <c r="CT457">
        <v>45.975250000000003</v>
      </c>
      <c r="CU457">
        <v>45.936999999999998</v>
      </c>
      <c r="CV457">
        <v>1959.98</v>
      </c>
      <c r="CW457">
        <v>40</v>
      </c>
      <c r="CX457">
        <v>0</v>
      </c>
      <c r="CY457">
        <v>1656182088.8</v>
      </c>
      <c r="CZ457">
        <v>0</v>
      </c>
      <c r="DA457">
        <v>0</v>
      </c>
      <c r="DB457" t="s">
        <v>354</v>
      </c>
      <c r="DC457">
        <v>1656081770.5</v>
      </c>
      <c r="DD457">
        <v>1655399214.5999999</v>
      </c>
      <c r="DE457">
        <v>0</v>
      </c>
      <c r="DF457">
        <v>0.13400000000000001</v>
      </c>
      <c r="DG457">
        <v>-0.06</v>
      </c>
      <c r="DH457">
        <v>9.3309999999999995</v>
      </c>
      <c r="DI457">
        <v>0.51100000000000001</v>
      </c>
      <c r="DJ457">
        <v>421</v>
      </c>
      <c r="DK457">
        <v>25</v>
      </c>
      <c r="DL457">
        <v>1.93</v>
      </c>
      <c r="DM457">
        <v>0.15</v>
      </c>
      <c r="DN457">
        <v>-47.957443902439003</v>
      </c>
      <c r="DO457">
        <v>1.1063581881532201</v>
      </c>
      <c r="DP457">
        <v>0.53356736975997299</v>
      </c>
      <c r="DQ457">
        <v>0</v>
      </c>
      <c r="DR457">
        <v>1.4971512195121901</v>
      </c>
      <c r="DS457">
        <v>-0.39169484320557402</v>
      </c>
      <c r="DT457">
        <v>4.1482841483403497E-2</v>
      </c>
      <c r="DU457">
        <v>0</v>
      </c>
      <c r="DV457">
        <v>0</v>
      </c>
      <c r="DW457">
        <v>2</v>
      </c>
      <c r="DX457" t="s">
        <v>359</v>
      </c>
      <c r="DY457">
        <v>2.9631500000000002</v>
      </c>
      <c r="DZ457">
        <v>2.75373</v>
      </c>
      <c r="EA457">
        <v>0.193573</v>
      </c>
      <c r="EB457">
        <v>0.197877</v>
      </c>
      <c r="EC457">
        <v>9.9933400000000006E-2</v>
      </c>
      <c r="ED457">
        <v>9.7312499999999996E-2</v>
      </c>
      <c r="EE457">
        <v>30953</v>
      </c>
      <c r="EF457">
        <v>33607.800000000003</v>
      </c>
      <c r="EG457">
        <v>34846.5</v>
      </c>
      <c r="EH457">
        <v>38069.699999999997</v>
      </c>
      <c r="EI457">
        <v>44603.8</v>
      </c>
      <c r="EJ457">
        <v>49672.6</v>
      </c>
      <c r="EK457">
        <v>54607.9</v>
      </c>
      <c r="EL457">
        <v>61110.6</v>
      </c>
      <c r="EM457">
        <v>1.837</v>
      </c>
      <c r="EN457">
        <v>2.0246</v>
      </c>
      <c r="EO457">
        <v>-5.34952E-2</v>
      </c>
      <c r="EP457">
        <v>0</v>
      </c>
      <c r="EQ457">
        <v>32.267200000000003</v>
      </c>
      <c r="ER457">
        <v>999.9</v>
      </c>
      <c r="ES457">
        <v>29.795000000000002</v>
      </c>
      <c r="ET457">
        <v>43.396000000000001</v>
      </c>
      <c r="EU457">
        <v>34.635599999999997</v>
      </c>
      <c r="EV457">
        <v>54.354900000000001</v>
      </c>
      <c r="EW457">
        <v>38.369399999999999</v>
      </c>
      <c r="EX457">
        <v>2</v>
      </c>
      <c r="EY457">
        <v>0.824187</v>
      </c>
      <c r="EZ457">
        <v>5.6186499999999997</v>
      </c>
      <c r="FA457">
        <v>20.0562</v>
      </c>
      <c r="FB457">
        <v>5.1993200000000002</v>
      </c>
      <c r="FC457">
        <v>12.0099</v>
      </c>
      <c r="FD457">
        <v>4.9744000000000002</v>
      </c>
      <c r="FE457">
        <v>3.2942</v>
      </c>
      <c r="FF457">
        <v>9999</v>
      </c>
      <c r="FG457">
        <v>9999</v>
      </c>
      <c r="FH457">
        <v>9999</v>
      </c>
      <c r="FI457">
        <v>549.20000000000005</v>
      </c>
      <c r="FJ457">
        <v>1.8632500000000001</v>
      </c>
      <c r="FK457">
        <v>1.8678300000000001</v>
      </c>
      <c r="FL457">
        <v>1.86768</v>
      </c>
      <c r="FM457">
        <v>1.8689</v>
      </c>
      <c r="FN457">
        <v>1.86954</v>
      </c>
      <c r="FO457">
        <v>1.8656900000000001</v>
      </c>
      <c r="FP457">
        <v>1.8666100000000001</v>
      </c>
      <c r="FQ457">
        <v>1.86798</v>
      </c>
      <c r="FR457">
        <v>5</v>
      </c>
      <c r="FS457">
        <v>0</v>
      </c>
      <c r="FT457">
        <v>0</v>
      </c>
      <c r="FU457">
        <v>0</v>
      </c>
      <c r="FV457" t="s">
        <v>356</v>
      </c>
      <c r="FW457" t="s">
        <v>357</v>
      </c>
      <c r="FX457" t="s">
        <v>358</v>
      </c>
      <c r="FY457" t="s">
        <v>358</v>
      </c>
      <c r="FZ457" t="s">
        <v>358</v>
      </c>
      <c r="GA457" t="s">
        <v>358</v>
      </c>
      <c r="GB457">
        <v>0</v>
      </c>
      <c r="GC457">
        <v>100</v>
      </c>
      <c r="GD457">
        <v>100</v>
      </c>
      <c r="GE457">
        <v>19.37</v>
      </c>
      <c r="GF457">
        <v>0.55459999999999998</v>
      </c>
      <c r="GG457">
        <v>5.6659111101770199</v>
      </c>
      <c r="GH457">
        <v>9.7043563482216103E-3</v>
      </c>
      <c r="GI457">
        <v>-6.1047874590071599E-7</v>
      </c>
      <c r="GJ457">
        <v>-2.0035481135848299E-10</v>
      </c>
      <c r="GK457">
        <v>-3.5135532291547797E-2</v>
      </c>
      <c r="GL457">
        <v>-2.6720997246463701E-3</v>
      </c>
      <c r="GM457">
        <v>1.0346449865754101E-3</v>
      </c>
      <c r="GN457">
        <v>-8.7332016154656395E-6</v>
      </c>
      <c r="GO457">
        <v>13</v>
      </c>
      <c r="GP457">
        <v>1798</v>
      </c>
      <c r="GQ457">
        <v>1</v>
      </c>
      <c r="GR457">
        <v>47</v>
      </c>
      <c r="GS457">
        <v>1672</v>
      </c>
      <c r="GT457">
        <v>13047.9</v>
      </c>
      <c r="GU457">
        <v>4.1333000000000002</v>
      </c>
      <c r="GV457">
        <v>2.66113</v>
      </c>
      <c r="GW457">
        <v>2.2485400000000002</v>
      </c>
      <c r="GX457">
        <v>2.7026400000000002</v>
      </c>
      <c r="GY457">
        <v>1.9958499999999999</v>
      </c>
      <c r="GZ457">
        <v>2.35229</v>
      </c>
      <c r="HA457">
        <v>45.9788</v>
      </c>
      <c r="HB457">
        <v>13.6942</v>
      </c>
      <c r="HC457">
        <v>18</v>
      </c>
      <c r="HD457">
        <v>483.84899999999999</v>
      </c>
      <c r="HE457">
        <v>617.43700000000001</v>
      </c>
      <c r="HF457">
        <v>22.993500000000001</v>
      </c>
      <c r="HG457">
        <v>37.004199999999997</v>
      </c>
      <c r="HH457">
        <v>30.000399999999999</v>
      </c>
      <c r="HI457">
        <v>36.7622</v>
      </c>
      <c r="HJ457">
        <v>36.641199999999998</v>
      </c>
      <c r="HK457">
        <v>82.730999999999995</v>
      </c>
      <c r="HL457">
        <v>9.8451199999999996</v>
      </c>
      <c r="HM457">
        <v>0</v>
      </c>
      <c r="HN457">
        <v>23</v>
      </c>
      <c r="HO457">
        <v>1773.2</v>
      </c>
      <c r="HP457">
        <v>28.507200000000001</v>
      </c>
      <c r="HQ457">
        <v>101.2</v>
      </c>
      <c r="HR457">
        <v>101.68899999999999</v>
      </c>
    </row>
    <row r="458" spans="1:226" x14ac:dyDescent="0.2">
      <c r="A458">
        <v>545</v>
      </c>
      <c r="B458">
        <v>1656182094.0999999</v>
      </c>
      <c r="C458">
        <v>12790.0999999046</v>
      </c>
      <c r="D458" t="s">
        <v>1246</v>
      </c>
      <c r="E458" t="s">
        <v>1247</v>
      </c>
      <c r="F458">
        <v>5</v>
      </c>
      <c r="G458" t="s">
        <v>1037</v>
      </c>
      <c r="H458" t="s">
        <v>352</v>
      </c>
      <c r="I458">
        <v>1656182086.5999999</v>
      </c>
      <c r="J458">
        <f t="shared" si="238"/>
        <v>1.2217729200694467E-3</v>
      </c>
      <c r="K458">
        <f t="shared" si="239"/>
        <v>1.2217729200694467</v>
      </c>
      <c r="L458">
        <f t="shared" si="240"/>
        <v>19.294222543198785</v>
      </c>
      <c r="M458">
        <f t="shared" si="241"/>
        <v>1703.4574074074101</v>
      </c>
      <c r="N458">
        <f t="shared" si="242"/>
        <v>664.11191434962632</v>
      </c>
      <c r="O458">
        <f t="shared" si="243"/>
        <v>50.738857459250369</v>
      </c>
      <c r="P458">
        <f t="shared" si="244"/>
        <v>130.14595991248294</v>
      </c>
      <c r="Q458">
        <f t="shared" si="245"/>
        <v>3.2125181890411671E-2</v>
      </c>
      <c r="R458">
        <f t="shared" si="246"/>
        <v>2.4810162241344798</v>
      </c>
      <c r="S458">
        <f t="shared" si="247"/>
        <v>3.1895868535686392E-2</v>
      </c>
      <c r="T458">
        <f t="shared" si="248"/>
        <v>1.9955384156267908E-2</v>
      </c>
      <c r="U458">
        <f t="shared" si="249"/>
        <v>321.51440399999996</v>
      </c>
      <c r="V458">
        <f t="shared" si="250"/>
        <v>33.047456897616833</v>
      </c>
      <c r="W458">
        <f t="shared" si="251"/>
        <v>33.047456897616833</v>
      </c>
      <c r="X458">
        <f t="shared" si="252"/>
        <v>5.0655941417997203</v>
      </c>
      <c r="Y458">
        <f t="shared" si="253"/>
        <v>49.923503000814016</v>
      </c>
      <c r="Z458">
        <f t="shared" si="254"/>
        <v>2.2797288284068813</v>
      </c>
      <c r="AA458">
        <f t="shared" si="255"/>
        <v>4.5664440421372472</v>
      </c>
      <c r="AB458">
        <f t="shared" si="256"/>
        <v>2.785865313392839</v>
      </c>
      <c r="AC458">
        <f t="shared" si="257"/>
        <v>-53.8801857750626</v>
      </c>
      <c r="AD458">
        <f t="shared" si="258"/>
        <v>-245.37805056961443</v>
      </c>
      <c r="AE458">
        <f t="shared" si="259"/>
        <v>-22.458297157450449</v>
      </c>
      <c r="AF458">
        <f t="shared" si="260"/>
        <v>-0.20212950212751934</v>
      </c>
      <c r="AG458">
        <f t="shared" si="261"/>
        <v>37.761845134266977</v>
      </c>
      <c r="AH458">
        <f t="shared" si="262"/>
        <v>1.2389142347688691</v>
      </c>
      <c r="AI458">
        <f t="shared" si="263"/>
        <v>19.294222543198785</v>
      </c>
      <c r="AJ458">
        <v>1818.16238160987</v>
      </c>
      <c r="AK458">
        <v>1780.2735757575799</v>
      </c>
      <c r="AL458">
        <v>3.4829608272058299</v>
      </c>
      <c r="AM458">
        <v>66.935965493682502</v>
      </c>
      <c r="AN458">
        <f t="shared" si="264"/>
        <v>1.2217729200694467</v>
      </c>
      <c r="AO458">
        <v>28.417854709573099</v>
      </c>
      <c r="AP458">
        <v>29.8406206060606</v>
      </c>
      <c r="AQ458">
        <v>-8.5975276963725896E-5</v>
      </c>
      <c r="AR458">
        <v>77.480407657215693</v>
      </c>
      <c r="AS458">
        <v>0</v>
      </c>
      <c r="AT458">
        <v>0</v>
      </c>
      <c r="AU458">
        <f t="shared" si="265"/>
        <v>1</v>
      </c>
      <c r="AV458">
        <f t="shared" si="266"/>
        <v>0</v>
      </c>
      <c r="AW458">
        <f t="shared" si="267"/>
        <v>39805.482009446961</v>
      </c>
      <c r="AX458">
        <f t="shared" si="268"/>
        <v>1999.99</v>
      </c>
      <c r="AY458">
        <f t="shared" si="269"/>
        <v>1681.1916000000001</v>
      </c>
      <c r="AZ458">
        <f t="shared" si="270"/>
        <v>0.84060000300001503</v>
      </c>
      <c r="BA458">
        <f t="shared" si="271"/>
        <v>0.16075800579002894</v>
      </c>
      <c r="BB458">
        <v>6</v>
      </c>
      <c r="BC458">
        <v>0.5</v>
      </c>
      <c r="BD458" t="s">
        <v>353</v>
      </c>
      <c r="BE458">
        <v>2</v>
      </c>
      <c r="BF458" t="b">
        <v>1</v>
      </c>
      <c r="BG458">
        <v>1656182086.5999999</v>
      </c>
      <c r="BH458">
        <v>1703.4574074074101</v>
      </c>
      <c r="BI458">
        <v>1751.3037037037</v>
      </c>
      <c r="BJ458">
        <v>29.8389666666667</v>
      </c>
      <c r="BK458">
        <v>28.396644444444402</v>
      </c>
      <c r="BL458">
        <v>1684.1362962963001</v>
      </c>
      <c r="BM458">
        <v>29.284388888888898</v>
      </c>
      <c r="BN458">
        <v>500.00462962963002</v>
      </c>
      <c r="BO458">
        <v>76.301066666666699</v>
      </c>
      <c r="BP458">
        <v>9.9998218518518506E-2</v>
      </c>
      <c r="BQ458">
        <v>31.2129444444444</v>
      </c>
      <c r="BR458">
        <v>31.400940740740701</v>
      </c>
      <c r="BS458">
        <v>999.9</v>
      </c>
      <c r="BT458">
        <v>0</v>
      </c>
      <c r="BU458">
        <v>0</v>
      </c>
      <c r="BV458">
        <v>10004.814814814799</v>
      </c>
      <c r="BW458">
        <v>0</v>
      </c>
      <c r="BX458">
        <v>1426.8792592592599</v>
      </c>
      <c r="BY458">
        <v>-47.846829629629603</v>
      </c>
      <c r="BZ458">
        <v>1755.84925925926</v>
      </c>
      <c r="CA458">
        <v>1802.48888888889</v>
      </c>
      <c r="CB458">
        <v>1.4423125925925899</v>
      </c>
      <c r="CC458">
        <v>1751.3037037037</v>
      </c>
      <c r="CD458">
        <v>28.396644444444402</v>
      </c>
      <c r="CE458">
        <v>2.2767448148148102</v>
      </c>
      <c r="CF458">
        <v>2.16669555555556</v>
      </c>
      <c r="CG458">
        <v>19.512807407407401</v>
      </c>
      <c r="CH458">
        <v>18.718162962963</v>
      </c>
      <c r="CI458">
        <v>1999.99</v>
      </c>
      <c r="CJ458">
        <v>0.98000088888888903</v>
      </c>
      <c r="CK458">
        <v>1.9999551851851899E-2</v>
      </c>
      <c r="CL458">
        <v>0</v>
      </c>
      <c r="CM458">
        <v>2.26117777777778</v>
      </c>
      <c r="CN458">
        <v>0</v>
      </c>
      <c r="CO458">
        <v>5376.6751851851895</v>
      </c>
      <c r="CP458">
        <v>17300.055555555598</v>
      </c>
      <c r="CQ458">
        <v>46.743000000000002</v>
      </c>
      <c r="CR458">
        <v>47.962666666666699</v>
      </c>
      <c r="CS458">
        <v>46.682407407407403</v>
      </c>
      <c r="CT458">
        <v>45.953333333333298</v>
      </c>
      <c r="CU458">
        <v>45.936999999999998</v>
      </c>
      <c r="CV458">
        <v>1959.99</v>
      </c>
      <c r="CW458">
        <v>40</v>
      </c>
      <c r="CX458">
        <v>0</v>
      </c>
      <c r="CY458">
        <v>1656182093.5999999</v>
      </c>
      <c r="CZ458">
        <v>0</v>
      </c>
      <c r="DA458">
        <v>0</v>
      </c>
      <c r="DB458" t="s">
        <v>354</v>
      </c>
      <c r="DC458">
        <v>1656081770.5</v>
      </c>
      <c r="DD458">
        <v>1655399214.5999999</v>
      </c>
      <c r="DE458">
        <v>0</v>
      </c>
      <c r="DF458">
        <v>0.13400000000000001</v>
      </c>
      <c r="DG458">
        <v>-0.06</v>
      </c>
      <c r="DH458">
        <v>9.3309999999999995</v>
      </c>
      <c r="DI458">
        <v>0.51100000000000001</v>
      </c>
      <c r="DJ458">
        <v>421</v>
      </c>
      <c r="DK458">
        <v>25</v>
      </c>
      <c r="DL458">
        <v>1.93</v>
      </c>
      <c r="DM458">
        <v>0.15</v>
      </c>
      <c r="DN458">
        <v>-47.992585365853699</v>
      </c>
      <c r="DO458">
        <v>0.29984738675953199</v>
      </c>
      <c r="DP458">
        <v>0.489454681407478</v>
      </c>
      <c r="DQ458">
        <v>0</v>
      </c>
      <c r="DR458">
        <v>1.4668960975609799</v>
      </c>
      <c r="DS458">
        <v>-0.30795428571428501</v>
      </c>
      <c r="DT458">
        <v>3.3671975456044001E-2</v>
      </c>
      <c r="DU458">
        <v>0</v>
      </c>
      <c r="DV458">
        <v>0</v>
      </c>
      <c r="DW458">
        <v>2</v>
      </c>
      <c r="DX458" t="s">
        <v>359</v>
      </c>
      <c r="DY458">
        <v>2.9635099999999999</v>
      </c>
      <c r="DZ458">
        <v>2.7543099999999998</v>
      </c>
      <c r="EA458">
        <v>0.19470999999999999</v>
      </c>
      <c r="EB458">
        <v>0.198986</v>
      </c>
      <c r="EC458">
        <v>9.9939899999999998E-2</v>
      </c>
      <c r="ED458">
        <v>9.7351300000000002E-2</v>
      </c>
      <c r="EE458">
        <v>30909.1</v>
      </c>
      <c r="EF458">
        <v>33560.5</v>
      </c>
      <c r="EG458">
        <v>34846.400000000001</v>
      </c>
      <c r="EH458">
        <v>38069</v>
      </c>
      <c r="EI458">
        <v>44603.4</v>
      </c>
      <c r="EJ458">
        <v>49669.8</v>
      </c>
      <c r="EK458">
        <v>54607.7</v>
      </c>
      <c r="EL458">
        <v>61109.8</v>
      </c>
      <c r="EM458">
        <v>1.8371999999999999</v>
      </c>
      <c r="EN458">
        <v>2.0244</v>
      </c>
      <c r="EO458">
        <v>-5.4001800000000003E-2</v>
      </c>
      <c r="EP458">
        <v>0</v>
      </c>
      <c r="EQ458">
        <v>32.242100000000001</v>
      </c>
      <c r="ER458">
        <v>999.9</v>
      </c>
      <c r="ES458">
        <v>29.795000000000002</v>
      </c>
      <c r="ET458">
        <v>43.405999999999999</v>
      </c>
      <c r="EU458">
        <v>34.650599999999997</v>
      </c>
      <c r="EV458">
        <v>54.544899999999998</v>
      </c>
      <c r="EW458">
        <v>38.337299999999999</v>
      </c>
      <c r="EX458">
        <v>2</v>
      </c>
      <c r="EY458">
        <v>0.82469499999999996</v>
      </c>
      <c r="EZ458">
        <v>5.5891900000000003</v>
      </c>
      <c r="FA458">
        <v>20.057099999999998</v>
      </c>
      <c r="FB458">
        <v>5.1969200000000004</v>
      </c>
      <c r="FC458">
        <v>12.0099</v>
      </c>
      <c r="FD458">
        <v>4.9744000000000002</v>
      </c>
      <c r="FE458">
        <v>3.2946</v>
      </c>
      <c r="FF458">
        <v>9999</v>
      </c>
      <c r="FG458">
        <v>9999</v>
      </c>
      <c r="FH458">
        <v>9999</v>
      </c>
      <c r="FI458">
        <v>549.20000000000005</v>
      </c>
      <c r="FJ458">
        <v>1.8632500000000001</v>
      </c>
      <c r="FK458">
        <v>1.8678300000000001</v>
      </c>
      <c r="FL458">
        <v>1.86768</v>
      </c>
      <c r="FM458">
        <v>1.8689</v>
      </c>
      <c r="FN458">
        <v>1.8695999999999999</v>
      </c>
      <c r="FO458">
        <v>1.8656299999999999</v>
      </c>
      <c r="FP458">
        <v>1.8666100000000001</v>
      </c>
      <c r="FQ458">
        <v>1.86798</v>
      </c>
      <c r="FR458">
        <v>5</v>
      </c>
      <c r="FS458">
        <v>0</v>
      </c>
      <c r="FT458">
        <v>0</v>
      </c>
      <c r="FU458">
        <v>0</v>
      </c>
      <c r="FV458" t="s">
        <v>356</v>
      </c>
      <c r="FW458" t="s">
        <v>357</v>
      </c>
      <c r="FX458" t="s">
        <v>358</v>
      </c>
      <c r="FY458" t="s">
        <v>358</v>
      </c>
      <c r="FZ458" t="s">
        <v>358</v>
      </c>
      <c r="GA458" t="s">
        <v>358</v>
      </c>
      <c r="GB458">
        <v>0</v>
      </c>
      <c r="GC458">
        <v>100</v>
      </c>
      <c r="GD458">
        <v>100</v>
      </c>
      <c r="GE458">
        <v>19.47</v>
      </c>
      <c r="GF458">
        <v>0.55459999999999998</v>
      </c>
      <c r="GG458">
        <v>5.6659111101770199</v>
      </c>
      <c r="GH458">
        <v>9.7043563482216103E-3</v>
      </c>
      <c r="GI458">
        <v>-6.1047874590071599E-7</v>
      </c>
      <c r="GJ458">
        <v>-2.0035481135848299E-10</v>
      </c>
      <c r="GK458">
        <v>-3.5135532291547797E-2</v>
      </c>
      <c r="GL458">
        <v>-2.6720997246463701E-3</v>
      </c>
      <c r="GM458">
        <v>1.0346449865754101E-3</v>
      </c>
      <c r="GN458">
        <v>-8.7332016154656395E-6</v>
      </c>
      <c r="GO458">
        <v>13</v>
      </c>
      <c r="GP458">
        <v>1798</v>
      </c>
      <c r="GQ458">
        <v>1</v>
      </c>
      <c r="GR458">
        <v>47</v>
      </c>
      <c r="GS458">
        <v>1672.1</v>
      </c>
      <c r="GT458">
        <v>13048</v>
      </c>
      <c r="GU458">
        <v>4.1601600000000003</v>
      </c>
      <c r="GV458">
        <v>2.65869</v>
      </c>
      <c r="GW458">
        <v>2.2485400000000002</v>
      </c>
      <c r="GX458">
        <v>2.7026400000000002</v>
      </c>
      <c r="GY458">
        <v>1.9958499999999999</v>
      </c>
      <c r="GZ458">
        <v>2.4084500000000002</v>
      </c>
      <c r="HA458">
        <v>46.0077</v>
      </c>
      <c r="HB458">
        <v>13.702999999999999</v>
      </c>
      <c r="HC458">
        <v>18</v>
      </c>
      <c r="HD458">
        <v>484.01</v>
      </c>
      <c r="HE458">
        <v>617.31899999999996</v>
      </c>
      <c r="HF458">
        <v>22.9937</v>
      </c>
      <c r="HG458">
        <v>37.011200000000002</v>
      </c>
      <c r="HH458">
        <v>30.000599999999999</v>
      </c>
      <c r="HI458">
        <v>36.765700000000002</v>
      </c>
      <c r="HJ458">
        <v>36.645200000000003</v>
      </c>
      <c r="HK458">
        <v>83.3322</v>
      </c>
      <c r="HL458">
        <v>9.8451199999999996</v>
      </c>
      <c r="HM458">
        <v>0</v>
      </c>
      <c r="HN458">
        <v>23</v>
      </c>
      <c r="HO458">
        <v>1793.39</v>
      </c>
      <c r="HP458">
        <v>28.537800000000001</v>
      </c>
      <c r="HQ458">
        <v>101.2</v>
      </c>
      <c r="HR458">
        <v>101.687</v>
      </c>
    </row>
    <row r="459" spans="1:226" x14ac:dyDescent="0.2">
      <c r="A459">
        <v>546</v>
      </c>
      <c r="B459">
        <v>1656182099.0999999</v>
      </c>
      <c r="C459">
        <v>12795.0999999046</v>
      </c>
      <c r="D459" t="s">
        <v>1248</v>
      </c>
      <c r="E459" t="s">
        <v>1249</v>
      </c>
      <c r="F459">
        <v>5</v>
      </c>
      <c r="G459" t="s">
        <v>1037</v>
      </c>
      <c r="H459" t="s">
        <v>352</v>
      </c>
      <c r="I459">
        <v>1656182091.31429</v>
      </c>
      <c r="J459">
        <f t="shared" si="238"/>
        <v>1.2174184837481718E-3</v>
      </c>
      <c r="K459">
        <f t="shared" si="239"/>
        <v>1.2174184837481719</v>
      </c>
      <c r="L459">
        <f t="shared" si="240"/>
        <v>18.838017309286467</v>
      </c>
      <c r="M459">
        <f t="shared" si="241"/>
        <v>1719.34428571429</v>
      </c>
      <c r="N459">
        <f t="shared" si="242"/>
        <v>698.91203570031439</v>
      </c>
      <c r="O459">
        <f t="shared" si="243"/>
        <v>53.397364200535776</v>
      </c>
      <c r="P459">
        <f t="shared" si="244"/>
        <v>131.35909573856932</v>
      </c>
      <c r="Q459">
        <f t="shared" si="245"/>
        <v>3.2040957769902831E-2</v>
      </c>
      <c r="R459">
        <f t="shared" si="246"/>
        <v>2.480536269837383</v>
      </c>
      <c r="S459">
        <f t="shared" si="247"/>
        <v>3.1812796836633205E-2</v>
      </c>
      <c r="T459">
        <f t="shared" si="248"/>
        <v>1.9903361816596649E-2</v>
      </c>
      <c r="U459">
        <f t="shared" si="249"/>
        <v>321.51820652999089</v>
      </c>
      <c r="V459">
        <f t="shared" si="250"/>
        <v>33.038746127491521</v>
      </c>
      <c r="W459">
        <f t="shared" si="251"/>
        <v>33.038746127491521</v>
      </c>
      <c r="X459">
        <f t="shared" si="252"/>
        <v>5.0631162136971044</v>
      </c>
      <c r="Y459">
        <f t="shared" si="253"/>
        <v>49.956831492844088</v>
      </c>
      <c r="Z459">
        <f t="shared" si="254"/>
        <v>2.2799011983151409</v>
      </c>
      <c r="AA459">
        <f t="shared" si="255"/>
        <v>4.5637425957283106</v>
      </c>
      <c r="AB459">
        <f t="shared" si="256"/>
        <v>2.7832150153819635</v>
      </c>
      <c r="AC459">
        <f t="shared" si="257"/>
        <v>-53.688155133294373</v>
      </c>
      <c r="AD459">
        <f t="shared" si="258"/>
        <v>-245.55574091382968</v>
      </c>
      <c r="AE459">
        <f t="shared" si="259"/>
        <v>-22.476798111279333</v>
      </c>
      <c r="AF459">
        <f t="shared" si="260"/>
        <v>-0.20248762841248436</v>
      </c>
      <c r="AG459">
        <f t="shared" si="261"/>
        <v>37.916252193095907</v>
      </c>
      <c r="AH459">
        <f t="shared" si="262"/>
        <v>1.2236975070871181</v>
      </c>
      <c r="AI459">
        <f t="shared" si="263"/>
        <v>18.838017309286467</v>
      </c>
      <c r="AJ459">
        <v>1835.3794238743201</v>
      </c>
      <c r="AK459">
        <v>1797.7373333333301</v>
      </c>
      <c r="AL459">
        <v>3.5611116201133699</v>
      </c>
      <c r="AM459">
        <v>66.935965493682502</v>
      </c>
      <c r="AN459">
        <f t="shared" si="264"/>
        <v>1.2174184837481719</v>
      </c>
      <c r="AO459">
        <v>28.421426631166401</v>
      </c>
      <c r="AP459">
        <v>29.842025454545499</v>
      </c>
      <c r="AQ459">
        <v>-7.0450606545941505E-4</v>
      </c>
      <c r="AR459">
        <v>77.480407657215693</v>
      </c>
      <c r="AS459">
        <v>0</v>
      </c>
      <c r="AT459">
        <v>0</v>
      </c>
      <c r="AU459">
        <f t="shared" si="265"/>
        <v>1</v>
      </c>
      <c r="AV459">
        <f t="shared" si="266"/>
        <v>0</v>
      </c>
      <c r="AW459">
        <f t="shared" si="267"/>
        <v>39795.049460619579</v>
      </c>
      <c r="AX459">
        <f t="shared" si="268"/>
        <v>2000.01357142857</v>
      </c>
      <c r="AY459">
        <f t="shared" si="269"/>
        <v>1681.2114209999943</v>
      </c>
      <c r="AZ459">
        <f t="shared" si="270"/>
        <v>0.8406000064285255</v>
      </c>
      <c r="BA459">
        <f t="shared" si="271"/>
        <v>0.16075801240705423</v>
      </c>
      <c r="BB459">
        <v>6</v>
      </c>
      <c r="BC459">
        <v>0.5</v>
      </c>
      <c r="BD459" t="s">
        <v>353</v>
      </c>
      <c r="BE459">
        <v>2</v>
      </c>
      <c r="BF459" t="b">
        <v>1</v>
      </c>
      <c r="BG459">
        <v>1656182091.31429</v>
      </c>
      <c r="BH459">
        <v>1719.34428571429</v>
      </c>
      <c r="BI459">
        <v>1767.36857142857</v>
      </c>
      <c r="BJ459">
        <v>29.841367857142899</v>
      </c>
      <c r="BK459">
        <v>28.41675</v>
      </c>
      <c r="BL459">
        <v>1699.9314285714299</v>
      </c>
      <c r="BM459">
        <v>29.2867</v>
      </c>
      <c r="BN459">
        <v>499.99964285714299</v>
      </c>
      <c r="BO459">
        <v>76.300617857142896</v>
      </c>
      <c r="BP459">
        <v>0.100075610714286</v>
      </c>
      <c r="BQ459">
        <v>31.202549999999999</v>
      </c>
      <c r="BR459">
        <v>31.3925607142857</v>
      </c>
      <c r="BS459">
        <v>999.9</v>
      </c>
      <c r="BT459">
        <v>0</v>
      </c>
      <c r="BU459">
        <v>0</v>
      </c>
      <c r="BV459">
        <v>10001.785714285699</v>
      </c>
      <c r="BW459">
        <v>0</v>
      </c>
      <c r="BX459">
        <v>1513.5228571428599</v>
      </c>
      <c r="BY459">
        <v>-48.023821428571402</v>
      </c>
      <c r="BZ459">
        <v>1772.2303571428599</v>
      </c>
      <c r="CA459">
        <v>1819.06142857143</v>
      </c>
      <c r="CB459">
        <v>1.42460785714286</v>
      </c>
      <c r="CC459">
        <v>1767.36857142857</v>
      </c>
      <c r="CD459">
        <v>28.41675</v>
      </c>
      <c r="CE459">
        <v>2.2769146428571401</v>
      </c>
      <c r="CF459">
        <v>2.16821642857143</v>
      </c>
      <c r="CG459">
        <v>19.514003571428599</v>
      </c>
      <c r="CH459">
        <v>18.729375000000001</v>
      </c>
      <c r="CI459">
        <v>2000.01357142857</v>
      </c>
      <c r="CJ459">
        <v>0.98000074999999998</v>
      </c>
      <c r="CK459">
        <v>1.9999699999999999E-2</v>
      </c>
      <c r="CL459">
        <v>0</v>
      </c>
      <c r="CM459">
        <v>2.29534285714286</v>
      </c>
      <c r="CN459">
        <v>0</v>
      </c>
      <c r="CO459">
        <v>5433.63214285714</v>
      </c>
      <c r="CP459">
        <v>17300.2642857143</v>
      </c>
      <c r="CQ459">
        <v>46.738750000000003</v>
      </c>
      <c r="CR459">
        <v>47.943750000000001</v>
      </c>
      <c r="CS459">
        <v>46.673714285714297</v>
      </c>
      <c r="CT459">
        <v>45.939250000000001</v>
      </c>
      <c r="CU459">
        <v>45.936999999999998</v>
      </c>
      <c r="CV459">
        <v>1960.01357142857</v>
      </c>
      <c r="CW459">
        <v>40.000714285714302</v>
      </c>
      <c r="CX459">
        <v>0</v>
      </c>
      <c r="CY459">
        <v>1656182099</v>
      </c>
      <c r="CZ459">
        <v>0</v>
      </c>
      <c r="DA459">
        <v>0</v>
      </c>
      <c r="DB459" t="s">
        <v>354</v>
      </c>
      <c r="DC459">
        <v>1656081770.5</v>
      </c>
      <c r="DD459">
        <v>1655399214.5999999</v>
      </c>
      <c r="DE459">
        <v>0</v>
      </c>
      <c r="DF459">
        <v>0.13400000000000001</v>
      </c>
      <c r="DG459">
        <v>-0.06</v>
      </c>
      <c r="DH459">
        <v>9.3309999999999995</v>
      </c>
      <c r="DI459">
        <v>0.51100000000000001</v>
      </c>
      <c r="DJ459">
        <v>421</v>
      </c>
      <c r="DK459">
        <v>25</v>
      </c>
      <c r="DL459">
        <v>1.93</v>
      </c>
      <c r="DM459">
        <v>0.15</v>
      </c>
      <c r="DN459">
        <v>-47.921568292682899</v>
      </c>
      <c r="DO459">
        <v>-0.665920557491398</v>
      </c>
      <c r="DP459">
        <v>0.431978010076634</v>
      </c>
      <c r="DQ459">
        <v>0</v>
      </c>
      <c r="DR459">
        <v>1.44153487804878</v>
      </c>
      <c r="DS459">
        <v>-0.25787080139372598</v>
      </c>
      <c r="DT459">
        <v>3.0131611317599401E-2</v>
      </c>
      <c r="DU459">
        <v>0</v>
      </c>
      <c r="DV459">
        <v>0</v>
      </c>
      <c r="DW459">
        <v>2</v>
      </c>
      <c r="DX459" t="s">
        <v>359</v>
      </c>
      <c r="DY459">
        <v>2.96292</v>
      </c>
      <c r="DZ459">
        <v>2.7540300000000002</v>
      </c>
      <c r="EA459">
        <v>0.195827</v>
      </c>
      <c r="EB459">
        <v>0.20009399999999999</v>
      </c>
      <c r="EC459">
        <v>9.99525E-2</v>
      </c>
      <c r="ED459">
        <v>9.7514500000000004E-2</v>
      </c>
      <c r="EE459">
        <v>30865.4</v>
      </c>
      <c r="EF459">
        <v>33514.400000000001</v>
      </c>
      <c r="EG459">
        <v>34845.699999999997</v>
      </c>
      <c r="EH459">
        <v>38069.599999999999</v>
      </c>
      <c r="EI459">
        <v>44602.2</v>
      </c>
      <c r="EJ459">
        <v>49660.9</v>
      </c>
      <c r="EK459">
        <v>54607</v>
      </c>
      <c r="EL459">
        <v>61109.8</v>
      </c>
      <c r="EM459">
        <v>1.8371999999999999</v>
      </c>
      <c r="EN459">
        <v>2.0246</v>
      </c>
      <c r="EO459">
        <v>-4.9918900000000002E-2</v>
      </c>
      <c r="EP459">
        <v>0</v>
      </c>
      <c r="EQ459">
        <v>32.215299999999999</v>
      </c>
      <c r="ER459">
        <v>999.9</v>
      </c>
      <c r="ES459">
        <v>29.74</v>
      </c>
      <c r="ET459">
        <v>43.405999999999999</v>
      </c>
      <c r="EU459">
        <v>34.583399999999997</v>
      </c>
      <c r="EV459">
        <v>54.374899999999997</v>
      </c>
      <c r="EW459">
        <v>38.365400000000001</v>
      </c>
      <c r="EX459">
        <v>2</v>
      </c>
      <c r="EY459">
        <v>0.82459300000000002</v>
      </c>
      <c r="EZ459">
        <v>5.5720000000000001</v>
      </c>
      <c r="FA459">
        <v>20.057700000000001</v>
      </c>
      <c r="FB459">
        <v>5.1981200000000003</v>
      </c>
      <c r="FC459">
        <v>12.0099</v>
      </c>
      <c r="FD459">
        <v>4.9756</v>
      </c>
      <c r="FE459">
        <v>3.2942</v>
      </c>
      <c r="FF459">
        <v>9999</v>
      </c>
      <c r="FG459">
        <v>9999</v>
      </c>
      <c r="FH459">
        <v>9999</v>
      </c>
      <c r="FI459">
        <v>549.20000000000005</v>
      </c>
      <c r="FJ459">
        <v>1.8632500000000001</v>
      </c>
      <c r="FK459">
        <v>1.8678600000000001</v>
      </c>
      <c r="FL459">
        <v>1.86765</v>
      </c>
      <c r="FM459">
        <v>1.8689</v>
      </c>
      <c r="FN459">
        <v>1.86957</v>
      </c>
      <c r="FO459">
        <v>1.8656900000000001</v>
      </c>
      <c r="FP459">
        <v>1.8666100000000001</v>
      </c>
      <c r="FQ459">
        <v>1.8680099999999999</v>
      </c>
      <c r="FR459">
        <v>5</v>
      </c>
      <c r="FS459">
        <v>0</v>
      </c>
      <c r="FT459">
        <v>0</v>
      </c>
      <c r="FU459">
        <v>0</v>
      </c>
      <c r="FV459" t="s">
        <v>356</v>
      </c>
      <c r="FW459" t="s">
        <v>357</v>
      </c>
      <c r="FX459" t="s">
        <v>358</v>
      </c>
      <c r="FY459" t="s">
        <v>358</v>
      </c>
      <c r="FZ459" t="s">
        <v>358</v>
      </c>
      <c r="GA459" t="s">
        <v>358</v>
      </c>
      <c r="GB459">
        <v>0</v>
      </c>
      <c r="GC459">
        <v>100</v>
      </c>
      <c r="GD459">
        <v>100</v>
      </c>
      <c r="GE459">
        <v>19.559999999999999</v>
      </c>
      <c r="GF459">
        <v>0.55489999999999995</v>
      </c>
      <c r="GG459">
        <v>5.6659111101770199</v>
      </c>
      <c r="GH459">
        <v>9.7043563482216103E-3</v>
      </c>
      <c r="GI459">
        <v>-6.1047874590071599E-7</v>
      </c>
      <c r="GJ459">
        <v>-2.0035481135848299E-10</v>
      </c>
      <c r="GK459">
        <v>-3.5135532291547797E-2</v>
      </c>
      <c r="GL459">
        <v>-2.6720997246463701E-3</v>
      </c>
      <c r="GM459">
        <v>1.0346449865754101E-3</v>
      </c>
      <c r="GN459">
        <v>-8.7332016154656395E-6</v>
      </c>
      <c r="GO459">
        <v>13</v>
      </c>
      <c r="GP459">
        <v>1798</v>
      </c>
      <c r="GQ459">
        <v>1</v>
      </c>
      <c r="GR459">
        <v>47</v>
      </c>
      <c r="GS459">
        <v>1672.1</v>
      </c>
      <c r="GT459">
        <v>13048.1</v>
      </c>
      <c r="GU459">
        <v>4.1906699999999999</v>
      </c>
      <c r="GV459">
        <v>2.65991</v>
      </c>
      <c r="GW459">
        <v>2.2485400000000002</v>
      </c>
      <c r="GX459">
        <v>2.7014200000000002</v>
      </c>
      <c r="GY459">
        <v>1.9958499999999999</v>
      </c>
      <c r="GZ459">
        <v>2.3889200000000002</v>
      </c>
      <c r="HA459">
        <v>46.0077</v>
      </c>
      <c r="HB459">
        <v>13.702999999999999</v>
      </c>
      <c r="HC459">
        <v>18</v>
      </c>
      <c r="HD459">
        <v>484.06</v>
      </c>
      <c r="HE459">
        <v>617.51400000000001</v>
      </c>
      <c r="HF459">
        <v>22.9956</v>
      </c>
      <c r="HG459">
        <v>37.0182</v>
      </c>
      <c r="HH459">
        <v>30.0001</v>
      </c>
      <c r="HI459">
        <v>36.772599999999997</v>
      </c>
      <c r="HJ459">
        <v>36.648600000000002</v>
      </c>
      <c r="HK459">
        <v>83.886799999999994</v>
      </c>
      <c r="HL459">
        <v>9.57</v>
      </c>
      <c r="HM459">
        <v>0</v>
      </c>
      <c r="HN459">
        <v>23</v>
      </c>
      <c r="HO459">
        <v>1806.9</v>
      </c>
      <c r="HP459">
        <v>28.559100000000001</v>
      </c>
      <c r="HQ459">
        <v>101.19799999999999</v>
      </c>
      <c r="HR459">
        <v>101.688</v>
      </c>
    </row>
    <row r="460" spans="1:226" x14ac:dyDescent="0.2">
      <c r="A460">
        <v>547</v>
      </c>
      <c r="B460">
        <v>1656182104.0999999</v>
      </c>
      <c r="C460">
        <v>12800.0999999046</v>
      </c>
      <c r="D460" t="s">
        <v>1250</v>
      </c>
      <c r="E460" t="s">
        <v>1251</v>
      </c>
      <c r="F460">
        <v>5</v>
      </c>
      <c r="G460" t="s">
        <v>1037</v>
      </c>
      <c r="H460" t="s">
        <v>352</v>
      </c>
      <c r="I460">
        <v>1656182096.5999999</v>
      </c>
      <c r="J460">
        <f t="shared" si="238"/>
        <v>1.202124384633056E-3</v>
      </c>
      <c r="K460">
        <f t="shared" si="239"/>
        <v>1.202124384633056</v>
      </c>
      <c r="L460">
        <f t="shared" si="240"/>
        <v>18.802815897168358</v>
      </c>
      <c r="M460">
        <f t="shared" si="241"/>
        <v>1737.32111111111</v>
      </c>
      <c r="N460">
        <f t="shared" si="242"/>
        <v>706.39173684469711</v>
      </c>
      <c r="O460">
        <f t="shared" si="243"/>
        <v>53.969087226230684</v>
      </c>
      <c r="P460">
        <f t="shared" si="244"/>
        <v>132.73319844360148</v>
      </c>
      <c r="Q460">
        <f t="shared" si="245"/>
        <v>3.1652542449213103E-2</v>
      </c>
      <c r="R460">
        <f t="shared" si="246"/>
        <v>2.4789130549854814</v>
      </c>
      <c r="S460">
        <f t="shared" si="247"/>
        <v>3.142971427942659E-2</v>
      </c>
      <c r="T460">
        <f t="shared" si="248"/>
        <v>1.966346076168176E-2</v>
      </c>
      <c r="U460">
        <f t="shared" si="249"/>
        <v>321.51686958665402</v>
      </c>
      <c r="V460">
        <f t="shared" si="250"/>
        <v>33.034882441959944</v>
      </c>
      <c r="W460">
        <f t="shared" si="251"/>
        <v>33.034882441959944</v>
      </c>
      <c r="X460">
        <f t="shared" si="252"/>
        <v>5.0620174596946823</v>
      </c>
      <c r="Y460">
        <f t="shared" si="253"/>
        <v>49.991588120217294</v>
      </c>
      <c r="Z460">
        <f t="shared" si="254"/>
        <v>2.2802409819418212</v>
      </c>
      <c r="AA460">
        <f t="shared" si="255"/>
        <v>4.5612493375053633</v>
      </c>
      <c r="AB460">
        <f t="shared" si="256"/>
        <v>2.7817764777528611</v>
      </c>
      <c r="AC460">
        <f t="shared" si="257"/>
        <v>-53.013685362317773</v>
      </c>
      <c r="AD460">
        <f t="shared" si="258"/>
        <v>-246.16142570539583</v>
      </c>
      <c r="AE460">
        <f t="shared" si="259"/>
        <v>-22.545502591231337</v>
      </c>
      <c r="AF460">
        <f t="shared" si="260"/>
        <v>-0.20374407229093094</v>
      </c>
      <c r="AG460">
        <f t="shared" si="261"/>
        <v>37.818726899364336</v>
      </c>
      <c r="AH460">
        <f t="shared" si="262"/>
        <v>1.1989278788501347</v>
      </c>
      <c r="AI460">
        <f t="shared" si="263"/>
        <v>18.802815897168358</v>
      </c>
      <c r="AJ460">
        <v>1853.02612267725</v>
      </c>
      <c r="AK460">
        <v>1815.50709090909</v>
      </c>
      <c r="AL460">
        <v>3.54110339200352</v>
      </c>
      <c r="AM460">
        <v>66.935965493682502</v>
      </c>
      <c r="AN460">
        <f t="shared" si="264"/>
        <v>1.202124384633056</v>
      </c>
      <c r="AO460">
        <v>28.4830014542128</v>
      </c>
      <c r="AP460">
        <v>29.858876363636401</v>
      </c>
      <c r="AQ460">
        <v>5.0500118017920304E-3</v>
      </c>
      <c r="AR460">
        <v>77.480407657215693</v>
      </c>
      <c r="AS460">
        <v>0</v>
      </c>
      <c r="AT460">
        <v>0</v>
      </c>
      <c r="AU460">
        <f t="shared" si="265"/>
        <v>1</v>
      </c>
      <c r="AV460">
        <f t="shared" si="266"/>
        <v>0</v>
      </c>
      <c r="AW460">
        <f t="shared" si="267"/>
        <v>39756.465358782269</v>
      </c>
      <c r="AX460">
        <f t="shared" si="268"/>
        <v>2000.0051851851899</v>
      </c>
      <c r="AY460">
        <f t="shared" si="269"/>
        <v>1681.2043773333305</v>
      </c>
      <c r="AZ460">
        <f t="shared" si="270"/>
        <v>0.8406000093333057</v>
      </c>
      <c r="BA460">
        <f t="shared" si="271"/>
        <v>0.16075801801327994</v>
      </c>
      <c r="BB460">
        <v>6</v>
      </c>
      <c r="BC460">
        <v>0.5</v>
      </c>
      <c r="BD460" t="s">
        <v>353</v>
      </c>
      <c r="BE460">
        <v>2</v>
      </c>
      <c r="BF460" t="b">
        <v>1</v>
      </c>
      <c r="BG460">
        <v>1656182096.5999999</v>
      </c>
      <c r="BH460">
        <v>1737.32111111111</v>
      </c>
      <c r="BI460">
        <v>1785.2029629629601</v>
      </c>
      <c r="BJ460">
        <v>29.845666666666698</v>
      </c>
      <c r="BK460">
        <v>28.449896296296298</v>
      </c>
      <c r="BL460">
        <v>1717.8037037037</v>
      </c>
      <c r="BM460">
        <v>29.290855555555598</v>
      </c>
      <c r="BN460">
        <v>500.00133333333298</v>
      </c>
      <c r="BO460">
        <v>76.300992592592607</v>
      </c>
      <c r="BP460">
        <v>0.10008121851851801</v>
      </c>
      <c r="BQ460">
        <v>31.192951851851898</v>
      </c>
      <c r="BR460">
        <v>31.385692592592601</v>
      </c>
      <c r="BS460">
        <v>999.9</v>
      </c>
      <c r="BT460">
        <v>0</v>
      </c>
      <c r="BU460">
        <v>0</v>
      </c>
      <c r="BV460">
        <v>9991.2962962962993</v>
      </c>
      <c r="BW460">
        <v>0</v>
      </c>
      <c r="BX460">
        <v>1592.8307407407401</v>
      </c>
      <c r="BY460">
        <v>-47.880914814814801</v>
      </c>
      <c r="BZ460">
        <v>1790.7685185185201</v>
      </c>
      <c r="CA460">
        <v>1837.4796296296299</v>
      </c>
      <c r="CB460">
        <v>1.3957662962963</v>
      </c>
      <c r="CC460">
        <v>1785.2029629629601</v>
      </c>
      <c r="CD460">
        <v>28.449896296296298</v>
      </c>
      <c r="CE460">
        <v>2.2772540740740701</v>
      </c>
      <c r="CF460">
        <v>2.1707551851851901</v>
      </c>
      <c r="CG460">
        <v>19.516403703703698</v>
      </c>
      <c r="CH460">
        <v>18.748092592592599</v>
      </c>
      <c r="CI460">
        <v>2000.0051851851899</v>
      </c>
      <c r="CJ460">
        <v>0.98000066666666696</v>
      </c>
      <c r="CK460">
        <v>1.9999788888888901E-2</v>
      </c>
      <c r="CL460">
        <v>0</v>
      </c>
      <c r="CM460">
        <v>2.3296481481481499</v>
      </c>
      <c r="CN460">
        <v>0</v>
      </c>
      <c r="CO460">
        <v>5483.7129629629599</v>
      </c>
      <c r="CP460">
        <v>17300.188888888901</v>
      </c>
      <c r="CQ460">
        <v>46.724333333333298</v>
      </c>
      <c r="CR460">
        <v>47.936999999999998</v>
      </c>
      <c r="CS460">
        <v>46.6709259259259</v>
      </c>
      <c r="CT460">
        <v>45.936999999999998</v>
      </c>
      <c r="CU460">
        <v>45.936999999999998</v>
      </c>
      <c r="CV460">
        <v>1960.0051851851899</v>
      </c>
      <c r="CW460">
        <v>40.000740740740703</v>
      </c>
      <c r="CX460">
        <v>0</v>
      </c>
      <c r="CY460">
        <v>1656182103.8</v>
      </c>
      <c r="CZ460">
        <v>0</v>
      </c>
      <c r="DA460">
        <v>0</v>
      </c>
      <c r="DB460" t="s">
        <v>354</v>
      </c>
      <c r="DC460">
        <v>1656081770.5</v>
      </c>
      <c r="DD460">
        <v>1655399214.5999999</v>
      </c>
      <c r="DE460">
        <v>0</v>
      </c>
      <c r="DF460">
        <v>0.13400000000000001</v>
      </c>
      <c r="DG460">
        <v>-0.06</v>
      </c>
      <c r="DH460">
        <v>9.3309999999999995</v>
      </c>
      <c r="DI460">
        <v>0.51100000000000001</v>
      </c>
      <c r="DJ460">
        <v>421</v>
      </c>
      <c r="DK460">
        <v>25</v>
      </c>
      <c r="DL460">
        <v>1.93</v>
      </c>
      <c r="DM460">
        <v>0.15</v>
      </c>
      <c r="DN460">
        <v>-47.934819512195098</v>
      </c>
      <c r="DO460">
        <v>0.93129407665511399</v>
      </c>
      <c r="DP460">
        <v>0.44074072917190499</v>
      </c>
      <c r="DQ460">
        <v>0</v>
      </c>
      <c r="DR460">
        <v>1.4126775609756099</v>
      </c>
      <c r="DS460">
        <v>-0.32858571428571498</v>
      </c>
      <c r="DT460">
        <v>3.5250844638245099E-2</v>
      </c>
      <c r="DU460">
        <v>0</v>
      </c>
      <c r="DV460">
        <v>0</v>
      </c>
      <c r="DW460">
        <v>2</v>
      </c>
      <c r="DX460" t="s">
        <v>359</v>
      </c>
      <c r="DY460">
        <v>2.9628100000000002</v>
      </c>
      <c r="DZ460">
        <v>2.7536499999999999</v>
      </c>
      <c r="EA460">
        <v>0.196965</v>
      </c>
      <c r="EB460">
        <v>0.20119699999999999</v>
      </c>
      <c r="EC460">
        <v>9.9968299999999996E-2</v>
      </c>
      <c r="ED460">
        <v>9.74941E-2</v>
      </c>
      <c r="EE460">
        <v>30820.799999999999</v>
      </c>
      <c r="EF460">
        <v>33467</v>
      </c>
      <c r="EG460">
        <v>34844.800000000003</v>
      </c>
      <c r="EH460">
        <v>38068.400000000001</v>
      </c>
      <c r="EI460">
        <v>44600.4</v>
      </c>
      <c r="EJ460">
        <v>49660.7</v>
      </c>
      <c r="EK460">
        <v>54605.8</v>
      </c>
      <c r="EL460">
        <v>61108.1</v>
      </c>
      <c r="EM460">
        <v>1.837</v>
      </c>
      <c r="EN460">
        <v>2.0247999999999999</v>
      </c>
      <c r="EO460">
        <v>-5.0336100000000002E-2</v>
      </c>
      <c r="EP460">
        <v>0</v>
      </c>
      <c r="EQ460">
        <v>32.192500000000003</v>
      </c>
      <c r="ER460">
        <v>999.9</v>
      </c>
      <c r="ES460">
        <v>29.74</v>
      </c>
      <c r="ET460">
        <v>43.427</v>
      </c>
      <c r="EU460">
        <v>34.625500000000002</v>
      </c>
      <c r="EV460">
        <v>54.414900000000003</v>
      </c>
      <c r="EW460">
        <v>38.313299999999998</v>
      </c>
      <c r="EX460">
        <v>2</v>
      </c>
      <c r="EY460">
        <v>0.82447199999999998</v>
      </c>
      <c r="EZ460">
        <v>5.55741</v>
      </c>
      <c r="FA460">
        <v>20.057300000000001</v>
      </c>
      <c r="FB460">
        <v>5.1993200000000002</v>
      </c>
      <c r="FC460">
        <v>12.0099</v>
      </c>
      <c r="FD460">
        <v>4.9748000000000001</v>
      </c>
      <c r="FE460">
        <v>3.2946</v>
      </c>
      <c r="FF460">
        <v>9999</v>
      </c>
      <c r="FG460">
        <v>9999</v>
      </c>
      <c r="FH460">
        <v>9999</v>
      </c>
      <c r="FI460">
        <v>549.20000000000005</v>
      </c>
      <c r="FJ460">
        <v>1.8632500000000001</v>
      </c>
      <c r="FK460">
        <v>1.8678600000000001</v>
      </c>
      <c r="FL460">
        <v>1.86768</v>
      </c>
      <c r="FM460">
        <v>1.8689</v>
      </c>
      <c r="FN460">
        <v>1.86954</v>
      </c>
      <c r="FO460">
        <v>1.8656600000000001</v>
      </c>
      <c r="FP460">
        <v>1.8666100000000001</v>
      </c>
      <c r="FQ460">
        <v>1.86798</v>
      </c>
      <c r="FR460">
        <v>5</v>
      </c>
      <c r="FS460">
        <v>0</v>
      </c>
      <c r="FT460">
        <v>0</v>
      </c>
      <c r="FU460">
        <v>0</v>
      </c>
      <c r="FV460" t="s">
        <v>356</v>
      </c>
      <c r="FW460" t="s">
        <v>357</v>
      </c>
      <c r="FX460" t="s">
        <v>358</v>
      </c>
      <c r="FY460" t="s">
        <v>358</v>
      </c>
      <c r="FZ460" t="s">
        <v>358</v>
      </c>
      <c r="GA460" t="s">
        <v>358</v>
      </c>
      <c r="GB460">
        <v>0</v>
      </c>
      <c r="GC460">
        <v>100</v>
      </c>
      <c r="GD460">
        <v>100</v>
      </c>
      <c r="GE460">
        <v>19.66</v>
      </c>
      <c r="GF460">
        <v>0.55510000000000004</v>
      </c>
      <c r="GG460">
        <v>5.6659111101770199</v>
      </c>
      <c r="GH460">
        <v>9.7043563482216103E-3</v>
      </c>
      <c r="GI460">
        <v>-6.1047874590071599E-7</v>
      </c>
      <c r="GJ460">
        <v>-2.0035481135848299E-10</v>
      </c>
      <c r="GK460">
        <v>-3.5135532291547797E-2</v>
      </c>
      <c r="GL460">
        <v>-2.6720997246463701E-3</v>
      </c>
      <c r="GM460">
        <v>1.0346449865754101E-3</v>
      </c>
      <c r="GN460">
        <v>-8.7332016154656395E-6</v>
      </c>
      <c r="GO460">
        <v>13</v>
      </c>
      <c r="GP460">
        <v>1798</v>
      </c>
      <c r="GQ460">
        <v>1</v>
      </c>
      <c r="GR460">
        <v>47</v>
      </c>
      <c r="GS460">
        <v>1672.2</v>
      </c>
      <c r="GT460">
        <v>13048.2</v>
      </c>
      <c r="GU460">
        <v>4.21753</v>
      </c>
      <c r="GV460">
        <v>2.65259</v>
      </c>
      <c r="GW460">
        <v>2.2485400000000002</v>
      </c>
      <c r="GX460">
        <v>2.7026400000000002</v>
      </c>
      <c r="GY460">
        <v>1.9958499999999999</v>
      </c>
      <c r="GZ460">
        <v>2.3852500000000001</v>
      </c>
      <c r="HA460">
        <v>46.0077</v>
      </c>
      <c r="HB460">
        <v>13.702999999999999</v>
      </c>
      <c r="HC460">
        <v>18</v>
      </c>
      <c r="HD460">
        <v>483.964</v>
      </c>
      <c r="HE460">
        <v>617.74199999999996</v>
      </c>
      <c r="HF460">
        <v>22.996500000000001</v>
      </c>
      <c r="HG460">
        <v>37.021599999999999</v>
      </c>
      <c r="HH460">
        <v>30</v>
      </c>
      <c r="HI460">
        <v>36.778700000000001</v>
      </c>
      <c r="HJ460">
        <v>36.655500000000004</v>
      </c>
      <c r="HK460">
        <v>84.476699999999994</v>
      </c>
      <c r="HL460">
        <v>9.57</v>
      </c>
      <c r="HM460">
        <v>0</v>
      </c>
      <c r="HN460">
        <v>23</v>
      </c>
      <c r="HO460">
        <v>1827</v>
      </c>
      <c r="HP460">
        <v>28.575700000000001</v>
      </c>
      <c r="HQ460">
        <v>101.196</v>
      </c>
      <c r="HR460">
        <v>101.685</v>
      </c>
    </row>
    <row r="461" spans="1:226" x14ac:dyDescent="0.2">
      <c r="A461">
        <v>548</v>
      </c>
      <c r="B461">
        <v>1656182109.0999999</v>
      </c>
      <c r="C461">
        <v>12805.0999999046</v>
      </c>
      <c r="D461" t="s">
        <v>1252</v>
      </c>
      <c r="E461" t="s">
        <v>1253</v>
      </c>
      <c r="F461">
        <v>5</v>
      </c>
      <c r="G461" t="s">
        <v>1037</v>
      </c>
      <c r="H461" t="s">
        <v>352</v>
      </c>
      <c r="I461">
        <v>1656182101.31429</v>
      </c>
      <c r="J461">
        <f t="shared" si="238"/>
        <v>1.1738112183114176E-3</v>
      </c>
      <c r="K461">
        <f t="shared" si="239"/>
        <v>1.1738112183114175</v>
      </c>
      <c r="L461">
        <f t="shared" si="240"/>
        <v>18.994254062137355</v>
      </c>
      <c r="M461">
        <f t="shared" si="241"/>
        <v>1753.3421428571401</v>
      </c>
      <c r="N461">
        <f t="shared" si="242"/>
        <v>689.17781067667863</v>
      </c>
      <c r="O461">
        <f t="shared" si="243"/>
        <v>52.653960993586665</v>
      </c>
      <c r="P461">
        <f t="shared" si="244"/>
        <v>133.95731459747012</v>
      </c>
      <c r="Q461">
        <f t="shared" si="245"/>
        <v>3.0895635549783057E-2</v>
      </c>
      <c r="R461">
        <f t="shared" si="246"/>
        <v>2.4802685850453603</v>
      </c>
      <c r="S461">
        <f t="shared" si="247"/>
        <v>3.0683413546000134E-2</v>
      </c>
      <c r="T461">
        <f t="shared" si="248"/>
        <v>1.9196079125753805E-2</v>
      </c>
      <c r="U461">
        <f t="shared" si="249"/>
        <v>321.5161545299851</v>
      </c>
      <c r="V461">
        <f t="shared" si="250"/>
        <v>33.038038576720048</v>
      </c>
      <c r="W461">
        <f t="shared" si="251"/>
        <v>33.038038576720048</v>
      </c>
      <c r="X461">
        <f t="shared" si="252"/>
        <v>5.0629149850524247</v>
      </c>
      <c r="Y461">
        <f t="shared" si="253"/>
        <v>50.012497293780875</v>
      </c>
      <c r="Z461">
        <f t="shared" si="254"/>
        <v>2.2806123679396126</v>
      </c>
      <c r="AA461">
        <f t="shared" si="255"/>
        <v>4.5600849614506451</v>
      </c>
      <c r="AB461">
        <f t="shared" si="256"/>
        <v>2.782302617112812</v>
      </c>
      <c r="AC461">
        <f t="shared" si="257"/>
        <v>-51.765074727533516</v>
      </c>
      <c r="AD461">
        <f t="shared" si="258"/>
        <v>-247.31764215635522</v>
      </c>
      <c r="AE461">
        <f t="shared" si="259"/>
        <v>-22.638872832734368</v>
      </c>
      <c r="AF461">
        <f t="shared" si="260"/>
        <v>-0.20543518663799887</v>
      </c>
      <c r="AG461">
        <f t="shared" si="261"/>
        <v>37.765546373105828</v>
      </c>
      <c r="AH461">
        <f t="shared" si="262"/>
        <v>1.1867584316123605</v>
      </c>
      <c r="AI461">
        <f t="shared" si="263"/>
        <v>18.994254062137355</v>
      </c>
      <c r="AJ461">
        <v>1870.2869929585299</v>
      </c>
      <c r="AK461">
        <v>1832.81460606061</v>
      </c>
      <c r="AL461">
        <v>3.4708988591772001</v>
      </c>
      <c r="AM461">
        <v>66.935965493682502</v>
      </c>
      <c r="AN461">
        <f t="shared" si="264"/>
        <v>1.1738112183114175</v>
      </c>
      <c r="AO461">
        <v>28.4812438501129</v>
      </c>
      <c r="AP461">
        <v>29.850623030303002</v>
      </c>
      <c r="AQ461">
        <v>-6.1416434807597402E-4</v>
      </c>
      <c r="AR461">
        <v>77.480407657215693</v>
      </c>
      <c r="AS461">
        <v>0</v>
      </c>
      <c r="AT461">
        <v>0</v>
      </c>
      <c r="AU461">
        <f t="shared" si="265"/>
        <v>1</v>
      </c>
      <c r="AV461">
        <f t="shared" si="266"/>
        <v>0</v>
      </c>
      <c r="AW461">
        <f t="shared" si="267"/>
        <v>39790.330256254805</v>
      </c>
      <c r="AX461">
        <f t="shared" si="268"/>
        <v>2000.00071428571</v>
      </c>
      <c r="AY461">
        <f t="shared" si="269"/>
        <v>1681.200620999989</v>
      </c>
      <c r="AZ461">
        <f t="shared" si="270"/>
        <v>0.84060001028570697</v>
      </c>
      <c r="BA461">
        <f t="shared" si="271"/>
        <v>0.16075801985141439</v>
      </c>
      <c r="BB461">
        <v>6</v>
      </c>
      <c r="BC461">
        <v>0.5</v>
      </c>
      <c r="BD461" t="s">
        <v>353</v>
      </c>
      <c r="BE461">
        <v>2</v>
      </c>
      <c r="BF461" t="b">
        <v>1</v>
      </c>
      <c r="BG461">
        <v>1656182101.31429</v>
      </c>
      <c r="BH461">
        <v>1753.3421428571401</v>
      </c>
      <c r="BI461">
        <v>1801.1571428571399</v>
      </c>
      <c r="BJ461">
        <v>29.850507142857101</v>
      </c>
      <c r="BK461">
        <v>28.468924999999999</v>
      </c>
      <c r="BL461">
        <v>1733.73285714286</v>
      </c>
      <c r="BM461">
        <v>29.295528571428601</v>
      </c>
      <c r="BN461">
        <v>500.00635714285698</v>
      </c>
      <c r="BO461">
        <v>76.301103571428598</v>
      </c>
      <c r="BP461">
        <v>0.10002278214285699</v>
      </c>
      <c r="BQ461">
        <v>31.1884678571429</v>
      </c>
      <c r="BR461">
        <v>31.378257142857102</v>
      </c>
      <c r="BS461">
        <v>999.9</v>
      </c>
      <c r="BT461">
        <v>0</v>
      </c>
      <c r="BU461">
        <v>0</v>
      </c>
      <c r="BV461">
        <v>10000</v>
      </c>
      <c r="BW461">
        <v>0</v>
      </c>
      <c r="BX461">
        <v>1627.16285714286</v>
      </c>
      <c r="BY461">
        <v>-47.813914285714297</v>
      </c>
      <c r="BZ461">
        <v>1807.29178571429</v>
      </c>
      <c r="CA461">
        <v>1853.93642857143</v>
      </c>
      <c r="CB461">
        <v>1.3815760714285701</v>
      </c>
      <c r="CC461">
        <v>1801.1571428571399</v>
      </c>
      <c r="CD461">
        <v>28.468924999999999</v>
      </c>
      <c r="CE461">
        <v>2.2776264285714301</v>
      </c>
      <c r="CF461">
        <v>2.1722100000000002</v>
      </c>
      <c r="CG461">
        <v>19.519024999999999</v>
      </c>
      <c r="CH461">
        <v>18.758810714285701</v>
      </c>
      <c r="CI461">
        <v>2000.00071428571</v>
      </c>
      <c r="CJ461">
        <v>0.98000064285714295</v>
      </c>
      <c r="CK461">
        <v>1.9999814285714301E-2</v>
      </c>
      <c r="CL461">
        <v>0</v>
      </c>
      <c r="CM461">
        <v>2.3034035714285701</v>
      </c>
      <c r="CN461">
        <v>0</v>
      </c>
      <c r="CO461">
        <v>5505.8467857142796</v>
      </c>
      <c r="CP461">
        <v>17300.1678571429</v>
      </c>
      <c r="CQ461">
        <v>46.722999999999999</v>
      </c>
      <c r="CR461">
        <v>47.930357142857098</v>
      </c>
      <c r="CS461">
        <v>46.651571428571401</v>
      </c>
      <c r="CT461">
        <v>45.917071428571397</v>
      </c>
      <c r="CU461">
        <v>45.936999999999998</v>
      </c>
      <c r="CV461">
        <v>1960.00071428571</v>
      </c>
      <c r="CW461">
        <v>40.000714285714302</v>
      </c>
      <c r="CX461">
        <v>0</v>
      </c>
      <c r="CY461">
        <v>1656182108.5999999</v>
      </c>
      <c r="CZ461">
        <v>0</v>
      </c>
      <c r="DA461">
        <v>0</v>
      </c>
      <c r="DB461" t="s">
        <v>354</v>
      </c>
      <c r="DC461">
        <v>1656081770.5</v>
      </c>
      <c r="DD461">
        <v>1655399214.5999999</v>
      </c>
      <c r="DE461">
        <v>0</v>
      </c>
      <c r="DF461">
        <v>0.13400000000000001</v>
      </c>
      <c r="DG461">
        <v>-0.06</v>
      </c>
      <c r="DH461">
        <v>9.3309999999999995</v>
      </c>
      <c r="DI461">
        <v>0.51100000000000001</v>
      </c>
      <c r="DJ461">
        <v>421</v>
      </c>
      <c r="DK461">
        <v>25</v>
      </c>
      <c r="DL461">
        <v>1.93</v>
      </c>
      <c r="DM461">
        <v>0.15</v>
      </c>
      <c r="DN461">
        <v>-47.902436585365898</v>
      </c>
      <c r="DO461">
        <v>1.9939108013937801</v>
      </c>
      <c r="DP461">
        <v>0.42587144215934097</v>
      </c>
      <c r="DQ461">
        <v>0</v>
      </c>
      <c r="DR461">
        <v>1.3971409756097599</v>
      </c>
      <c r="DS461">
        <v>-0.25270264808362403</v>
      </c>
      <c r="DT461">
        <v>2.9945645622212101E-2</v>
      </c>
      <c r="DU461">
        <v>0</v>
      </c>
      <c r="DV461">
        <v>0</v>
      </c>
      <c r="DW461">
        <v>2</v>
      </c>
      <c r="DX461" t="s">
        <v>359</v>
      </c>
      <c r="DY461">
        <v>2.96313</v>
      </c>
      <c r="DZ461">
        <v>2.7538100000000001</v>
      </c>
      <c r="EA461">
        <v>0.19808999999999999</v>
      </c>
      <c r="EB461">
        <v>0.20228199999999999</v>
      </c>
      <c r="EC461">
        <v>9.9967E-2</v>
      </c>
      <c r="ED461">
        <v>9.7553899999999999E-2</v>
      </c>
      <c r="EE461">
        <v>30777.9</v>
      </c>
      <c r="EF461">
        <v>33421.4</v>
      </c>
      <c r="EG461">
        <v>34845.4</v>
      </c>
      <c r="EH461">
        <v>38068.5</v>
      </c>
      <c r="EI461">
        <v>44601.2</v>
      </c>
      <c r="EJ461">
        <v>49657.5</v>
      </c>
      <c r="EK461">
        <v>54606.5</v>
      </c>
      <c r="EL461">
        <v>61108.2</v>
      </c>
      <c r="EM461">
        <v>1.8366</v>
      </c>
      <c r="EN461">
        <v>2.0249999999999999</v>
      </c>
      <c r="EO461">
        <v>-5.0365899999999998E-2</v>
      </c>
      <c r="EP461">
        <v>0</v>
      </c>
      <c r="EQ461">
        <v>32.167400000000001</v>
      </c>
      <c r="ER461">
        <v>999.9</v>
      </c>
      <c r="ES461">
        <v>29.716000000000001</v>
      </c>
      <c r="ET461">
        <v>43.427</v>
      </c>
      <c r="EU461">
        <v>34.596299999999999</v>
      </c>
      <c r="EV461">
        <v>54.424900000000001</v>
      </c>
      <c r="EW461">
        <v>38.333300000000001</v>
      </c>
      <c r="EX461">
        <v>2</v>
      </c>
      <c r="EY461">
        <v>0.824573</v>
      </c>
      <c r="EZ461">
        <v>5.5448399999999998</v>
      </c>
      <c r="FA461">
        <v>20.058299999999999</v>
      </c>
      <c r="FB461">
        <v>5.1957300000000002</v>
      </c>
      <c r="FC461">
        <v>12.0099</v>
      </c>
      <c r="FD461">
        <v>4.9740000000000002</v>
      </c>
      <c r="FE461">
        <v>3.294</v>
      </c>
      <c r="FF461">
        <v>9999</v>
      </c>
      <c r="FG461">
        <v>9999</v>
      </c>
      <c r="FH461">
        <v>9999</v>
      </c>
      <c r="FI461">
        <v>549.20000000000005</v>
      </c>
      <c r="FJ461">
        <v>1.8632500000000001</v>
      </c>
      <c r="FK461">
        <v>1.8678300000000001</v>
      </c>
      <c r="FL461">
        <v>1.8676200000000001</v>
      </c>
      <c r="FM461">
        <v>1.8689</v>
      </c>
      <c r="FN461">
        <v>1.8696299999999999</v>
      </c>
      <c r="FO461">
        <v>1.8656299999999999</v>
      </c>
      <c r="FP461">
        <v>1.8666100000000001</v>
      </c>
      <c r="FQ461">
        <v>1.86798</v>
      </c>
      <c r="FR461">
        <v>5</v>
      </c>
      <c r="FS461">
        <v>0</v>
      </c>
      <c r="FT461">
        <v>0</v>
      </c>
      <c r="FU461">
        <v>0</v>
      </c>
      <c r="FV461" t="s">
        <v>356</v>
      </c>
      <c r="FW461" t="s">
        <v>357</v>
      </c>
      <c r="FX461" t="s">
        <v>358</v>
      </c>
      <c r="FY461" t="s">
        <v>358</v>
      </c>
      <c r="FZ461" t="s">
        <v>358</v>
      </c>
      <c r="GA461" t="s">
        <v>358</v>
      </c>
      <c r="GB461">
        <v>0</v>
      </c>
      <c r="GC461">
        <v>100</v>
      </c>
      <c r="GD461">
        <v>100</v>
      </c>
      <c r="GE461">
        <v>19.77</v>
      </c>
      <c r="GF461">
        <v>0.55510000000000004</v>
      </c>
      <c r="GG461">
        <v>5.6659111101770199</v>
      </c>
      <c r="GH461">
        <v>9.7043563482216103E-3</v>
      </c>
      <c r="GI461">
        <v>-6.1047874590071599E-7</v>
      </c>
      <c r="GJ461">
        <v>-2.0035481135848299E-10</v>
      </c>
      <c r="GK461">
        <v>-3.5135532291547797E-2</v>
      </c>
      <c r="GL461">
        <v>-2.6720997246463701E-3</v>
      </c>
      <c r="GM461">
        <v>1.0346449865754101E-3</v>
      </c>
      <c r="GN461">
        <v>-8.7332016154656395E-6</v>
      </c>
      <c r="GO461">
        <v>13</v>
      </c>
      <c r="GP461">
        <v>1798</v>
      </c>
      <c r="GQ461">
        <v>1</v>
      </c>
      <c r="GR461">
        <v>47</v>
      </c>
      <c r="GS461">
        <v>1672.3</v>
      </c>
      <c r="GT461">
        <v>13048.2</v>
      </c>
      <c r="GU461">
        <v>4.2468300000000001</v>
      </c>
      <c r="GV461">
        <v>2.65381</v>
      </c>
      <c r="GW461">
        <v>2.2485400000000002</v>
      </c>
      <c r="GX461">
        <v>2.7014200000000002</v>
      </c>
      <c r="GY461">
        <v>1.9958499999999999</v>
      </c>
      <c r="GZ461">
        <v>2.3828100000000001</v>
      </c>
      <c r="HA461">
        <v>46.0077</v>
      </c>
      <c r="HB461">
        <v>13.702999999999999</v>
      </c>
      <c r="HC461">
        <v>18</v>
      </c>
      <c r="HD461">
        <v>483.72800000000001</v>
      </c>
      <c r="HE461">
        <v>617.93700000000001</v>
      </c>
      <c r="HF461">
        <v>22.997</v>
      </c>
      <c r="HG461">
        <v>37.025100000000002</v>
      </c>
      <c r="HH461">
        <v>30.0001</v>
      </c>
      <c r="HI461">
        <v>36.782899999999998</v>
      </c>
      <c r="HJ461">
        <v>36.658900000000003</v>
      </c>
      <c r="HK461">
        <v>85.001599999999996</v>
      </c>
      <c r="HL461">
        <v>9.2948699999999995</v>
      </c>
      <c r="HM461">
        <v>0</v>
      </c>
      <c r="HN461">
        <v>23</v>
      </c>
      <c r="HO461">
        <v>1840.48</v>
      </c>
      <c r="HP461">
        <v>28.601099999999999</v>
      </c>
      <c r="HQ461">
        <v>101.197</v>
      </c>
      <c r="HR461">
        <v>101.685</v>
      </c>
    </row>
    <row r="462" spans="1:226" x14ac:dyDescent="0.2">
      <c r="A462">
        <v>549</v>
      </c>
      <c r="B462">
        <v>1656182114.0999999</v>
      </c>
      <c r="C462">
        <v>12810.0999999046</v>
      </c>
      <c r="D462" t="s">
        <v>1254</v>
      </c>
      <c r="E462" t="s">
        <v>1255</v>
      </c>
      <c r="F462">
        <v>5</v>
      </c>
      <c r="G462" t="s">
        <v>1037</v>
      </c>
      <c r="H462" t="s">
        <v>352</v>
      </c>
      <c r="I462">
        <v>1656182106.5999999</v>
      </c>
      <c r="J462">
        <f t="shared" si="238"/>
        <v>1.1500996656511543E-3</v>
      </c>
      <c r="K462">
        <f t="shared" si="239"/>
        <v>1.1500996656511544</v>
      </c>
      <c r="L462">
        <f t="shared" si="240"/>
        <v>18.976785777719638</v>
      </c>
      <c r="M462">
        <f t="shared" si="241"/>
        <v>1771.3444444444399</v>
      </c>
      <c r="N462">
        <f t="shared" si="242"/>
        <v>687.62453849055112</v>
      </c>
      <c r="O462">
        <f t="shared" si="243"/>
        <v>52.535754066757875</v>
      </c>
      <c r="P462">
        <f t="shared" si="244"/>
        <v>135.33390810213166</v>
      </c>
      <c r="Q462">
        <f t="shared" si="245"/>
        <v>3.0279660285688268E-2</v>
      </c>
      <c r="R462">
        <f t="shared" si="246"/>
        <v>2.4804539852866627</v>
      </c>
      <c r="S462">
        <f t="shared" si="247"/>
        <v>3.0075801183708811E-2</v>
      </c>
      <c r="T462">
        <f t="shared" si="248"/>
        <v>1.8815577132295744E-2</v>
      </c>
      <c r="U462">
        <f t="shared" si="249"/>
        <v>321.5163756822185</v>
      </c>
      <c r="V462">
        <f t="shared" si="250"/>
        <v>33.035266789419993</v>
      </c>
      <c r="W462">
        <f t="shared" si="251"/>
        <v>33.035266789419993</v>
      </c>
      <c r="X462">
        <f t="shared" si="252"/>
        <v>5.0621267510438948</v>
      </c>
      <c r="Y462">
        <f t="shared" si="253"/>
        <v>50.047214914968606</v>
      </c>
      <c r="Z462">
        <f t="shared" si="254"/>
        <v>2.2809183657145216</v>
      </c>
      <c r="AA462">
        <f t="shared" si="255"/>
        <v>4.5575330607104814</v>
      </c>
      <c r="AB462">
        <f t="shared" si="256"/>
        <v>2.7812083853293732</v>
      </c>
      <c r="AC462">
        <f t="shared" si="257"/>
        <v>-50.719395255215908</v>
      </c>
      <c r="AD462">
        <f t="shared" si="258"/>
        <v>-248.28010704818197</v>
      </c>
      <c r="AE462">
        <f t="shared" si="259"/>
        <v>-22.723869523505392</v>
      </c>
      <c r="AF462">
        <f t="shared" si="260"/>
        <v>-0.20699614468480831</v>
      </c>
      <c r="AG462">
        <f t="shared" si="261"/>
        <v>37.448075090062773</v>
      </c>
      <c r="AH462">
        <f t="shared" si="262"/>
        <v>1.1700639121068084</v>
      </c>
      <c r="AI462">
        <f t="shared" si="263"/>
        <v>18.976785777719638</v>
      </c>
      <c r="AJ462">
        <v>1887.0793600535501</v>
      </c>
      <c r="AK462">
        <v>1850.00933333333</v>
      </c>
      <c r="AL462">
        <v>3.3766785943038902</v>
      </c>
      <c r="AM462">
        <v>66.935965493682502</v>
      </c>
      <c r="AN462">
        <f t="shared" si="264"/>
        <v>1.1500996656511544</v>
      </c>
      <c r="AO462">
        <v>28.511722361692801</v>
      </c>
      <c r="AP462">
        <v>29.851657575757599</v>
      </c>
      <c r="AQ462">
        <v>-2.32636019660239E-4</v>
      </c>
      <c r="AR462">
        <v>77.480407657215693</v>
      </c>
      <c r="AS462">
        <v>0</v>
      </c>
      <c r="AT462">
        <v>0</v>
      </c>
      <c r="AU462">
        <f t="shared" si="265"/>
        <v>1</v>
      </c>
      <c r="AV462">
        <f t="shared" si="266"/>
        <v>0</v>
      </c>
      <c r="AW462">
        <f t="shared" si="267"/>
        <v>39796.181358222304</v>
      </c>
      <c r="AX462">
        <f t="shared" si="268"/>
        <v>2000.0022222222201</v>
      </c>
      <c r="AY462">
        <f t="shared" si="269"/>
        <v>1681.2018775555518</v>
      </c>
      <c r="AZ462">
        <f t="shared" si="270"/>
        <v>0.84060000477777153</v>
      </c>
      <c r="BA462">
        <f t="shared" si="271"/>
        <v>0.16075800922109917</v>
      </c>
      <c r="BB462">
        <v>6</v>
      </c>
      <c r="BC462">
        <v>0.5</v>
      </c>
      <c r="BD462" t="s">
        <v>353</v>
      </c>
      <c r="BE462">
        <v>2</v>
      </c>
      <c r="BF462" t="b">
        <v>1</v>
      </c>
      <c r="BG462">
        <v>1656182106.5999999</v>
      </c>
      <c r="BH462">
        <v>1771.3444444444399</v>
      </c>
      <c r="BI462">
        <v>1818.7666666666701</v>
      </c>
      <c r="BJ462">
        <v>29.854248148148098</v>
      </c>
      <c r="BK462">
        <v>28.492162962963</v>
      </c>
      <c r="BL462">
        <v>1751.6307407407401</v>
      </c>
      <c r="BM462">
        <v>29.299144444444401</v>
      </c>
      <c r="BN462">
        <v>500.02711111111103</v>
      </c>
      <c r="BO462">
        <v>76.301725925925894</v>
      </c>
      <c r="BP462">
        <v>0.10007640370370401</v>
      </c>
      <c r="BQ462">
        <v>31.178637037036999</v>
      </c>
      <c r="BR462">
        <v>31.365255555555599</v>
      </c>
      <c r="BS462">
        <v>999.9</v>
      </c>
      <c r="BT462">
        <v>0</v>
      </c>
      <c r="BU462">
        <v>0</v>
      </c>
      <c r="BV462">
        <v>10001.1111111111</v>
      </c>
      <c r="BW462">
        <v>0</v>
      </c>
      <c r="BX462">
        <v>1659.5403703703701</v>
      </c>
      <c r="BY462">
        <v>-47.421959259259303</v>
      </c>
      <c r="BZ462">
        <v>1825.85407407407</v>
      </c>
      <c r="CA462">
        <v>1872.1062962962999</v>
      </c>
      <c r="CB462">
        <v>1.36209037037037</v>
      </c>
      <c r="CC462">
        <v>1818.7666666666701</v>
      </c>
      <c r="CD462">
        <v>28.492162962963</v>
      </c>
      <c r="CE462">
        <v>2.2779307407407399</v>
      </c>
      <c r="CF462">
        <v>2.1740003703703699</v>
      </c>
      <c r="CG462">
        <v>19.521177777777801</v>
      </c>
      <c r="CH462">
        <v>18.771996296296301</v>
      </c>
      <c r="CI462">
        <v>2000.0022222222201</v>
      </c>
      <c r="CJ462">
        <v>0.98000066666666696</v>
      </c>
      <c r="CK462">
        <v>1.9999788888888901E-2</v>
      </c>
      <c r="CL462">
        <v>0</v>
      </c>
      <c r="CM462">
        <v>2.2528962962963002</v>
      </c>
      <c r="CN462">
        <v>0</v>
      </c>
      <c r="CO462">
        <v>5532.2018518518498</v>
      </c>
      <c r="CP462">
        <v>17300.177777777801</v>
      </c>
      <c r="CQ462">
        <v>46.717333333333301</v>
      </c>
      <c r="CR462">
        <v>47.909444444444397</v>
      </c>
      <c r="CS462">
        <v>46.643370370370398</v>
      </c>
      <c r="CT462">
        <v>45.895666666666699</v>
      </c>
      <c r="CU462">
        <v>45.925518518518501</v>
      </c>
      <c r="CV462">
        <v>1960.0022222222201</v>
      </c>
      <c r="CW462">
        <v>40.000370370370398</v>
      </c>
      <c r="CX462">
        <v>0</v>
      </c>
      <c r="CY462">
        <v>1656182114</v>
      </c>
      <c r="CZ462">
        <v>0</v>
      </c>
      <c r="DA462">
        <v>0</v>
      </c>
      <c r="DB462" t="s">
        <v>354</v>
      </c>
      <c r="DC462">
        <v>1656081770.5</v>
      </c>
      <c r="DD462">
        <v>1655399214.5999999</v>
      </c>
      <c r="DE462">
        <v>0</v>
      </c>
      <c r="DF462">
        <v>0.13400000000000001</v>
      </c>
      <c r="DG462">
        <v>-0.06</v>
      </c>
      <c r="DH462">
        <v>9.3309999999999995</v>
      </c>
      <c r="DI462">
        <v>0.51100000000000001</v>
      </c>
      <c r="DJ462">
        <v>421</v>
      </c>
      <c r="DK462">
        <v>25</v>
      </c>
      <c r="DL462">
        <v>1.93</v>
      </c>
      <c r="DM462">
        <v>0.15</v>
      </c>
      <c r="DN462">
        <v>-47.6402268292683</v>
      </c>
      <c r="DO462">
        <v>3.6953498257839299</v>
      </c>
      <c r="DP462">
        <v>0.52830433257429898</v>
      </c>
      <c r="DQ462">
        <v>0</v>
      </c>
      <c r="DR462">
        <v>1.3719556097561001</v>
      </c>
      <c r="DS462">
        <v>-0.21007108013937401</v>
      </c>
      <c r="DT462">
        <v>2.6256072751565801E-2</v>
      </c>
      <c r="DU462">
        <v>0</v>
      </c>
      <c r="DV462">
        <v>0</v>
      </c>
      <c r="DW462">
        <v>2</v>
      </c>
      <c r="DX462" t="s">
        <v>359</v>
      </c>
      <c r="DY462">
        <v>2.9633099999999999</v>
      </c>
      <c r="DZ462">
        <v>2.7532999999999999</v>
      </c>
      <c r="EA462">
        <v>0.19917099999999999</v>
      </c>
      <c r="EB462">
        <v>0.20329</v>
      </c>
      <c r="EC462">
        <v>9.9950800000000006E-2</v>
      </c>
      <c r="ED462">
        <v>9.75573E-2</v>
      </c>
      <c r="EE462">
        <v>30735.7</v>
      </c>
      <c r="EF462">
        <v>33378.6</v>
      </c>
      <c r="EG462">
        <v>34844.699999999997</v>
      </c>
      <c r="EH462">
        <v>38068</v>
      </c>
      <c r="EI462">
        <v>44601.599999999999</v>
      </c>
      <c r="EJ462">
        <v>49656.800000000003</v>
      </c>
      <c r="EK462">
        <v>54606</v>
      </c>
      <c r="EL462">
        <v>61107.5</v>
      </c>
      <c r="EM462">
        <v>1.8373999999999999</v>
      </c>
      <c r="EN462">
        <v>2.0246</v>
      </c>
      <c r="EO462">
        <v>-4.8875799999999997E-2</v>
      </c>
      <c r="EP462">
        <v>0</v>
      </c>
      <c r="EQ462">
        <v>32.1447</v>
      </c>
      <c r="ER462">
        <v>999.9</v>
      </c>
      <c r="ES462">
        <v>29.74</v>
      </c>
      <c r="ET462">
        <v>43.436999999999998</v>
      </c>
      <c r="EU462">
        <v>34.645299999999999</v>
      </c>
      <c r="EV462">
        <v>54.254899999999999</v>
      </c>
      <c r="EW462">
        <v>38.301299999999998</v>
      </c>
      <c r="EX462">
        <v>2</v>
      </c>
      <c r="EY462">
        <v>0.82499999999999996</v>
      </c>
      <c r="EZ462">
        <v>5.5285399999999996</v>
      </c>
      <c r="FA462">
        <v>20.0578</v>
      </c>
      <c r="FB462">
        <v>5.1933299999999996</v>
      </c>
      <c r="FC462">
        <v>12.0099</v>
      </c>
      <c r="FD462">
        <v>4.9724000000000004</v>
      </c>
      <c r="FE462">
        <v>3.2938000000000001</v>
      </c>
      <c r="FF462">
        <v>9999</v>
      </c>
      <c r="FG462">
        <v>9999</v>
      </c>
      <c r="FH462">
        <v>9999</v>
      </c>
      <c r="FI462">
        <v>549.20000000000005</v>
      </c>
      <c r="FJ462">
        <v>1.8632500000000001</v>
      </c>
      <c r="FK462">
        <v>1.8678300000000001</v>
      </c>
      <c r="FL462">
        <v>1.8676200000000001</v>
      </c>
      <c r="FM462">
        <v>1.8689</v>
      </c>
      <c r="FN462">
        <v>1.86957</v>
      </c>
      <c r="FO462">
        <v>1.8656900000000001</v>
      </c>
      <c r="FP462">
        <v>1.8666100000000001</v>
      </c>
      <c r="FQ462">
        <v>1.86798</v>
      </c>
      <c r="FR462">
        <v>5</v>
      </c>
      <c r="FS462">
        <v>0</v>
      </c>
      <c r="FT462">
        <v>0</v>
      </c>
      <c r="FU462">
        <v>0</v>
      </c>
      <c r="FV462" t="s">
        <v>356</v>
      </c>
      <c r="FW462" t="s">
        <v>357</v>
      </c>
      <c r="FX462" t="s">
        <v>358</v>
      </c>
      <c r="FY462" t="s">
        <v>358</v>
      </c>
      <c r="FZ462" t="s">
        <v>358</v>
      </c>
      <c r="GA462" t="s">
        <v>358</v>
      </c>
      <c r="GB462">
        <v>0</v>
      </c>
      <c r="GC462">
        <v>100</v>
      </c>
      <c r="GD462">
        <v>100</v>
      </c>
      <c r="GE462">
        <v>19.86</v>
      </c>
      <c r="GF462">
        <v>0.55479999999999996</v>
      </c>
      <c r="GG462">
        <v>5.6659111101770199</v>
      </c>
      <c r="GH462">
        <v>9.7043563482216103E-3</v>
      </c>
      <c r="GI462">
        <v>-6.1047874590071599E-7</v>
      </c>
      <c r="GJ462">
        <v>-2.0035481135848299E-10</v>
      </c>
      <c r="GK462">
        <v>-3.5135532291547797E-2</v>
      </c>
      <c r="GL462">
        <v>-2.6720997246463701E-3</v>
      </c>
      <c r="GM462">
        <v>1.0346449865754101E-3</v>
      </c>
      <c r="GN462">
        <v>-8.7332016154656395E-6</v>
      </c>
      <c r="GO462">
        <v>13</v>
      </c>
      <c r="GP462">
        <v>1798</v>
      </c>
      <c r="GQ462">
        <v>1</v>
      </c>
      <c r="GR462">
        <v>47</v>
      </c>
      <c r="GS462">
        <v>1672.4</v>
      </c>
      <c r="GT462">
        <v>13048.3</v>
      </c>
      <c r="GU462">
        <v>4.2724599999999997</v>
      </c>
      <c r="GV462">
        <v>2.65381</v>
      </c>
      <c r="GW462">
        <v>2.2485400000000002</v>
      </c>
      <c r="GX462">
        <v>2.7026400000000002</v>
      </c>
      <c r="GY462">
        <v>1.9958499999999999</v>
      </c>
      <c r="GZ462">
        <v>2.3950200000000001</v>
      </c>
      <c r="HA462">
        <v>46.036700000000003</v>
      </c>
      <c r="HB462">
        <v>13.7118</v>
      </c>
      <c r="HC462">
        <v>18</v>
      </c>
      <c r="HD462">
        <v>484.32100000000003</v>
      </c>
      <c r="HE462">
        <v>617.67600000000004</v>
      </c>
      <c r="HF462">
        <v>22.996600000000001</v>
      </c>
      <c r="HG462">
        <v>37.028599999999997</v>
      </c>
      <c r="HH462">
        <v>30.000399999999999</v>
      </c>
      <c r="HI462">
        <v>36.789700000000003</v>
      </c>
      <c r="HJ462">
        <v>36.665700000000001</v>
      </c>
      <c r="HK462">
        <v>85.509</v>
      </c>
      <c r="HL462">
        <v>9.2948699999999995</v>
      </c>
      <c r="HM462">
        <v>0</v>
      </c>
      <c r="HN462">
        <v>23</v>
      </c>
      <c r="HO462">
        <v>1853.88</v>
      </c>
      <c r="HP462">
        <v>28.555800000000001</v>
      </c>
      <c r="HQ462">
        <v>101.196</v>
      </c>
      <c r="HR462">
        <v>101.684</v>
      </c>
    </row>
    <row r="463" spans="1:226" x14ac:dyDescent="0.2">
      <c r="A463">
        <v>550</v>
      </c>
      <c r="B463">
        <v>1656182119.0999999</v>
      </c>
      <c r="C463">
        <v>12815.0999999046</v>
      </c>
      <c r="D463" t="s">
        <v>1256</v>
      </c>
      <c r="E463" t="s">
        <v>1257</v>
      </c>
      <c r="F463">
        <v>5</v>
      </c>
      <c r="G463" t="s">
        <v>1037</v>
      </c>
      <c r="H463" t="s">
        <v>352</v>
      </c>
      <c r="I463">
        <v>1656182111.31429</v>
      </c>
      <c r="J463">
        <f t="shared" si="238"/>
        <v>1.1388057633345188E-3</v>
      </c>
      <c r="K463">
        <f t="shared" si="239"/>
        <v>1.1388057633345188</v>
      </c>
      <c r="L463">
        <f t="shared" si="240"/>
        <v>19.145107684953643</v>
      </c>
      <c r="M463">
        <f t="shared" si="241"/>
        <v>1787.12785714286</v>
      </c>
      <c r="N463">
        <f t="shared" si="242"/>
        <v>684.76103937040659</v>
      </c>
      <c r="O463">
        <f t="shared" si="243"/>
        <v>52.317509411510713</v>
      </c>
      <c r="P463">
        <f t="shared" si="244"/>
        <v>136.54117730122317</v>
      </c>
      <c r="Q463">
        <f t="shared" si="245"/>
        <v>3.0002111871553518E-2</v>
      </c>
      <c r="R463">
        <f t="shared" si="246"/>
        <v>2.4799344690036276</v>
      </c>
      <c r="S463">
        <f t="shared" si="247"/>
        <v>2.9801917896771529E-2</v>
      </c>
      <c r="T463">
        <f t="shared" si="248"/>
        <v>1.8644073836801566E-2</v>
      </c>
      <c r="U463">
        <f t="shared" si="249"/>
        <v>321.51968894356929</v>
      </c>
      <c r="V463">
        <f t="shared" si="250"/>
        <v>33.027435139900518</v>
      </c>
      <c r="W463">
        <f t="shared" si="251"/>
        <v>33.027435139900518</v>
      </c>
      <c r="X463">
        <f t="shared" si="252"/>
        <v>5.0599001829640615</v>
      </c>
      <c r="Y463">
        <f t="shared" si="253"/>
        <v>50.07378201033729</v>
      </c>
      <c r="Z463">
        <f t="shared" si="254"/>
        <v>2.2806164376305089</v>
      </c>
      <c r="AA463">
        <f t="shared" si="255"/>
        <v>4.5545120541518038</v>
      </c>
      <c r="AB463">
        <f t="shared" si="256"/>
        <v>2.7792837453335526</v>
      </c>
      <c r="AC463">
        <f t="shared" si="257"/>
        <v>-50.221334163052276</v>
      </c>
      <c r="AD463">
        <f t="shared" si="258"/>
        <v>-248.73783481340502</v>
      </c>
      <c r="AE463">
        <f t="shared" si="259"/>
        <v>-22.76835295917952</v>
      </c>
      <c r="AF463">
        <f t="shared" si="260"/>
        <v>-0.20783299206755146</v>
      </c>
      <c r="AG463">
        <f t="shared" si="261"/>
        <v>37.262719114107732</v>
      </c>
      <c r="AH463">
        <f t="shared" si="262"/>
        <v>1.1601726543782662</v>
      </c>
      <c r="AI463">
        <f t="shared" si="263"/>
        <v>19.145107684953643</v>
      </c>
      <c r="AJ463">
        <v>1903.9104496851801</v>
      </c>
      <c r="AK463">
        <v>1866.81757575758</v>
      </c>
      <c r="AL463">
        <v>3.3300895752716899</v>
      </c>
      <c r="AM463">
        <v>66.935965493682502</v>
      </c>
      <c r="AN463">
        <f t="shared" si="264"/>
        <v>1.1388057633345188</v>
      </c>
      <c r="AO463">
        <v>28.510478966515201</v>
      </c>
      <c r="AP463">
        <v>29.838654545454499</v>
      </c>
      <c r="AQ463">
        <v>-5.0884156322634805E-4</v>
      </c>
      <c r="AR463">
        <v>77.480407657215693</v>
      </c>
      <c r="AS463">
        <v>0</v>
      </c>
      <c r="AT463">
        <v>0</v>
      </c>
      <c r="AU463">
        <f t="shared" si="265"/>
        <v>1</v>
      </c>
      <c r="AV463">
        <f t="shared" si="266"/>
        <v>0</v>
      </c>
      <c r="AW463">
        <f t="shared" si="267"/>
        <v>39784.964419670534</v>
      </c>
      <c r="AX463">
        <f t="shared" si="268"/>
        <v>2000.0228571428599</v>
      </c>
      <c r="AY463">
        <f t="shared" si="269"/>
        <v>1681.2192212142866</v>
      </c>
      <c r="AZ463">
        <f t="shared" si="270"/>
        <v>0.84060000374995636</v>
      </c>
      <c r="BA463">
        <f t="shared" si="271"/>
        <v>0.16075800723741598</v>
      </c>
      <c r="BB463">
        <v>6</v>
      </c>
      <c r="BC463">
        <v>0.5</v>
      </c>
      <c r="BD463" t="s">
        <v>353</v>
      </c>
      <c r="BE463">
        <v>2</v>
      </c>
      <c r="BF463" t="b">
        <v>1</v>
      </c>
      <c r="BG463">
        <v>1656182111.31429</v>
      </c>
      <c r="BH463">
        <v>1787.12785714286</v>
      </c>
      <c r="BI463">
        <v>1834.33142857143</v>
      </c>
      <c r="BJ463">
        <v>29.849992857142901</v>
      </c>
      <c r="BK463">
        <v>28.499335714285699</v>
      </c>
      <c r="BL463">
        <v>1767.325</v>
      </c>
      <c r="BM463">
        <v>29.295032142857099</v>
      </c>
      <c r="BN463">
        <v>499.99728571428602</v>
      </c>
      <c r="BO463">
        <v>76.3024178571428</v>
      </c>
      <c r="BP463">
        <v>0.10016115</v>
      </c>
      <c r="BQ463">
        <v>31.166992857142901</v>
      </c>
      <c r="BR463">
        <v>31.3563928571429</v>
      </c>
      <c r="BS463">
        <v>999.9</v>
      </c>
      <c r="BT463">
        <v>0</v>
      </c>
      <c r="BU463">
        <v>0</v>
      </c>
      <c r="BV463">
        <v>9997.6785714285706</v>
      </c>
      <c r="BW463">
        <v>0</v>
      </c>
      <c r="BX463">
        <v>1735.3692857142901</v>
      </c>
      <c r="BY463">
        <v>-47.203592857142802</v>
      </c>
      <c r="BZ463">
        <v>1842.1146428571401</v>
      </c>
      <c r="CA463">
        <v>1888.1428571428601</v>
      </c>
      <c r="CB463">
        <v>1.3506621428571399</v>
      </c>
      <c r="CC463">
        <v>1834.33142857143</v>
      </c>
      <c r="CD463">
        <v>28.499335714285699</v>
      </c>
      <c r="CE463">
        <v>2.2776260714285699</v>
      </c>
      <c r="CF463">
        <v>2.1745675000000002</v>
      </c>
      <c r="CG463">
        <v>19.519021428571399</v>
      </c>
      <c r="CH463">
        <v>18.776167857142902</v>
      </c>
      <c r="CI463">
        <v>2000.0228571428599</v>
      </c>
      <c r="CJ463">
        <v>0.98000053571428603</v>
      </c>
      <c r="CK463">
        <v>1.9999928571428599E-2</v>
      </c>
      <c r="CL463">
        <v>0</v>
      </c>
      <c r="CM463">
        <v>2.2526035714285699</v>
      </c>
      <c r="CN463">
        <v>0</v>
      </c>
      <c r="CO463">
        <v>5581.1953571428603</v>
      </c>
      <c r="CP463">
        <v>17300.353571428601</v>
      </c>
      <c r="CQ463">
        <v>46.711750000000002</v>
      </c>
      <c r="CR463">
        <v>47.890500000000003</v>
      </c>
      <c r="CS463">
        <v>46.629428571428598</v>
      </c>
      <c r="CT463">
        <v>45.870464285714299</v>
      </c>
      <c r="CU463">
        <v>45.912642857142899</v>
      </c>
      <c r="CV463">
        <v>1960.0225</v>
      </c>
      <c r="CW463">
        <v>40.000714285714302</v>
      </c>
      <c r="CX463">
        <v>0</v>
      </c>
      <c r="CY463">
        <v>1656182118.8</v>
      </c>
      <c r="CZ463">
        <v>0</v>
      </c>
      <c r="DA463">
        <v>0</v>
      </c>
      <c r="DB463" t="s">
        <v>354</v>
      </c>
      <c r="DC463">
        <v>1656081770.5</v>
      </c>
      <c r="DD463">
        <v>1655399214.5999999</v>
      </c>
      <c r="DE463">
        <v>0</v>
      </c>
      <c r="DF463">
        <v>0.13400000000000001</v>
      </c>
      <c r="DG463">
        <v>-0.06</v>
      </c>
      <c r="DH463">
        <v>9.3309999999999995</v>
      </c>
      <c r="DI463">
        <v>0.51100000000000001</v>
      </c>
      <c r="DJ463">
        <v>421</v>
      </c>
      <c r="DK463">
        <v>25</v>
      </c>
      <c r="DL463">
        <v>1.93</v>
      </c>
      <c r="DM463">
        <v>0.15</v>
      </c>
      <c r="DN463">
        <v>-47.4210536585366</v>
      </c>
      <c r="DO463">
        <v>4.2355128919860396</v>
      </c>
      <c r="DP463">
        <v>0.55646833061228196</v>
      </c>
      <c r="DQ463">
        <v>0</v>
      </c>
      <c r="DR463">
        <v>1.3566870731707299</v>
      </c>
      <c r="DS463">
        <v>-0.13338062717770099</v>
      </c>
      <c r="DT463">
        <v>1.74561888171226E-2</v>
      </c>
      <c r="DU463">
        <v>0</v>
      </c>
      <c r="DV463">
        <v>0</v>
      </c>
      <c r="DW463">
        <v>2</v>
      </c>
      <c r="DX463" t="s">
        <v>359</v>
      </c>
      <c r="DY463">
        <v>2.9637099999999998</v>
      </c>
      <c r="DZ463">
        <v>2.7538800000000001</v>
      </c>
      <c r="EA463">
        <v>0.20024500000000001</v>
      </c>
      <c r="EB463">
        <v>0.204377</v>
      </c>
      <c r="EC463">
        <v>9.9921899999999994E-2</v>
      </c>
      <c r="ED463">
        <v>9.7540100000000005E-2</v>
      </c>
      <c r="EE463">
        <v>30694.5</v>
      </c>
      <c r="EF463">
        <v>33333</v>
      </c>
      <c r="EG463">
        <v>34844.9</v>
      </c>
      <c r="EH463">
        <v>38068.199999999997</v>
      </c>
      <c r="EI463">
        <v>44603.6</v>
      </c>
      <c r="EJ463">
        <v>49657.8</v>
      </c>
      <c r="EK463">
        <v>54606.7</v>
      </c>
      <c r="EL463">
        <v>61107.6</v>
      </c>
      <c r="EM463">
        <v>1.8373999999999999</v>
      </c>
      <c r="EN463">
        <v>2.0246</v>
      </c>
      <c r="EO463">
        <v>-4.7832699999999999E-2</v>
      </c>
      <c r="EP463">
        <v>0</v>
      </c>
      <c r="EQ463">
        <v>32.116300000000003</v>
      </c>
      <c r="ER463">
        <v>999.9</v>
      </c>
      <c r="ES463">
        <v>29.716000000000001</v>
      </c>
      <c r="ET463">
        <v>43.436999999999998</v>
      </c>
      <c r="EU463">
        <v>34.6143</v>
      </c>
      <c r="EV463">
        <v>54.654899999999998</v>
      </c>
      <c r="EW463">
        <v>38.285299999999999</v>
      </c>
      <c r="EX463">
        <v>2</v>
      </c>
      <c r="EY463">
        <v>0.82516299999999998</v>
      </c>
      <c r="EZ463">
        <v>5.5085600000000001</v>
      </c>
      <c r="FA463">
        <v>20.0593</v>
      </c>
      <c r="FB463">
        <v>5.1981200000000003</v>
      </c>
      <c r="FC463">
        <v>12.0099</v>
      </c>
      <c r="FD463">
        <v>4.9748000000000001</v>
      </c>
      <c r="FE463">
        <v>3.2946</v>
      </c>
      <c r="FF463">
        <v>9999</v>
      </c>
      <c r="FG463">
        <v>9999</v>
      </c>
      <c r="FH463">
        <v>9999</v>
      </c>
      <c r="FI463">
        <v>549.20000000000005</v>
      </c>
      <c r="FJ463">
        <v>1.8632500000000001</v>
      </c>
      <c r="FK463">
        <v>1.8678300000000001</v>
      </c>
      <c r="FL463">
        <v>1.86768</v>
      </c>
      <c r="FM463">
        <v>1.8689</v>
      </c>
      <c r="FN463">
        <v>1.86954</v>
      </c>
      <c r="FO463">
        <v>1.8655999999999999</v>
      </c>
      <c r="FP463">
        <v>1.8666100000000001</v>
      </c>
      <c r="FQ463">
        <v>1.86798</v>
      </c>
      <c r="FR463">
        <v>5</v>
      </c>
      <c r="FS463">
        <v>0</v>
      </c>
      <c r="FT463">
        <v>0</v>
      </c>
      <c r="FU463">
        <v>0</v>
      </c>
      <c r="FV463" t="s">
        <v>356</v>
      </c>
      <c r="FW463" t="s">
        <v>357</v>
      </c>
      <c r="FX463" t="s">
        <v>358</v>
      </c>
      <c r="FY463" t="s">
        <v>358</v>
      </c>
      <c r="FZ463" t="s">
        <v>358</v>
      </c>
      <c r="GA463" t="s">
        <v>358</v>
      </c>
      <c r="GB463">
        <v>0</v>
      </c>
      <c r="GC463">
        <v>100</v>
      </c>
      <c r="GD463">
        <v>100</v>
      </c>
      <c r="GE463">
        <v>19.95</v>
      </c>
      <c r="GF463">
        <v>0.5544</v>
      </c>
      <c r="GG463">
        <v>5.6659111101770199</v>
      </c>
      <c r="GH463">
        <v>9.7043563482216103E-3</v>
      </c>
      <c r="GI463">
        <v>-6.1047874590071599E-7</v>
      </c>
      <c r="GJ463">
        <v>-2.0035481135848299E-10</v>
      </c>
      <c r="GK463">
        <v>-3.5135532291547797E-2</v>
      </c>
      <c r="GL463">
        <v>-2.6720997246463701E-3</v>
      </c>
      <c r="GM463">
        <v>1.0346449865754101E-3</v>
      </c>
      <c r="GN463">
        <v>-8.7332016154656395E-6</v>
      </c>
      <c r="GO463">
        <v>13</v>
      </c>
      <c r="GP463">
        <v>1798</v>
      </c>
      <c r="GQ463">
        <v>1</v>
      </c>
      <c r="GR463">
        <v>47</v>
      </c>
      <c r="GS463">
        <v>1672.5</v>
      </c>
      <c r="GT463">
        <v>13048.4</v>
      </c>
      <c r="GU463">
        <v>4.3017599999999998</v>
      </c>
      <c r="GV463">
        <v>2.65137</v>
      </c>
      <c r="GW463">
        <v>2.2485400000000002</v>
      </c>
      <c r="GX463">
        <v>2.7026400000000002</v>
      </c>
      <c r="GY463">
        <v>1.9958499999999999</v>
      </c>
      <c r="GZ463">
        <v>2.4194300000000002</v>
      </c>
      <c r="HA463">
        <v>46.036700000000003</v>
      </c>
      <c r="HB463">
        <v>13.702999999999999</v>
      </c>
      <c r="HC463">
        <v>18</v>
      </c>
      <c r="HD463">
        <v>484.346</v>
      </c>
      <c r="HE463">
        <v>617.70799999999997</v>
      </c>
      <c r="HF463">
        <v>22.996099999999998</v>
      </c>
      <c r="HG463">
        <v>37.0321</v>
      </c>
      <c r="HH463">
        <v>30.0001</v>
      </c>
      <c r="HI463">
        <v>36.793199999999999</v>
      </c>
      <c r="HJ463">
        <v>36.6691</v>
      </c>
      <c r="HK463">
        <v>86.095699999999994</v>
      </c>
      <c r="HL463">
        <v>9.2948699999999995</v>
      </c>
      <c r="HM463">
        <v>0</v>
      </c>
      <c r="HN463">
        <v>23</v>
      </c>
      <c r="HO463">
        <v>1873.99</v>
      </c>
      <c r="HP463">
        <v>28.558599999999998</v>
      </c>
      <c r="HQ463">
        <v>101.197</v>
      </c>
      <c r="HR463">
        <v>101.684</v>
      </c>
    </row>
    <row r="464" spans="1:226" x14ac:dyDescent="0.2">
      <c r="A464">
        <v>551</v>
      </c>
      <c r="B464">
        <v>1656182124.0999999</v>
      </c>
      <c r="C464">
        <v>12820.0999999046</v>
      </c>
      <c r="D464" t="s">
        <v>1258</v>
      </c>
      <c r="E464" t="s">
        <v>1259</v>
      </c>
      <c r="F464">
        <v>5</v>
      </c>
      <c r="G464" t="s">
        <v>1037</v>
      </c>
      <c r="H464" t="s">
        <v>352</v>
      </c>
      <c r="I464">
        <v>1656182116.5999999</v>
      </c>
      <c r="J464">
        <f t="shared" si="238"/>
        <v>1.1255464416389076E-3</v>
      </c>
      <c r="K464">
        <f t="shared" si="239"/>
        <v>1.1255464416389076</v>
      </c>
      <c r="L464">
        <f t="shared" si="240"/>
        <v>19.304100843051827</v>
      </c>
      <c r="M464">
        <f t="shared" si="241"/>
        <v>1804.74814814815</v>
      </c>
      <c r="N464">
        <f t="shared" si="242"/>
        <v>682.38453142490243</v>
      </c>
      <c r="O464">
        <f t="shared" si="243"/>
        <v>52.136093505128564</v>
      </c>
      <c r="P464">
        <f t="shared" si="244"/>
        <v>137.88782405219951</v>
      </c>
      <c r="Q464">
        <f t="shared" si="245"/>
        <v>2.9682550492789936E-2</v>
      </c>
      <c r="R464">
        <f t="shared" si="246"/>
        <v>2.4796092307137632</v>
      </c>
      <c r="S464">
        <f t="shared" si="247"/>
        <v>2.9486557904279245E-2</v>
      </c>
      <c r="T464">
        <f t="shared" si="248"/>
        <v>1.8446599839172805E-2</v>
      </c>
      <c r="U464">
        <f t="shared" si="249"/>
        <v>321.52130334888761</v>
      </c>
      <c r="V464">
        <f t="shared" si="250"/>
        <v>33.014528513561388</v>
      </c>
      <c r="W464">
        <f t="shared" si="251"/>
        <v>33.014528513561388</v>
      </c>
      <c r="X464">
        <f t="shared" si="252"/>
        <v>5.0562326386903607</v>
      </c>
      <c r="Y464">
        <f t="shared" si="253"/>
        <v>50.10565351683978</v>
      </c>
      <c r="Z464">
        <f t="shared" si="254"/>
        <v>2.2798365505440135</v>
      </c>
      <c r="AA464">
        <f t="shared" si="255"/>
        <v>4.5500585074253026</v>
      </c>
      <c r="AB464">
        <f t="shared" si="256"/>
        <v>2.7763960881463472</v>
      </c>
      <c r="AC464">
        <f t="shared" si="257"/>
        <v>-49.636598076275824</v>
      </c>
      <c r="AD464">
        <f t="shared" si="258"/>
        <v>-249.27621920831945</v>
      </c>
      <c r="AE464">
        <f t="shared" si="259"/>
        <v>-22.817252903690289</v>
      </c>
      <c r="AF464">
        <f t="shared" si="260"/>
        <v>-0.20876683939795271</v>
      </c>
      <c r="AG464">
        <f t="shared" si="261"/>
        <v>37.117400501930824</v>
      </c>
      <c r="AH464">
        <f t="shared" si="262"/>
        <v>1.1459270688797418</v>
      </c>
      <c r="AI464">
        <f t="shared" si="263"/>
        <v>19.304100843051827</v>
      </c>
      <c r="AJ464">
        <v>1921.3006878825499</v>
      </c>
      <c r="AK464">
        <v>1883.9589090909101</v>
      </c>
      <c r="AL464">
        <v>3.3427681695756299</v>
      </c>
      <c r="AM464">
        <v>66.935965493682502</v>
      </c>
      <c r="AN464">
        <f t="shared" si="264"/>
        <v>1.1255464416389076</v>
      </c>
      <c r="AO464">
        <v>28.501720431256501</v>
      </c>
      <c r="AP464">
        <v>29.815235757575799</v>
      </c>
      <c r="AQ464">
        <v>-6.6535154665520895E-4</v>
      </c>
      <c r="AR464">
        <v>77.480407657215693</v>
      </c>
      <c r="AS464">
        <v>0</v>
      </c>
      <c r="AT464">
        <v>0</v>
      </c>
      <c r="AU464">
        <f t="shared" si="265"/>
        <v>1</v>
      </c>
      <c r="AV464">
        <f t="shared" si="266"/>
        <v>0</v>
      </c>
      <c r="AW464">
        <f t="shared" si="267"/>
        <v>39779.231105066283</v>
      </c>
      <c r="AX464">
        <f t="shared" si="268"/>
        <v>2000.03296296296</v>
      </c>
      <c r="AY464">
        <f t="shared" si="269"/>
        <v>1681.2277108888859</v>
      </c>
      <c r="AZ464">
        <f t="shared" si="270"/>
        <v>0.84060000111109257</v>
      </c>
      <c r="BA464">
        <f t="shared" si="271"/>
        <v>0.16075800214440869</v>
      </c>
      <c r="BB464">
        <v>6</v>
      </c>
      <c r="BC464">
        <v>0.5</v>
      </c>
      <c r="BD464" t="s">
        <v>353</v>
      </c>
      <c r="BE464">
        <v>2</v>
      </c>
      <c r="BF464" t="b">
        <v>1</v>
      </c>
      <c r="BG464">
        <v>1656182116.5999999</v>
      </c>
      <c r="BH464">
        <v>1804.74814814815</v>
      </c>
      <c r="BI464">
        <v>1851.7714814814799</v>
      </c>
      <c r="BJ464">
        <v>29.839696296296299</v>
      </c>
      <c r="BK464">
        <v>28.5055962962963</v>
      </c>
      <c r="BL464">
        <v>1784.84592592593</v>
      </c>
      <c r="BM464">
        <v>29.285092592592601</v>
      </c>
      <c r="BN464">
        <v>499.99233333333302</v>
      </c>
      <c r="BO464">
        <v>76.302655555555503</v>
      </c>
      <c r="BP464">
        <v>0.100151225925926</v>
      </c>
      <c r="BQ464">
        <v>31.1498148148148</v>
      </c>
      <c r="BR464">
        <v>31.346511111111099</v>
      </c>
      <c r="BS464">
        <v>999.9</v>
      </c>
      <c r="BT464">
        <v>0</v>
      </c>
      <c r="BU464">
        <v>0</v>
      </c>
      <c r="BV464">
        <v>9995.5555555555493</v>
      </c>
      <c r="BW464">
        <v>0</v>
      </c>
      <c r="BX464">
        <v>1765.5537037037</v>
      </c>
      <c r="BY464">
        <v>-47.023622222222201</v>
      </c>
      <c r="BZ464">
        <v>1860.2570370370399</v>
      </c>
      <c r="CA464">
        <v>1906.10777777778</v>
      </c>
      <c r="CB464">
        <v>1.3341114814814801</v>
      </c>
      <c r="CC464">
        <v>1851.7714814814799</v>
      </c>
      <c r="CD464">
        <v>28.5055962962963</v>
      </c>
      <c r="CE464">
        <v>2.2768470370370402</v>
      </c>
      <c r="CF464">
        <v>2.1750518518518498</v>
      </c>
      <c r="CG464">
        <v>19.513529629629598</v>
      </c>
      <c r="CH464">
        <v>18.779733333333301</v>
      </c>
      <c r="CI464">
        <v>2000.03296296296</v>
      </c>
      <c r="CJ464">
        <v>0.98000033333333303</v>
      </c>
      <c r="CK464">
        <v>2.0000144444444399E-2</v>
      </c>
      <c r="CL464">
        <v>0</v>
      </c>
      <c r="CM464">
        <v>2.2515037037036998</v>
      </c>
      <c r="CN464">
        <v>0</v>
      </c>
      <c r="CO464">
        <v>5597.7962962963002</v>
      </c>
      <c r="CP464">
        <v>17300.444444444402</v>
      </c>
      <c r="CQ464">
        <v>46.6963333333333</v>
      </c>
      <c r="CR464">
        <v>47.875</v>
      </c>
      <c r="CS464">
        <v>46.629592592592601</v>
      </c>
      <c r="CT464">
        <v>45.844703703703701</v>
      </c>
      <c r="CU464">
        <v>45.891074074074098</v>
      </c>
      <c r="CV464">
        <v>1960.0325925925899</v>
      </c>
      <c r="CW464">
        <v>40.000740740740703</v>
      </c>
      <c r="CX464">
        <v>0</v>
      </c>
      <c r="CY464">
        <v>1656182124.2</v>
      </c>
      <c r="CZ464">
        <v>0</v>
      </c>
      <c r="DA464">
        <v>0</v>
      </c>
      <c r="DB464" t="s">
        <v>354</v>
      </c>
      <c r="DC464">
        <v>1656081770.5</v>
      </c>
      <c r="DD464">
        <v>1655399214.5999999</v>
      </c>
      <c r="DE464">
        <v>0</v>
      </c>
      <c r="DF464">
        <v>0.13400000000000001</v>
      </c>
      <c r="DG464">
        <v>-0.06</v>
      </c>
      <c r="DH464">
        <v>9.3309999999999995</v>
      </c>
      <c r="DI464">
        <v>0.51100000000000001</v>
      </c>
      <c r="DJ464">
        <v>421</v>
      </c>
      <c r="DK464">
        <v>25</v>
      </c>
      <c r="DL464">
        <v>1.93</v>
      </c>
      <c r="DM464">
        <v>0.15</v>
      </c>
      <c r="DN464">
        <v>-47.222560975609802</v>
      </c>
      <c r="DO464">
        <v>1.84625017421607</v>
      </c>
      <c r="DP464">
        <v>0.44375392042406903</v>
      </c>
      <c r="DQ464">
        <v>0</v>
      </c>
      <c r="DR464">
        <v>1.34560975609756</v>
      </c>
      <c r="DS464">
        <v>-0.166541602787454</v>
      </c>
      <c r="DT464">
        <v>1.87146699322275E-2</v>
      </c>
      <c r="DU464">
        <v>0</v>
      </c>
      <c r="DV464">
        <v>0</v>
      </c>
      <c r="DW464">
        <v>2</v>
      </c>
      <c r="DX464" t="s">
        <v>359</v>
      </c>
      <c r="DY464">
        <v>2.9642900000000001</v>
      </c>
      <c r="DZ464">
        <v>2.7538499999999999</v>
      </c>
      <c r="EA464">
        <v>0.20133000000000001</v>
      </c>
      <c r="EB464">
        <v>0.205424</v>
      </c>
      <c r="EC464">
        <v>9.9852899999999994E-2</v>
      </c>
      <c r="ED464">
        <v>9.7518499999999994E-2</v>
      </c>
      <c r="EE464">
        <v>30652.9</v>
      </c>
      <c r="EF464">
        <v>33288.800000000003</v>
      </c>
      <c r="EG464">
        <v>34845.1</v>
      </c>
      <c r="EH464">
        <v>38068</v>
      </c>
      <c r="EI464">
        <v>44605.9</v>
      </c>
      <c r="EJ464">
        <v>49659.1</v>
      </c>
      <c r="EK464">
        <v>54605.4</v>
      </c>
      <c r="EL464">
        <v>61107.7</v>
      </c>
      <c r="EM464">
        <v>1.8373999999999999</v>
      </c>
      <c r="EN464">
        <v>2.0247999999999999</v>
      </c>
      <c r="EO464">
        <v>-4.72367E-2</v>
      </c>
      <c r="EP464">
        <v>0</v>
      </c>
      <c r="EQ464">
        <v>32.088999999999999</v>
      </c>
      <c r="ER464">
        <v>999.9</v>
      </c>
      <c r="ES464">
        <v>29.716000000000001</v>
      </c>
      <c r="ET464">
        <v>43.457000000000001</v>
      </c>
      <c r="EU464">
        <v>34.649000000000001</v>
      </c>
      <c r="EV464">
        <v>54.484900000000003</v>
      </c>
      <c r="EW464">
        <v>38.289299999999997</v>
      </c>
      <c r="EX464">
        <v>2</v>
      </c>
      <c r="EY464">
        <v>0.82528500000000005</v>
      </c>
      <c r="EZ464">
        <v>5.4853199999999998</v>
      </c>
      <c r="FA464">
        <v>20.059999999999999</v>
      </c>
      <c r="FB464">
        <v>5.1981200000000003</v>
      </c>
      <c r="FC464">
        <v>12.0099</v>
      </c>
      <c r="FD464">
        <v>4.9744000000000002</v>
      </c>
      <c r="FE464">
        <v>3.2944</v>
      </c>
      <c r="FF464">
        <v>9999</v>
      </c>
      <c r="FG464">
        <v>9999</v>
      </c>
      <c r="FH464">
        <v>9999</v>
      </c>
      <c r="FI464">
        <v>549.20000000000005</v>
      </c>
      <c r="FJ464">
        <v>1.8632500000000001</v>
      </c>
      <c r="FK464">
        <v>1.8678300000000001</v>
      </c>
      <c r="FL464">
        <v>1.86768</v>
      </c>
      <c r="FM464">
        <v>1.8689</v>
      </c>
      <c r="FN464">
        <v>1.86957</v>
      </c>
      <c r="FO464">
        <v>1.8655999999999999</v>
      </c>
      <c r="FP464">
        <v>1.8666100000000001</v>
      </c>
      <c r="FQ464">
        <v>1.86798</v>
      </c>
      <c r="FR464">
        <v>5</v>
      </c>
      <c r="FS464">
        <v>0</v>
      </c>
      <c r="FT464">
        <v>0</v>
      </c>
      <c r="FU464">
        <v>0</v>
      </c>
      <c r="FV464" t="s">
        <v>356</v>
      </c>
      <c r="FW464" t="s">
        <v>357</v>
      </c>
      <c r="FX464" t="s">
        <v>358</v>
      </c>
      <c r="FY464" t="s">
        <v>358</v>
      </c>
      <c r="FZ464" t="s">
        <v>358</v>
      </c>
      <c r="GA464" t="s">
        <v>358</v>
      </c>
      <c r="GB464">
        <v>0</v>
      </c>
      <c r="GC464">
        <v>100</v>
      </c>
      <c r="GD464">
        <v>100</v>
      </c>
      <c r="GE464">
        <v>20.04</v>
      </c>
      <c r="GF464">
        <v>0.5534</v>
      </c>
      <c r="GG464">
        <v>5.6659111101770199</v>
      </c>
      <c r="GH464">
        <v>9.7043563482216103E-3</v>
      </c>
      <c r="GI464">
        <v>-6.1047874590071599E-7</v>
      </c>
      <c r="GJ464">
        <v>-2.0035481135848299E-10</v>
      </c>
      <c r="GK464">
        <v>-3.5135532291547797E-2</v>
      </c>
      <c r="GL464">
        <v>-2.6720997246463701E-3</v>
      </c>
      <c r="GM464">
        <v>1.0346449865754101E-3</v>
      </c>
      <c r="GN464">
        <v>-8.7332016154656395E-6</v>
      </c>
      <c r="GO464">
        <v>13</v>
      </c>
      <c r="GP464">
        <v>1798</v>
      </c>
      <c r="GQ464">
        <v>1</v>
      </c>
      <c r="GR464">
        <v>47</v>
      </c>
      <c r="GS464">
        <v>1672.6</v>
      </c>
      <c r="GT464">
        <v>13048.5</v>
      </c>
      <c r="GU464">
        <v>4.3298300000000003</v>
      </c>
      <c r="GV464">
        <v>2.65015</v>
      </c>
      <c r="GW464">
        <v>2.2485400000000002</v>
      </c>
      <c r="GX464">
        <v>2.7026400000000002</v>
      </c>
      <c r="GY464">
        <v>1.9958499999999999</v>
      </c>
      <c r="GZ464">
        <v>2.36694</v>
      </c>
      <c r="HA464">
        <v>46.0657</v>
      </c>
      <c r="HB464">
        <v>13.6942</v>
      </c>
      <c r="HC464">
        <v>18</v>
      </c>
      <c r="HD464">
        <v>484.37099999999998</v>
      </c>
      <c r="HE464">
        <v>617.904</v>
      </c>
      <c r="HF464">
        <v>22.9953</v>
      </c>
      <c r="HG464">
        <v>37.035600000000002</v>
      </c>
      <c r="HH464">
        <v>30.0002</v>
      </c>
      <c r="HI464">
        <v>36.796599999999998</v>
      </c>
      <c r="HJ464">
        <v>36.672400000000003</v>
      </c>
      <c r="HK464">
        <v>86.610699999999994</v>
      </c>
      <c r="HL464">
        <v>9.2948699999999995</v>
      </c>
      <c r="HM464">
        <v>0</v>
      </c>
      <c r="HN464">
        <v>23</v>
      </c>
      <c r="HO464">
        <v>1894.1</v>
      </c>
      <c r="HP464">
        <v>28.565100000000001</v>
      </c>
      <c r="HQ464">
        <v>101.196</v>
      </c>
      <c r="HR464">
        <v>101.684</v>
      </c>
    </row>
    <row r="465" spans="1:226" x14ac:dyDescent="0.2">
      <c r="A465">
        <v>552</v>
      </c>
      <c r="B465">
        <v>1656182129.0999999</v>
      </c>
      <c r="C465">
        <v>12825.0999999046</v>
      </c>
      <c r="D465" t="s">
        <v>1260</v>
      </c>
      <c r="E465" t="s">
        <v>1261</v>
      </c>
      <c r="F465">
        <v>5</v>
      </c>
      <c r="G465" t="s">
        <v>1037</v>
      </c>
      <c r="H465" t="s">
        <v>352</v>
      </c>
      <c r="I465">
        <v>1656182121.31429</v>
      </c>
      <c r="J465">
        <f t="shared" si="238"/>
        <v>1.1158093726818788E-3</v>
      </c>
      <c r="K465">
        <f t="shared" si="239"/>
        <v>1.1158093726818787</v>
      </c>
      <c r="L465">
        <f t="shared" si="240"/>
        <v>18.94033641976926</v>
      </c>
      <c r="M465">
        <f t="shared" si="241"/>
        <v>1820.3871428571399</v>
      </c>
      <c r="N465">
        <f t="shared" si="242"/>
        <v>708.38619750527494</v>
      </c>
      <c r="O465">
        <f t="shared" si="243"/>
        <v>54.122226361679665</v>
      </c>
      <c r="P465">
        <f t="shared" si="244"/>
        <v>139.08148600096317</v>
      </c>
      <c r="Q465">
        <f t="shared" si="245"/>
        <v>2.9447551398446081E-2</v>
      </c>
      <c r="R465">
        <f t="shared" si="246"/>
        <v>2.4796775420199819</v>
      </c>
      <c r="S465">
        <f t="shared" si="247"/>
        <v>2.9254644295687096E-2</v>
      </c>
      <c r="T465">
        <f t="shared" si="248"/>
        <v>1.8301379150906988E-2</v>
      </c>
      <c r="U465">
        <f t="shared" si="249"/>
        <v>321.51681867857138</v>
      </c>
      <c r="V465">
        <f t="shared" si="250"/>
        <v>33.003049265804869</v>
      </c>
      <c r="W465">
        <f t="shared" si="251"/>
        <v>33.003049265804869</v>
      </c>
      <c r="X465">
        <f t="shared" si="252"/>
        <v>5.0529726416303307</v>
      </c>
      <c r="Y465">
        <f t="shared" si="253"/>
        <v>50.122062001736225</v>
      </c>
      <c r="Z465">
        <f t="shared" si="254"/>
        <v>2.2787174992639705</v>
      </c>
      <c r="AA465">
        <f t="shared" si="255"/>
        <v>4.5463363003402293</v>
      </c>
      <c r="AB465">
        <f t="shared" si="256"/>
        <v>2.7742551423663602</v>
      </c>
      <c r="AC465">
        <f t="shared" si="257"/>
        <v>-49.207193335270851</v>
      </c>
      <c r="AD465">
        <f t="shared" si="258"/>
        <v>-249.66931924909909</v>
      </c>
      <c r="AE465">
        <f t="shared" si="259"/>
        <v>-22.849701930146367</v>
      </c>
      <c r="AF465">
        <f t="shared" si="260"/>
        <v>-0.20939583594491751</v>
      </c>
      <c r="AG465">
        <f t="shared" si="261"/>
        <v>37.168098087936784</v>
      </c>
      <c r="AH465">
        <f t="shared" si="262"/>
        <v>1.1401349586241307</v>
      </c>
      <c r="AI465">
        <f t="shared" si="263"/>
        <v>18.94033641976926</v>
      </c>
      <c r="AJ465">
        <v>1938.4447706813701</v>
      </c>
      <c r="AK465">
        <v>1901.2764848484801</v>
      </c>
      <c r="AL465">
        <v>3.4106106493455601</v>
      </c>
      <c r="AM465">
        <v>66.935965493682502</v>
      </c>
      <c r="AN465">
        <f t="shared" si="264"/>
        <v>1.1158093726818787</v>
      </c>
      <c r="AO465">
        <v>28.489547369048399</v>
      </c>
      <c r="AP465">
        <v>29.795339999999999</v>
      </c>
      <c r="AQ465">
        <v>-1.4210559950233099E-3</v>
      </c>
      <c r="AR465">
        <v>77.480407657215693</v>
      </c>
      <c r="AS465">
        <v>0</v>
      </c>
      <c r="AT465">
        <v>0</v>
      </c>
      <c r="AU465">
        <f t="shared" si="265"/>
        <v>1</v>
      </c>
      <c r="AV465">
        <f t="shared" si="266"/>
        <v>0</v>
      </c>
      <c r="AW465">
        <f t="shared" si="267"/>
        <v>39782.775256448556</v>
      </c>
      <c r="AX465">
        <f t="shared" si="268"/>
        <v>2000.0050000000001</v>
      </c>
      <c r="AY465">
        <f t="shared" si="269"/>
        <v>1681.2042107142854</v>
      </c>
      <c r="AZ465">
        <f t="shared" si="270"/>
        <v>0.84060000385713307</v>
      </c>
      <c r="BA465">
        <f t="shared" si="271"/>
        <v>0.16075800744426708</v>
      </c>
      <c r="BB465">
        <v>6</v>
      </c>
      <c r="BC465">
        <v>0.5</v>
      </c>
      <c r="BD465" t="s">
        <v>353</v>
      </c>
      <c r="BE465">
        <v>2</v>
      </c>
      <c r="BF465" t="b">
        <v>1</v>
      </c>
      <c r="BG465">
        <v>1656182121.31429</v>
      </c>
      <c r="BH465">
        <v>1820.3871428571399</v>
      </c>
      <c r="BI465">
        <v>1867.4821428571399</v>
      </c>
      <c r="BJ465">
        <v>29.825307142857099</v>
      </c>
      <c r="BK465">
        <v>28.497875000000001</v>
      </c>
      <c r="BL465">
        <v>1800.3975</v>
      </c>
      <c r="BM465">
        <v>29.2711928571429</v>
      </c>
      <c r="BN465">
        <v>499.97135714285702</v>
      </c>
      <c r="BO465">
        <v>76.302071428571395</v>
      </c>
      <c r="BP465">
        <v>0.100075525</v>
      </c>
      <c r="BQ465">
        <v>31.135446428571399</v>
      </c>
      <c r="BR465">
        <v>31.332042857142898</v>
      </c>
      <c r="BS465">
        <v>999.9</v>
      </c>
      <c r="BT465">
        <v>0</v>
      </c>
      <c r="BU465">
        <v>0</v>
      </c>
      <c r="BV465">
        <v>9996.0714285714294</v>
      </c>
      <c r="BW465">
        <v>0</v>
      </c>
      <c r="BX465">
        <v>1702.2660714285701</v>
      </c>
      <c r="BY465">
        <v>-47.094871428571402</v>
      </c>
      <c r="BZ465">
        <v>1876.3492857142901</v>
      </c>
      <c r="CA465">
        <v>1922.26357142857</v>
      </c>
      <c r="CB465">
        <v>1.3274417857142899</v>
      </c>
      <c r="CC465">
        <v>1867.4821428571399</v>
      </c>
      <c r="CD465">
        <v>28.497875000000001</v>
      </c>
      <c r="CE465">
        <v>2.27573178571429</v>
      </c>
      <c r="CF465">
        <v>2.1744467857142902</v>
      </c>
      <c r="CG465">
        <v>19.505642857142899</v>
      </c>
      <c r="CH465">
        <v>18.775278571428601</v>
      </c>
      <c r="CI465">
        <v>2000.0050000000001</v>
      </c>
      <c r="CJ465">
        <v>0.98000010714285701</v>
      </c>
      <c r="CK465">
        <v>2.0000385714285699E-2</v>
      </c>
      <c r="CL465">
        <v>0</v>
      </c>
      <c r="CM465">
        <v>2.2823892857142898</v>
      </c>
      <c r="CN465">
        <v>0</v>
      </c>
      <c r="CO465">
        <v>5548.5271428571396</v>
      </c>
      <c r="CP465">
        <v>17300.2071428571</v>
      </c>
      <c r="CQ465">
        <v>46.686999999999998</v>
      </c>
      <c r="CR465">
        <v>47.866</v>
      </c>
      <c r="CS465">
        <v>46.625</v>
      </c>
      <c r="CT465">
        <v>45.810035714285704</v>
      </c>
      <c r="CU465">
        <v>45.8816428571429</v>
      </c>
      <c r="CV465">
        <v>1960.00464285714</v>
      </c>
      <c r="CW465">
        <v>40.000357142857098</v>
      </c>
      <c r="CX465">
        <v>0</v>
      </c>
      <c r="CY465">
        <v>1656182129</v>
      </c>
      <c r="CZ465">
        <v>0</v>
      </c>
      <c r="DA465">
        <v>0</v>
      </c>
      <c r="DB465" t="s">
        <v>354</v>
      </c>
      <c r="DC465">
        <v>1656081770.5</v>
      </c>
      <c r="DD465">
        <v>1655399214.5999999</v>
      </c>
      <c r="DE465">
        <v>0</v>
      </c>
      <c r="DF465">
        <v>0.13400000000000001</v>
      </c>
      <c r="DG465">
        <v>-0.06</v>
      </c>
      <c r="DH465">
        <v>9.3309999999999995</v>
      </c>
      <c r="DI465">
        <v>0.51100000000000001</v>
      </c>
      <c r="DJ465">
        <v>421</v>
      </c>
      <c r="DK465">
        <v>25</v>
      </c>
      <c r="DL465">
        <v>1.93</v>
      </c>
      <c r="DM465">
        <v>0.15</v>
      </c>
      <c r="DN465">
        <v>-47.112146341463401</v>
      </c>
      <c r="DO465">
        <v>0.26526689895466599</v>
      </c>
      <c r="DP465">
        <v>0.374232234599646</v>
      </c>
      <c r="DQ465">
        <v>0</v>
      </c>
      <c r="DR465">
        <v>1.33449097560976</v>
      </c>
      <c r="DS465">
        <v>-0.118944668989547</v>
      </c>
      <c r="DT465">
        <v>1.39512359457519E-2</v>
      </c>
      <c r="DU465">
        <v>0</v>
      </c>
      <c r="DV465">
        <v>0</v>
      </c>
      <c r="DW465">
        <v>2</v>
      </c>
      <c r="DX465" t="s">
        <v>359</v>
      </c>
      <c r="DY465">
        <v>2.9641299999999999</v>
      </c>
      <c r="DZ465">
        <v>2.7541099999999998</v>
      </c>
      <c r="EA465">
        <v>0.202404</v>
      </c>
      <c r="EB465">
        <v>0.206487</v>
      </c>
      <c r="EC465">
        <v>9.9821499999999994E-2</v>
      </c>
      <c r="ED465">
        <v>9.7508800000000007E-2</v>
      </c>
      <c r="EE465">
        <v>30611.7</v>
      </c>
      <c r="EF465">
        <v>33244.5</v>
      </c>
      <c r="EG465">
        <v>34845.300000000003</v>
      </c>
      <c r="EH465">
        <v>38068.5</v>
      </c>
      <c r="EI465">
        <v>44608.5</v>
      </c>
      <c r="EJ465">
        <v>49659.4</v>
      </c>
      <c r="EK465">
        <v>54606.5</v>
      </c>
      <c r="EL465">
        <v>61107.4</v>
      </c>
      <c r="EM465">
        <v>1.837</v>
      </c>
      <c r="EN465">
        <v>2.0246</v>
      </c>
      <c r="EO465">
        <v>-4.5597600000000002E-2</v>
      </c>
      <c r="EP465">
        <v>0</v>
      </c>
      <c r="EQ465">
        <v>32.056800000000003</v>
      </c>
      <c r="ER465">
        <v>999.9</v>
      </c>
      <c r="ES465">
        <v>29.690999999999999</v>
      </c>
      <c r="ET465">
        <v>43.457000000000001</v>
      </c>
      <c r="EU465">
        <v>34.618699999999997</v>
      </c>
      <c r="EV465">
        <v>54.374899999999997</v>
      </c>
      <c r="EW465">
        <v>38.257199999999997</v>
      </c>
      <c r="EX465">
        <v>2</v>
      </c>
      <c r="EY465">
        <v>0.82524399999999998</v>
      </c>
      <c r="EZ465">
        <v>5.4639899999999999</v>
      </c>
      <c r="FA465">
        <v>20.0608</v>
      </c>
      <c r="FB465">
        <v>5.1981200000000003</v>
      </c>
      <c r="FC465">
        <v>12.0099</v>
      </c>
      <c r="FD465">
        <v>4.9748000000000001</v>
      </c>
      <c r="FE465">
        <v>3.2946</v>
      </c>
      <c r="FF465">
        <v>9999</v>
      </c>
      <c r="FG465">
        <v>9999</v>
      </c>
      <c r="FH465">
        <v>9999</v>
      </c>
      <c r="FI465">
        <v>549.20000000000005</v>
      </c>
      <c r="FJ465">
        <v>1.8632500000000001</v>
      </c>
      <c r="FK465">
        <v>1.8678300000000001</v>
      </c>
      <c r="FL465">
        <v>1.8676200000000001</v>
      </c>
      <c r="FM465">
        <v>1.8689</v>
      </c>
      <c r="FN465">
        <v>1.8695999999999999</v>
      </c>
      <c r="FO465">
        <v>1.8656299999999999</v>
      </c>
      <c r="FP465">
        <v>1.8666100000000001</v>
      </c>
      <c r="FQ465">
        <v>1.86798</v>
      </c>
      <c r="FR465">
        <v>5</v>
      </c>
      <c r="FS465">
        <v>0</v>
      </c>
      <c r="FT465">
        <v>0</v>
      </c>
      <c r="FU465">
        <v>0</v>
      </c>
      <c r="FV465" t="s">
        <v>356</v>
      </c>
      <c r="FW465" t="s">
        <v>357</v>
      </c>
      <c r="FX465" t="s">
        <v>358</v>
      </c>
      <c r="FY465" t="s">
        <v>358</v>
      </c>
      <c r="FZ465" t="s">
        <v>358</v>
      </c>
      <c r="GA465" t="s">
        <v>358</v>
      </c>
      <c r="GB465">
        <v>0</v>
      </c>
      <c r="GC465">
        <v>100</v>
      </c>
      <c r="GD465">
        <v>100</v>
      </c>
      <c r="GE465">
        <v>20.13</v>
      </c>
      <c r="GF465">
        <v>0.55300000000000005</v>
      </c>
      <c r="GG465">
        <v>5.6659111101770199</v>
      </c>
      <c r="GH465">
        <v>9.7043563482216103E-3</v>
      </c>
      <c r="GI465">
        <v>-6.1047874590071599E-7</v>
      </c>
      <c r="GJ465">
        <v>-2.0035481135848299E-10</v>
      </c>
      <c r="GK465">
        <v>-3.5135532291547797E-2</v>
      </c>
      <c r="GL465">
        <v>-2.6720997246463701E-3</v>
      </c>
      <c r="GM465">
        <v>1.0346449865754101E-3</v>
      </c>
      <c r="GN465">
        <v>-8.7332016154656395E-6</v>
      </c>
      <c r="GO465">
        <v>13</v>
      </c>
      <c r="GP465">
        <v>1798</v>
      </c>
      <c r="GQ465">
        <v>1</v>
      </c>
      <c r="GR465">
        <v>47</v>
      </c>
      <c r="GS465">
        <v>1672.6</v>
      </c>
      <c r="GT465">
        <v>13048.6</v>
      </c>
      <c r="GU465">
        <v>4.3566900000000004</v>
      </c>
      <c r="GV465">
        <v>2.65015</v>
      </c>
      <c r="GW465">
        <v>2.2485400000000002</v>
      </c>
      <c r="GX465">
        <v>2.7026400000000002</v>
      </c>
      <c r="GY465">
        <v>1.9958499999999999</v>
      </c>
      <c r="GZ465">
        <v>2.3754900000000001</v>
      </c>
      <c r="HA465">
        <v>46.0657</v>
      </c>
      <c r="HB465">
        <v>13.6942</v>
      </c>
      <c r="HC465">
        <v>18</v>
      </c>
      <c r="HD465">
        <v>484.125</v>
      </c>
      <c r="HE465">
        <v>617.77300000000002</v>
      </c>
      <c r="HF465">
        <v>22.9956</v>
      </c>
      <c r="HG465">
        <v>37.039099999999998</v>
      </c>
      <c r="HH465">
        <v>30.0002</v>
      </c>
      <c r="HI465">
        <v>36.799999999999997</v>
      </c>
      <c r="HJ465">
        <v>36.675899999999999</v>
      </c>
      <c r="HK465">
        <v>87.1999</v>
      </c>
      <c r="HL465">
        <v>9.01586</v>
      </c>
      <c r="HM465">
        <v>0</v>
      </c>
      <c r="HN465">
        <v>23</v>
      </c>
      <c r="HO465">
        <v>1907.57</v>
      </c>
      <c r="HP465">
        <v>28.565100000000001</v>
      </c>
      <c r="HQ465">
        <v>101.197</v>
      </c>
      <c r="HR465">
        <v>101.684</v>
      </c>
    </row>
    <row r="466" spans="1:226" x14ac:dyDescent="0.2">
      <c r="A466">
        <v>553</v>
      </c>
      <c r="B466">
        <v>1656182134.0999999</v>
      </c>
      <c r="C466">
        <v>12830.0999999046</v>
      </c>
      <c r="D466" t="s">
        <v>1262</v>
      </c>
      <c r="E466" t="s">
        <v>1263</v>
      </c>
      <c r="F466">
        <v>5</v>
      </c>
      <c r="G466" t="s">
        <v>1037</v>
      </c>
      <c r="H466" t="s">
        <v>352</v>
      </c>
      <c r="I466">
        <v>1656182126.5999999</v>
      </c>
      <c r="J466">
        <f t="shared" si="238"/>
        <v>1.102028823661132E-3</v>
      </c>
      <c r="K466">
        <f t="shared" si="239"/>
        <v>1.102028823661132</v>
      </c>
      <c r="L466">
        <f t="shared" si="240"/>
        <v>18.703727977474735</v>
      </c>
      <c r="M466">
        <f t="shared" si="241"/>
        <v>1838.02111111111</v>
      </c>
      <c r="N466">
        <f t="shared" si="242"/>
        <v>725.49906038313884</v>
      </c>
      <c r="O466">
        <f t="shared" si="243"/>
        <v>55.429238425674704</v>
      </c>
      <c r="P466">
        <f t="shared" si="244"/>
        <v>140.42762556494282</v>
      </c>
      <c r="Q466">
        <f t="shared" si="245"/>
        <v>2.9092076300137531E-2</v>
      </c>
      <c r="R466">
        <f t="shared" si="246"/>
        <v>2.4796138835037618</v>
      </c>
      <c r="S466">
        <f t="shared" si="247"/>
        <v>2.8903777559429866E-2</v>
      </c>
      <c r="T466">
        <f t="shared" si="248"/>
        <v>1.8081677144128054E-2</v>
      </c>
      <c r="U466">
        <f t="shared" si="249"/>
        <v>321.51251244444472</v>
      </c>
      <c r="V466">
        <f t="shared" si="250"/>
        <v>32.994534501376009</v>
      </c>
      <c r="W466">
        <f t="shared" si="251"/>
        <v>32.994534501376009</v>
      </c>
      <c r="X466">
        <f t="shared" si="252"/>
        <v>5.0505557111106398</v>
      </c>
      <c r="Y466">
        <f t="shared" si="253"/>
        <v>50.126119467437981</v>
      </c>
      <c r="Z466">
        <f t="shared" si="254"/>
        <v>2.2772517422748586</v>
      </c>
      <c r="AA466">
        <f t="shared" si="255"/>
        <v>4.5430441583537409</v>
      </c>
      <c r="AB466">
        <f t="shared" si="256"/>
        <v>2.7733039688357812</v>
      </c>
      <c r="AC466">
        <f t="shared" si="257"/>
        <v>-48.59947112345592</v>
      </c>
      <c r="AD466">
        <f t="shared" si="258"/>
        <v>-250.22464165383536</v>
      </c>
      <c r="AE466">
        <f t="shared" si="259"/>
        <v>-22.89872321015746</v>
      </c>
      <c r="AF466">
        <f t="shared" si="260"/>
        <v>-0.21032354300402289</v>
      </c>
      <c r="AG466">
        <f t="shared" si="261"/>
        <v>37.234609732407243</v>
      </c>
      <c r="AH466">
        <f t="shared" si="262"/>
        <v>1.1265658341394713</v>
      </c>
      <c r="AI466">
        <f t="shared" si="263"/>
        <v>18.703727977474735</v>
      </c>
      <c r="AJ466">
        <v>1955.64316670363</v>
      </c>
      <c r="AK466">
        <v>1918.5881212121201</v>
      </c>
      <c r="AL466">
        <v>3.4551631350722198</v>
      </c>
      <c r="AM466">
        <v>66.935965493682502</v>
      </c>
      <c r="AN466">
        <f t="shared" si="264"/>
        <v>1.102028823661132</v>
      </c>
      <c r="AO466">
        <v>28.499948138964498</v>
      </c>
      <c r="AP466">
        <v>29.786799999999999</v>
      </c>
      <c r="AQ466">
        <v>-8.08427874837016E-4</v>
      </c>
      <c r="AR466">
        <v>77.480407657215693</v>
      </c>
      <c r="AS466">
        <v>0</v>
      </c>
      <c r="AT466">
        <v>0</v>
      </c>
      <c r="AU466">
        <f t="shared" si="265"/>
        <v>1</v>
      </c>
      <c r="AV466">
        <f t="shared" si="266"/>
        <v>0</v>
      </c>
      <c r="AW466">
        <f t="shared" si="267"/>
        <v>39782.862898557694</v>
      </c>
      <c r="AX466">
        <f t="shared" si="268"/>
        <v>1999.97814814815</v>
      </c>
      <c r="AY466">
        <f t="shared" si="269"/>
        <v>1681.181644444446</v>
      </c>
      <c r="AZ466">
        <f t="shared" si="270"/>
        <v>0.84060000655562717</v>
      </c>
      <c r="BA466">
        <f t="shared" si="271"/>
        <v>0.16075801265236045</v>
      </c>
      <c r="BB466">
        <v>6</v>
      </c>
      <c r="BC466">
        <v>0.5</v>
      </c>
      <c r="BD466" t="s">
        <v>353</v>
      </c>
      <c r="BE466">
        <v>2</v>
      </c>
      <c r="BF466" t="b">
        <v>1</v>
      </c>
      <c r="BG466">
        <v>1656182126.5999999</v>
      </c>
      <c r="BH466">
        <v>1838.02111111111</v>
      </c>
      <c r="BI466">
        <v>1885.1885185185199</v>
      </c>
      <c r="BJ466">
        <v>29.806362962963</v>
      </c>
      <c r="BK466">
        <v>28.494748148148101</v>
      </c>
      <c r="BL466">
        <v>1817.93444444444</v>
      </c>
      <c r="BM466">
        <v>29.2529</v>
      </c>
      <c r="BN466">
        <v>499.98840740740701</v>
      </c>
      <c r="BO466">
        <v>76.301470370370396</v>
      </c>
      <c r="BP466">
        <v>0.100059903703704</v>
      </c>
      <c r="BQ466">
        <v>31.1227296296296</v>
      </c>
      <c r="BR466">
        <v>31.3167851851852</v>
      </c>
      <c r="BS466">
        <v>999.9</v>
      </c>
      <c r="BT466">
        <v>0</v>
      </c>
      <c r="BU466">
        <v>0</v>
      </c>
      <c r="BV466">
        <v>9995.7407407407409</v>
      </c>
      <c r="BW466">
        <v>0</v>
      </c>
      <c r="BX466">
        <v>1527.0137037037</v>
      </c>
      <c r="BY466">
        <v>-47.167155555555603</v>
      </c>
      <c r="BZ466">
        <v>1894.48888888889</v>
      </c>
      <c r="CA466">
        <v>1940.4829629629601</v>
      </c>
      <c r="CB466">
        <v>1.31163037037037</v>
      </c>
      <c r="CC466">
        <v>1885.1885185185199</v>
      </c>
      <c r="CD466">
        <v>28.494748148148101</v>
      </c>
      <c r="CE466">
        <v>2.2742688888888898</v>
      </c>
      <c r="CF466">
        <v>2.1741911111111101</v>
      </c>
      <c r="CG466">
        <v>19.495303703703701</v>
      </c>
      <c r="CH466">
        <v>18.773388888888899</v>
      </c>
      <c r="CI466">
        <v>1999.97814814815</v>
      </c>
      <c r="CJ466">
        <v>0.98000011111111096</v>
      </c>
      <c r="CK466">
        <v>2.0000381481481502E-2</v>
      </c>
      <c r="CL466">
        <v>0</v>
      </c>
      <c r="CM466">
        <v>2.3027148148148102</v>
      </c>
      <c r="CN466">
        <v>0</v>
      </c>
      <c r="CO466">
        <v>5436.9514814814802</v>
      </c>
      <c r="CP466">
        <v>17299.9740740741</v>
      </c>
      <c r="CQ466">
        <v>46.686999999999998</v>
      </c>
      <c r="CR466">
        <v>47.844666666666697</v>
      </c>
      <c r="CS466">
        <v>46.625</v>
      </c>
      <c r="CT466">
        <v>45.786740740740697</v>
      </c>
      <c r="CU466">
        <v>45.875</v>
      </c>
      <c r="CV466">
        <v>1959.97814814815</v>
      </c>
      <c r="CW466">
        <v>40</v>
      </c>
      <c r="CX466">
        <v>0</v>
      </c>
      <c r="CY466">
        <v>1656182133.8</v>
      </c>
      <c r="CZ466">
        <v>0</v>
      </c>
      <c r="DA466">
        <v>0</v>
      </c>
      <c r="DB466" t="s">
        <v>354</v>
      </c>
      <c r="DC466">
        <v>1656081770.5</v>
      </c>
      <c r="DD466">
        <v>1655399214.5999999</v>
      </c>
      <c r="DE466">
        <v>0</v>
      </c>
      <c r="DF466">
        <v>0.13400000000000001</v>
      </c>
      <c r="DG466">
        <v>-0.06</v>
      </c>
      <c r="DH466">
        <v>9.3309999999999995</v>
      </c>
      <c r="DI466">
        <v>0.51100000000000001</v>
      </c>
      <c r="DJ466">
        <v>421</v>
      </c>
      <c r="DK466">
        <v>25</v>
      </c>
      <c r="DL466">
        <v>1.93</v>
      </c>
      <c r="DM466">
        <v>0.15</v>
      </c>
      <c r="DN466">
        <v>-47.125231707317099</v>
      </c>
      <c r="DO466">
        <v>-0.93669825783980998</v>
      </c>
      <c r="DP466">
        <v>0.31790760157786002</v>
      </c>
      <c r="DQ466">
        <v>0</v>
      </c>
      <c r="DR466">
        <v>1.31888682926829</v>
      </c>
      <c r="DS466">
        <v>-0.16697853658536699</v>
      </c>
      <c r="DT466">
        <v>1.7712041988711399E-2</v>
      </c>
      <c r="DU466">
        <v>0</v>
      </c>
      <c r="DV466">
        <v>0</v>
      </c>
      <c r="DW466">
        <v>2</v>
      </c>
      <c r="DX466" t="s">
        <v>359</v>
      </c>
      <c r="DY466">
        <v>2.9635600000000002</v>
      </c>
      <c r="DZ466">
        <v>2.75346</v>
      </c>
      <c r="EA466">
        <v>0.20346400000000001</v>
      </c>
      <c r="EB466">
        <v>0.20752999999999999</v>
      </c>
      <c r="EC466">
        <v>9.9783800000000006E-2</v>
      </c>
      <c r="ED466">
        <v>9.7513500000000003E-2</v>
      </c>
      <c r="EE466">
        <v>30570.7</v>
      </c>
      <c r="EF466">
        <v>33199.699999999997</v>
      </c>
      <c r="EG466">
        <v>34845.199999999997</v>
      </c>
      <c r="EH466">
        <v>38067.5</v>
      </c>
      <c r="EI466">
        <v>44610.9</v>
      </c>
      <c r="EJ466">
        <v>49658.400000000001</v>
      </c>
      <c r="EK466">
        <v>54607.199999999997</v>
      </c>
      <c r="EL466">
        <v>61106.5</v>
      </c>
      <c r="EM466">
        <v>1.8366</v>
      </c>
      <c r="EN466">
        <v>2.0244</v>
      </c>
      <c r="EO466">
        <v>-4.5746599999999998E-2</v>
      </c>
      <c r="EP466">
        <v>0</v>
      </c>
      <c r="EQ466">
        <v>32.034100000000002</v>
      </c>
      <c r="ER466">
        <v>999.9</v>
      </c>
      <c r="ES466">
        <v>29.690999999999999</v>
      </c>
      <c r="ET466">
        <v>43.457000000000001</v>
      </c>
      <c r="EU466">
        <v>34.625300000000003</v>
      </c>
      <c r="EV466">
        <v>54.564900000000002</v>
      </c>
      <c r="EW466">
        <v>38.225200000000001</v>
      </c>
      <c r="EX466">
        <v>2</v>
      </c>
      <c r="EY466">
        <v>0.82504100000000002</v>
      </c>
      <c r="EZ466">
        <v>5.4543100000000004</v>
      </c>
      <c r="FA466">
        <v>20.0609</v>
      </c>
      <c r="FB466">
        <v>5.1993200000000002</v>
      </c>
      <c r="FC466">
        <v>12.0099</v>
      </c>
      <c r="FD466">
        <v>4.9740000000000002</v>
      </c>
      <c r="FE466">
        <v>3.2948</v>
      </c>
      <c r="FF466">
        <v>9999</v>
      </c>
      <c r="FG466">
        <v>9999</v>
      </c>
      <c r="FH466">
        <v>9999</v>
      </c>
      <c r="FI466">
        <v>549.20000000000005</v>
      </c>
      <c r="FJ466">
        <v>1.8632500000000001</v>
      </c>
      <c r="FK466">
        <v>1.8678300000000001</v>
      </c>
      <c r="FL466">
        <v>1.86765</v>
      </c>
      <c r="FM466">
        <v>1.8689</v>
      </c>
      <c r="FN466">
        <v>1.8695999999999999</v>
      </c>
      <c r="FO466">
        <v>1.8655999999999999</v>
      </c>
      <c r="FP466">
        <v>1.8666100000000001</v>
      </c>
      <c r="FQ466">
        <v>1.86798</v>
      </c>
      <c r="FR466">
        <v>5</v>
      </c>
      <c r="FS466">
        <v>0</v>
      </c>
      <c r="FT466">
        <v>0</v>
      </c>
      <c r="FU466">
        <v>0</v>
      </c>
      <c r="FV466" t="s">
        <v>356</v>
      </c>
      <c r="FW466" t="s">
        <v>357</v>
      </c>
      <c r="FX466" t="s">
        <v>358</v>
      </c>
      <c r="FY466" t="s">
        <v>358</v>
      </c>
      <c r="FZ466" t="s">
        <v>358</v>
      </c>
      <c r="GA466" t="s">
        <v>358</v>
      </c>
      <c r="GB466">
        <v>0</v>
      </c>
      <c r="GC466">
        <v>100</v>
      </c>
      <c r="GD466">
        <v>100</v>
      </c>
      <c r="GE466">
        <v>20.23</v>
      </c>
      <c r="GF466">
        <v>0.55249999999999999</v>
      </c>
      <c r="GG466">
        <v>5.6659111101770199</v>
      </c>
      <c r="GH466">
        <v>9.7043563482216103E-3</v>
      </c>
      <c r="GI466">
        <v>-6.1047874590071599E-7</v>
      </c>
      <c r="GJ466">
        <v>-2.0035481135848299E-10</v>
      </c>
      <c r="GK466">
        <v>-3.5135532291547797E-2</v>
      </c>
      <c r="GL466">
        <v>-2.6720997246463701E-3</v>
      </c>
      <c r="GM466">
        <v>1.0346449865754101E-3</v>
      </c>
      <c r="GN466">
        <v>-8.7332016154656395E-6</v>
      </c>
      <c r="GO466">
        <v>13</v>
      </c>
      <c r="GP466">
        <v>1798</v>
      </c>
      <c r="GQ466">
        <v>1</v>
      </c>
      <c r="GR466">
        <v>47</v>
      </c>
      <c r="GS466">
        <v>1672.7</v>
      </c>
      <c r="GT466">
        <v>13048.7</v>
      </c>
      <c r="GU466">
        <v>4.3847699999999996</v>
      </c>
      <c r="GV466">
        <v>2.65015</v>
      </c>
      <c r="GW466">
        <v>2.2485400000000002</v>
      </c>
      <c r="GX466">
        <v>2.7014200000000002</v>
      </c>
      <c r="GY466">
        <v>1.9958499999999999</v>
      </c>
      <c r="GZ466">
        <v>2.3730500000000001</v>
      </c>
      <c r="HA466">
        <v>46.0657</v>
      </c>
      <c r="HB466">
        <v>13.6942</v>
      </c>
      <c r="HC466">
        <v>18</v>
      </c>
      <c r="HD466">
        <v>483.87799999999999</v>
      </c>
      <c r="HE466">
        <v>617.64300000000003</v>
      </c>
      <c r="HF466">
        <v>22.997</v>
      </c>
      <c r="HG466">
        <v>37.039099999999998</v>
      </c>
      <c r="HH466">
        <v>30</v>
      </c>
      <c r="HI466">
        <v>36.8035</v>
      </c>
      <c r="HJ466">
        <v>36.679299999999998</v>
      </c>
      <c r="HK466">
        <v>87.716300000000004</v>
      </c>
      <c r="HL466">
        <v>9.01586</v>
      </c>
      <c r="HM466">
        <v>0</v>
      </c>
      <c r="HN466">
        <v>23</v>
      </c>
      <c r="HO466">
        <v>1927.64</v>
      </c>
      <c r="HP466">
        <v>28.565100000000001</v>
      </c>
      <c r="HQ466">
        <v>101.19799999999999</v>
      </c>
      <c r="HR466">
        <v>101.682</v>
      </c>
    </row>
    <row r="467" spans="1:226" x14ac:dyDescent="0.2">
      <c r="A467">
        <v>554</v>
      </c>
      <c r="B467">
        <v>1656182139.0999999</v>
      </c>
      <c r="C467">
        <v>12835.0999999046</v>
      </c>
      <c r="D467" t="s">
        <v>1264</v>
      </c>
      <c r="E467" t="s">
        <v>1265</v>
      </c>
      <c r="F467">
        <v>5</v>
      </c>
      <c r="G467" t="s">
        <v>1037</v>
      </c>
      <c r="H467" t="s">
        <v>352</v>
      </c>
      <c r="I467">
        <v>1656182131.31429</v>
      </c>
      <c r="J467">
        <f t="shared" si="238"/>
        <v>1.0637868070427737E-3</v>
      </c>
      <c r="K467">
        <f t="shared" si="239"/>
        <v>1.0637868070427736</v>
      </c>
      <c r="L467">
        <f t="shared" si="240"/>
        <v>18.804996052316284</v>
      </c>
      <c r="M467">
        <f t="shared" si="241"/>
        <v>1853.8335714285699</v>
      </c>
      <c r="N467">
        <f t="shared" si="242"/>
        <v>698.18338593929752</v>
      </c>
      <c r="O467">
        <f t="shared" si="243"/>
        <v>53.341736624813457</v>
      </c>
      <c r="P467">
        <f t="shared" si="244"/>
        <v>141.63428134335129</v>
      </c>
      <c r="Q467">
        <f t="shared" si="245"/>
        <v>2.8065027022418268E-2</v>
      </c>
      <c r="R467">
        <f t="shared" si="246"/>
        <v>2.4809836276504678</v>
      </c>
      <c r="S467">
        <f t="shared" si="247"/>
        <v>2.7889841665278851E-2</v>
      </c>
      <c r="T467">
        <f t="shared" si="248"/>
        <v>1.7446799464734857E-2</v>
      </c>
      <c r="U467">
        <f t="shared" si="249"/>
        <v>321.51030000000065</v>
      </c>
      <c r="V467">
        <f t="shared" si="250"/>
        <v>32.993538937870646</v>
      </c>
      <c r="W467">
        <f t="shared" si="251"/>
        <v>32.993538937870646</v>
      </c>
      <c r="X467">
        <f t="shared" si="252"/>
        <v>5.0502731843886846</v>
      </c>
      <c r="Y467">
        <f t="shared" si="253"/>
        <v>50.129079498626247</v>
      </c>
      <c r="Z467">
        <f t="shared" si="254"/>
        <v>2.275880211160656</v>
      </c>
      <c r="AA467">
        <f t="shared" si="255"/>
        <v>4.540039900838444</v>
      </c>
      <c r="AB467">
        <f t="shared" si="256"/>
        <v>2.7743929732280286</v>
      </c>
      <c r="AC467">
        <f t="shared" si="257"/>
        <v>-46.912998190586322</v>
      </c>
      <c r="AD467">
        <f t="shared" si="258"/>
        <v>-251.78283509041694</v>
      </c>
      <c r="AE467">
        <f t="shared" si="259"/>
        <v>-23.027171522820534</v>
      </c>
      <c r="AF467">
        <f t="shared" si="260"/>
        <v>-0.21270480382315782</v>
      </c>
      <c r="AG467">
        <f t="shared" si="261"/>
        <v>37.27433686003436</v>
      </c>
      <c r="AH467">
        <f t="shared" si="262"/>
        <v>1.1142374510183266</v>
      </c>
      <c r="AI467">
        <f t="shared" si="263"/>
        <v>18.804996052316284</v>
      </c>
      <c r="AJ467">
        <v>1973.1474625373801</v>
      </c>
      <c r="AK467">
        <v>1935.95218181818</v>
      </c>
      <c r="AL467">
        <v>3.4588532687062199</v>
      </c>
      <c r="AM467">
        <v>66.935965493682502</v>
      </c>
      <c r="AN467">
        <f t="shared" si="264"/>
        <v>1.0637868070427736</v>
      </c>
      <c r="AO467">
        <v>28.4920231447582</v>
      </c>
      <c r="AP467">
        <v>29.756358787878799</v>
      </c>
      <c r="AQ467">
        <v>-5.5091769958923696E-3</v>
      </c>
      <c r="AR467">
        <v>77.480407657215693</v>
      </c>
      <c r="AS467">
        <v>0</v>
      </c>
      <c r="AT467">
        <v>0</v>
      </c>
      <c r="AU467">
        <f t="shared" si="265"/>
        <v>1</v>
      </c>
      <c r="AV467">
        <f t="shared" si="266"/>
        <v>0</v>
      </c>
      <c r="AW467">
        <f t="shared" si="267"/>
        <v>39818.003538681027</v>
      </c>
      <c r="AX467">
        <f t="shared" si="268"/>
        <v>1999.9642857142901</v>
      </c>
      <c r="AY467">
        <f t="shared" si="269"/>
        <v>1681.1700000000037</v>
      </c>
      <c r="AZ467">
        <f t="shared" si="270"/>
        <v>0.8406000107144771</v>
      </c>
      <c r="BA467">
        <f t="shared" si="271"/>
        <v>0.16075802067894068</v>
      </c>
      <c r="BB467">
        <v>6</v>
      </c>
      <c r="BC467">
        <v>0.5</v>
      </c>
      <c r="BD467" t="s">
        <v>353</v>
      </c>
      <c r="BE467">
        <v>2</v>
      </c>
      <c r="BF467" t="b">
        <v>1</v>
      </c>
      <c r="BG467">
        <v>1656182131.31429</v>
      </c>
      <c r="BH467">
        <v>1853.8335714285699</v>
      </c>
      <c r="BI467">
        <v>1901.0425</v>
      </c>
      <c r="BJ467">
        <v>29.788714285714299</v>
      </c>
      <c r="BK467">
        <v>28.4914321428571</v>
      </c>
      <c r="BL467">
        <v>1833.66107142857</v>
      </c>
      <c r="BM467">
        <v>29.2358642857143</v>
      </c>
      <c r="BN467">
        <v>499.98950000000002</v>
      </c>
      <c r="BO467">
        <v>76.300778571428594</v>
      </c>
      <c r="BP467">
        <v>9.9974725E-2</v>
      </c>
      <c r="BQ467">
        <v>31.111117857142901</v>
      </c>
      <c r="BR467">
        <v>31.299917857142901</v>
      </c>
      <c r="BS467">
        <v>999.9</v>
      </c>
      <c r="BT467">
        <v>0</v>
      </c>
      <c r="BU467">
        <v>0</v>
      </c>
      <c r="BV467">
        <v>10004.642857142901</v>
      </c>
      <c r="BW467">
        <v>0</v>
      </c>
      <c r="BX467">
        <v>1392.9353571428601</v>
      </c>
      <c r="BY467">
        <v>-47.209464285714297</v>
      </c>
      <c r="BZ467">
        <v>1910.75285714286</v>
      </c>
      <c r="CA467">
        <v>1956.7964285714299</v>
      </c>
      <c r="CB467">
        <v>1.2973035714285699</v>
      </c>
      <c r="CC467">
        <v>1901.0425</v>
      </c>
      <c r="CD467">
        <v>28.4914321428571</v>
      </c>
      <c r="CE467">
        <v>2.2729024999999998</v>
      </c>
      <c r="CF467">
        <v>2.1739185714285698</v>
      </c>
      <c r="CG467">
        <v>19.485632142857099</v>
      </c>
      <c r="CH467">
        <v>18.771382142857099</v>
      </c>
      <c r="CI467">
        <v>1999.9642857142901</v>
      </c>
      <c r="CJ467">
        <v>0.98000010714285701</v>
      </c>
      <c r="CK467">
        <v>2.0000385714285699E-2</v>
      </c>
      <c r="CL467">
        <v>0</v>
      </c>
      <c r="CM467">
        <v>2.32431785714286</v>
      </c>
      <c r="CN467">
        <v>0</v>
      </c>
      <c r="CO467">
        <v>5353.26</v>
      </c>
      <c r="CP467">
        <v>17299.842857142899</v>
      </c>
      <c r="CQ467">
        <v>46.684785714285702</v>
      </c>
      <c r="CR467">
        <v>47.823285714285703</v>
      </c>
      <c r="CS467">
        <v>46.625</v>
      </c>
      <c r="CT467">
        <v>45.767714285714298</v>
      </c>
      <c r="CU467">
        <v>45.875</v>
      </c>
      <c r="CV467">
        <v>1959.9642857142901</v>
      </c>
      <c r="CW467">
        <v>40</v>
      </c>
      <c r="CX467">
        <v>0</v>
      </c>
      <c r="CY467">
        <v>1656182138.5999999</v>
      </c>
      <c r="CZ467">
        <v>0</v>
      </c>
      <c r="DA467">
        <v>0</v>
      </c>
      <c r="DB467" t="s">
        <v>354</v>
      </c>
      <c r="DC467">
        <v>1656081770.5</v>
      </c>
      <c r="DD467">
        <v>1655399214.5999999</v>
      </c>
      <c r="DE467">
        <v>0</v>
      </c>
      <c r="DF467">
        <v>0.13400000000000001</v>
      </c>
      <c r="DG467">
        <v>-0.06</v>
      </c>
      <c r="DH467">
        <v>9.3309999999999995</v>
      </c>
      <c r="DI467">
        <v>0.51100000000000001</v>
      </c>
      <c r="DJ467">
        <v>421</v>
      </c>
      <c r="DK467">
        <v>25</v>
      </c>
      <c r="DL467">
        <v>1.93</v>
      </c>
      <c r="DM467">
        <v>0.15</v>
      </c>
      <c r="DN467">
        <v>-47.1953097560976</v>
      </c>
      <c r="DO467">
        <v>-0.30778536585368999</v>
      </c>
      <c r="DP467">
        <v>0.30093937628283501</v>
      </c>
      <c r="DQ467">
        <v>0</v>
      </c>
      <c r="DR467">
        <v>1.30864707317073</v>
      </c>
      <c r="DS467">
        <v>-0.18999533101045099</v>
      </c>
      <c r="DT467">
        <v>1.9565536306114E-2</v>
      </c>
      <c r="DU467">
        <v>0</v>
      </c>
      <c r="DV467">
        <v>0</v>
      </c>
      <c r="DW467">
        <v>2</v>
      </c>
      <c r="DX467" t="s">
        <v>359</v>
      </c>
      <c r="DY467">
        <v>2.9632999999999998</v>
      </c>
      <c r="DZ467">
        <v>2.7534900000000002</v>
      </c>
      <c r="EA467">
        <v>0.204538</v>
      </c>
      <c r="EB467">
        <v>0.20854700000000001</v>
      </c>
      <c r="EC467">
        <v>9.9726999999999996E-2</v>
      </c>
      <c r="ED467">
        <v>9.7492300000000004E-2</v>
      </c>
      <c r="EE467">
        <v>30529.3</v>
      </c>
      <c r="EF467">
        <v>33157</v>
      </c>
      <c r="EG467">
        <v>34845.1</v>
      </c>
      <c r="EH467">
        <v>38067.5</v>
      </c>
      <c r="EI467">
        <v>44613.3</v>
      </c>
      <c r="EJ467">
        <v>49660.2</v>
      </c>
      <c r="EK467">
        <v>54606.7</v>
      </c>
      <c r="EL467">
        <v>61107.199999999997</v>
      </c>
      <c r="EM467">
        <v>1.8366</v>
      </c>
      <c r="EN467">
        <v>2.0246</v>
      </c>
      <c r="EO467">
        <v>-4.6193600000000001E-2</v>
      </c>
      <c r="EP467">
        <v>0</v>
      </c>
      <c r="EQ467">
        <v>32.005899999999997</v>
      </c>
      <c r="ER467">
        <v>999.9</v>
      </c>
      <c r="ES467">
        <v>29.667000000000002</v>
      </c>
      <c r="ET467">
        <v>43.466999999999999</v>
      </c>
      <c r="EU467">
        <v>34.616</v>
      </c>
      <c r="EV467">
        <v>54.274900000000002</v>
      </c>
      <c r="EW467">
        <v>38.2973</v>
      </c>
      <c r="EX467">
        <v>2</v>
      </c>
      <c r="EY467">
        <v>0.82469499999999996</v>
      </c>
      <c r="EZ467">
        <v>5.4389799999999999</v>
      </c>
      <c r="FA467">
        <v>20.061299999999999</v>
      </c>
      <c r="FB467">
        <v>5.1969200000000004</v>
      </c>
      <c r="FC467">
        <v>12.0099</v>
      </c>
      <c r="FD467">
        <v>4.9740000000000002</v>
      </c>
      <c r="FE467">
        <v>3.2946</v>
      </c>
      <c r="FF467">
        <v>9999</v>
      </c>
      <c r="FG467">
        <v>9999</v>
      </c>
      <c r="FH467">
        <v>9999</v>
      </c>
      <c r="FI467">
        <v>549.20000000000005</v>
      </c>
      <c r="FJ467">
        <v>1.8632500000000001</v>
      </c>
      <c r="FK467">
        <v>1.8678300000000001</v>
      </c>
      <c r="FL467">
        <v>1.8676200000000001</v>
      </c>
      <c r="FM467">
        <v>1.8689</v>
      </c>
      <c r="FN467">
        <v>1.86954</v>
      </c>
      <c r="FO467">
        <v>1.8656900000000001</v>
      </c>
      <c r="FP467">
        <v>1.8666100000000001</v>
      </c>
      <c r="FQ467">
        <v>1.86798</v>
      </c>
      <c r="FR467">
        <v>5</v>
      </c>
      <c r="FS467">
        <v>0</v>
      </c>
      <c r="FT467">
        <v>0</v>
      </c>
      <c r="FU467">
        <v>0</v>
      </c>
      <c r="FV467" t="s">
        <v>356</v>
      </c>
      <c r="FW467" t="s">
        <v>357</v>
      </c>
      <c r="FX467" t="s">
        <v>358</v>
      </c>
      <c r="FY467" t="s">
        <v>358</v>
      </c>
      <c r="FZ467" t="s">
        <v>358</v>
      </c>
      <c r="GA467" t="s">
        <v>358</v>
      </c>
      <c r="GB467">
        <v>0</v>
      </c>
      <c r="GC467">
        <v>100</v>
      </c>
      <c r="GD467">
        <v>100</v>
      </c>
      <c r="GE467">
        <v>20.32</v>
      </c>
      <c r="GF467">
        <v>0.55159999999999998</v>
      </c>
      <c r="GG467">
        <v>5.6659111101770199</v>
      </c>
      <c r="GH467">
        <v>9.7043563482216103E-3</v>
      </c>
      <c r="GI467">
        <v>-6.1047874590071599E-7</v>
      </c>
      <c r="GJ467">
        <v>-2.0035481135848299E-10</v>
      </c>
      <c r="GK467">
        <v>-3.5135532291547797E-2</v>
      </c>
      <c r="GL467">
        <v>-2.6720997246463701E-3</v>
      </c>
      <c r="GM467">
        <v>1.0346449865754101E-3</v>
      </c>
      <c r="GN467">
        <v>-8.7332016154656395E-6</v>
      </c>
      <c r="GO467">
        <v>13</v>
      </c>
      <c r="GP467">
        <v>1798</v>
      </c>
      <c r="GQ467">
        <v>1</v>
      </c>
      <c r="GR467">
        <v>47</v>
      </c>
      <c r="GS467">
        <v>1672.8</v>
      </c>
      <c r="GT467">
        <v>13048.7</v>
      </c>
      <c r="GU467">
        <v>4.4091800000000001</v>
      </c>
      <c r="GV467">
        <v>2.5415000000000001</v>
      </c>
      <c r="GW467">
        <v>2.2485400000000002</v>
      </c>
      <c r="GX467">
        <v>2.7026400000000002</v>
      </c>
      <c r="GY467">
        <v>1.9958499999999999</v>
      </c>
      <c r="GZ467">
        <v>2.36328</v>
      </c>
      <c r="HA467">
        <v>46.0657</v>
      </c>
      <c r="HB467">
        <v>13.6942</v>
      </c>
      <c r="HC467">
        <v>18</v>
      </c>
      <c r="HD467">
        <v>483.90300000000002</v>
      </c>
      <c r="HE467">
        <v>617.80600000000004</v>
      </c>
      <c r="HF467">
        <v>22.996600000000001</v>
      </c>
      <c r="HG467">
        <v>37.042499999999997</v>
      </c>
      <c r="HH467">
        <v>30.0001</v>
      </c>
      <c r="HI467">
        <v>36.806899999999999</v>
      </c>
      <c r="HJ467">
        <v>36.679299999999998</v>
      </c>
      <c r="HK467">
        <v>88.301500000000004</v>
      </c>
      <c r="HL467">
        <v>9.01586</v>
      </c>
      <c r="HM467">
        <v>0</v>
      </c>
      <c r="HN467">
        <v>23</v>
      </c>
      <c r="HO467">
        <v>1941.12</v>
      </c>
      <c r="HP467">
        <v>28.573799999999999</v>
      </c>
      <c r="HQ467">
        <v>101.197</v>
      </c>
      <c r="HR467">
        <v>101.68300000000001</v>
      </c>
    </row>
    <row r="468" spans="1:226" x14ac:dyDescent="0.2">
      <c r="A468">
        <v>555</v>
      </c>
      <c r="B468">
        <v>1656182144.0999999</v>
      </c>
      <c r="C468">
        <v>12840.0999999046</v>
      </c>
      <c r="D468" t="s">
        <v>1266</v>
      </c>
      <c r="E468" t="s">
        <v>1267</v>
      </c>
      <c r="F468">
        <v>5</v>
      </c>
      <c r="G468" t="s">
        <v>1037</v>
      </c>
      <c r="H468" t="s">
        <v>352</v>
      </c>
      <c r="I468">
        <v>1656182136.5999999</v>
      </c>
      <c r="J468">
        <f t="shared" si="238"/>
        <v>1.0474372379750544E-3</v>
      </c>
      <c r="K468">
        <f t="shared" si="239"/>
        <v>1.0474372379750545</v>
      </c>
      <c r="L468">
        <f t="shared" si="240"/>
        <v>19.345991081407202</v>
      </c>
      <c r="M468">
        <f t="shared" si="241"/>
        <v>1871.51444444444</v>
      </c>
      <c r="N468">
        <f t="shared" si="242"/>
        <v>668.30408618101342</v>
      </c>
      <c r="O468">
        <f t="shared" si="243"/>
        <v>51.058765410547629</v>
      </c>
      <c r="P468">
        <f t="shared" si="244"/>
        <v>142.98463672038346</v>
      </c>
      <c r="Q468">
        <f t="shared" si="245"/>
        <v>2.764037630338308E-2</v>
      </c>
      <c r="R468">
        <f t="shared" si="246"/>
        <v>2.4793916581227324</v>
      </c>
      <c r="S468">
        <f t="shared" si="247"/>
        <v>2.7470326567542523E-2</v>
      </c>
      <c r="T468">
        <f t="shared" si="248"/>
        <v>1.7184145060541885E-2</v>
      </c>
      <c r="U468">
        <f t="shared" si="249"/>
        <v>321.50955688888894</v>
      </c>
      <c r="V468">
        <f t="shared" si="250"/>
        <v>32.984352683050929</v>
      </c>
      <c r="W468">
        <f t="shared" si="251"/>
        <v>32.984352683050929</v>
      </c>
      <c r="X468">
        <f t="shared" si="252"/>
        <v>5.0476669050739229</v>
      </c>
      <c r="Y468">
        <f t="shared" si="253"/>
        <v>50.133929151041869</v>
      </c>
      <c r="Z468">
        <f t="shared" si="254"/>
        <v>2.2741225275984753</v>
      </c>
      <c r="AA468">
        <f t="shared" si="255"/>
        <v>4.5360947488218475</v>
      </c>
      <c r="AB468">
        <f t="shared" si="256"/>
        <v>2.7735443774754476</v>
      </c>
      <c r="AC468">
        <f t="shared" si="257"/>
        <v>-46.191982194699897</v>
      </c>
      <c r="AD468">
        <f t="shared" si="258"/>
        <v>-252.43295772786425</v>
      </c>
      <c r="AE468">
        <f t="shared" si="259"/>
        <v>-23.098677685314275</v>
      </c>
      <c r="AF468">
        <f t="shared" si="260"/>
        <v>-0.21406071898948653</v>
      </c>
      <c r="AG468">
        <f t="shared" si="261"/>
        <v>37.322855845059401</v>
      </c>
      <c r="AH468">
        <f t="shared" si="262"/>
        <v>1.0962098071773232</v>
      </c>
      <c r="AI468">
        <f t="shared" si="263"/>
        <v>19.345991081407202</v>
      </c>
      <c r="AJ468">
        <v>1990.4089542540601</v>
      </c>
      <c r="AK468">
        <v>1952.79866666667</v>
      </c>
      <c r="AL468">
        <v>3.3960559648792299</v>
      </c>
      <c r="AM468">
        <v>66.935965493682502</v>
      </c>
      <c r="AN468">
        <f t="shared" si="264"/>
        <v>1.0474372379750545</v>
      </c>
      <c r="AO468">
        <v>28.471653925914499</v>
      </c>
      <c r="AP468">
        <v>29.721198787878802</v>
      </c>
      <c r="AQ468">
        <v>-6.4094086511866698E-3</v>
      </c>
      <c r="AR468">
        <v>77.480407657215693</v>
      </c>
      <c r="AS468">
        <v>0</v>
      </c>
      <c r="AT468">
        <v>0</v>
      </c>
      <c r="AU468">
        <f t="shared" si="265"/>
        <v>1</v>
      </c>
      <c r="AV468">
        <f t="shared" si="266"/>
        <v>0</v>
      </c>
      <c r="AW468">
        <f t="shared" si="267"/>
        <v>39780.899653346059</v>
      </c>
      <c r="AX468">
        <f t="shared" si="268"/>
        <v>1999.9596296296299</v>
      </c>
      <c r="AY468">
        <f t="shared" si="269"/>
        <v>1681.1660888888889</v>
      </c>
      <c r="AZ468">
        <f t="shared" si="270"/>
        <v>0.84060001211135549</v>
      </c>
      <c r="BA468">
        <f t="shared" si="271"/>
        <v>0.16075802337491626</v>
      </c>
      <c r="BB468">
        <v>6</v>
      </c>
      <c r="BC468">
        <v>0.5</v>
      </c>
      <c r="BD468" t="s">
        <v>353</v>
      </c>
      <c r="BE468">
        <v>2</v>
      </c>
      <c r="BF468" t="b">
        <v>1</v>
      </c>
      <c r="BG468">
        <v>1656182136.5999999</v>
      </c>
      <c r="BH468">
        <v>1871.51444444444</v>
      </c>
      <c r="BI468">
        <v>1918.76444444444</v>
      </c>
      <c r="BJ468">
        <v>29.765807407407401</v>
      </c>
      <c r="BK468">
        <v>28.489492592592601</v>
      </c>
      <c r="BL468">
        <v>1851.2462962963</v>
      </c>
      <c r="BM468">
        <v>29.213748148148198</v>
      </c>
      <c r="BN468">
        <v>499.992740740741</v>
      </c>
      <c r="BO468">
        <v>76.300455555555601</v>
      </c>
      <c r="BP468">
        <v>0.10004305925925901</v>
      </c>
      <c r="BQ468">
        <v>31.095859259259299</v>
      </c>
      <c r="BR468">
        <v>31.2797296296296</v>
      </c>
      <c r="BS468">
        <v>999.9</v>
      </c>
      <c r="BT468">
        <v>0</v>
      </c>
      <c r="BU468">
        <v>0</v>
      </c>
      <c r="BV468">
        <v>9994.4444444444507</v>
      </c>
      <c r="BW468">
        <v>0</v>
      </c>
      <c r="BX468">
        <v>1279.86296296296</v>
      </c>
      <c r="BY468">
        <v>-47.251559259259302</v>
      </c>
      <c r="BZ468">
        <v>1928.93</v>
      </c>
      <c r="CA468">
        <v>1975.0340740740701</v>
      </c>
      <c r="CB468">
        <v>1.27634222222222</v>
      </c>
      <c r="CC468">
        <v>1918.76444444444</v>
      </c>
      <c r="CD468">
        <v>28.489492592592601</v>
      </c>
      <c r="CE468">
        <v>2.27114555555556</v>
      </c>
      <c r="CF468">
        <v>2.1737611111111099</v>
      </c>
      <c r="CG468">
        <v>19.4731925925926</v>
      </c>
      <c r="CH468">
        <v>18.770222222222198</v>
      </c>
      <c r="CI468">
        <v>1999.9596296296299</v>
      </c>
      <c r="CJ468">
        <v>0.98000011111111096</v>
      </c>
      <c r="CK468">
        <v>2.0000381481481502E-2</v>
      </c>
      <c r="CL468">
        <v>0</v>
      </c>
      <c r="CM468">
        <v>2.34150740740741</v>
      </c>
      <c r="CN468">
        <v>0</v>
      </c>
      <c r="CO468">
        <v>5285.5833333333303</v>
      </c>
      <c r="CP468">
        <v>17299.792592592599</v>
      </c>
      <c r="CQ468">
        <v>46.6709259259259</v>
      </c>
      <c r="CR468">
        <v>47.789037037036998</v>
      </c>
      <c r="CS468">
        <v>46.625</v>
      </c>
      <c r="CT468">
        <v>45.752111111111098</v>
      </c>
      <c r="CU468">
        <v>45.872666666666703</v>
      </c>
      <c r="CV468">
        <v>1959.9596296296299</v>
      </c>
      <c r="CW468">
        <v>40</v>
      </c>
      <c r="CX468">
        <v>0</v>
      </c>
      <c r="CY468">
        <v>1656182144</v>
      </c>
      <c r="CZ468">
        <v>0</v>
      </c>
      <c r="DA468">
        <v>0</v>
      </c>
      <c r="DB468" t="s">
        <v>354</v>
      </c>
      <c r="DC468">
        <v>1656081770.5</v>
      </c>
      <c r="DD468">
        <v>1655399214.5999999</v>
      </c>
      <c r="DE468">
        <v>0</v>
      </c>
      <c r="DF468">
        <v>0.13400000000000001</v>
      </c>
      <c r="DG468">
        <v>-0.06</v>
      </c>
      <c r="DH468">
        <v>9.3309999999999995</v>
      </c>
      <c r="DI468">
        <v>0.51100000000000001</v>
      </c>
      <c r="DJ468">
        <v>421</v>
      </c>
      <c r="DK468">
        <v>25</v>
      </c>
      <c r="DL468">
        <v>1.93</v>
      </c>
      <c r="DM468">
        <v>0.15</v>
      </c>
      <c r="DN468">
        <v>-47.247478048780501</v>
      </c>
      <c r="DO468">
        <v>-0.36331567944256499</v>
      </c>
      <c r="DP468">
        <v>0.33467364118422899</v>
      </c>
      <c r="DQ468">
        <v>0</v>
      </c>
      <c r="DR468">
        <v>1.2936078048780499</v>
      </c>
      <c r="DS468">
        <v>-0.191235052264809</v>
      </c>
      <c r="DT468">
        <v>1.9682053049786499E-2</v>
      </c>
      <c r="DU468">
        <v>0</v>
      </c>
      <c r="DV468">
        <v>0</v>
      </c>
      <c r="DW468">
        <v>2</v>
      </c>
      <c r="DX468" t="s">
        <v>359</v>
      </c>
      <c r="DY468">
        <v>2.9633500000000002</v>
      </c>
      <c r="DZ468">
        <v>2.7534100000000001</v>
      </c>
      <c r="EA468">
        <v>0.205599</v>
      </c>
      <c r="EB468">
        <v>0.20961199999999999</v>
      </c>
      <c r="EC468">
        <v>9.9654599999999996E-2</v>
      </c>
      <c r="ED468">
        <v>9.7609199999999993E-2</v>
      </c>
      <c r="EE468">
        <v>30489</v>
      </c>
      <c r="EF468">
        <v>33112.800000000003</v>
      </c>
      <c r="EG468">
        <v>34845.800000000003</v>
      </c>
      <c r="EH468">
        <v>38068.199999999997</v>
      </c>
      <c r="EI468">
        <v>44617.599999999999</v>
      </c>
      <c r="EJ468">
        <v>49654.400000000001</v>
      </c>
      <c r="EK468">
        <v>54607.5</v>
      </c>
      <c r="EL468">
        <v>61108</v>
      </c>
      <c r="EM468">
        <v>1.8368</v>
      </c>
      <c r="EN468">
        <v>2.0246</v>
      </c>
      <c r="EO468">
        <v>-4.6491600000000001E-2</v>
      </c>
      <c r="EP468">
        <v>0</v>
      </c>
      <c r="EQ468">
        <v>31.972000000000001</v>
      </c>
      <c r="ER468">
        <v>999.9</v>
      </c>
      <c r="ES468">
        <v>29.641999999999999</v>
      </c>
      <c r="ET468">
        <v>43.466999999999999</v>
      </c>
      <c r="EU468">
        <v>34.582000000000001</v>
      </c>
      <c r="EV468">
        <v>54.554900000000004</v>
      </c>
      <c r="EW468">
        <v>38.373399999999997</v>
      </c>
      <c r="EX468">
        <v>2</v>
      </c>
      <c r="EY468">
        <v>0.82438999999999996</v>
      </c>
      <c r="EZ468">
        <v>5.4046399999999997</v>
      </c>
      <c r="FA468">
        <v>20.062200000000001</v>
      </c>
      <c r="FB468">
        <v>5.1969200000000004</v>
      </c>
      <c r="FC468">
        <v>12.0099</v>
      </c>
      <c r="FD468">
        <v>4.9724000000000004</v>
      </c>
      <c r="FE468">
        <v>3.2944</v>
      </c>
      <c r="FF468">
        <v>9999</v>
      </c>
      <c r="FG468">
        <v>9999</v>
      </c>
      <c r="FH468">
        <v>9999</v>
      </c>
      <c r="FI468">
        <v>549.20000000000005</v>
      </c>
      <c r="FJ468">
        <v>1.8632500000000001</v>
      </c>
      <c r="FK468">
        <v>1.8678300000000001</v>
      </c>
      <c r="FL468">
        <v>1.86768</v>
      </c>
      <c r="FM468">
        <v>1.8689</v>
      </c>
      <c r="FN468">
        <v>1.8696299999999999</v>
      </c>
      <c r="FO468">
        <v>1.8656600000000001</v>
      </c>
      <c r="FP468">
        <v>1.8666100000000001</v>
      </c>
      <c r="FQ468">
        <v>1.86798</v>
      </c>
      <c r="FR468">
        <v>5</v>
      </c>
      <c r="FS468">
        <v>0</v>
      </c>
      <c r="FT468">
        <v>0</v>
      </c>
      <c r="FU468">
        <v>0</v>
      </c>
      <c r="FV468" t="s">
        <v>356</v>
      </c>
      <c r="FW468" t="s">
        <v>357</v>
      </c>
      <c r="FX468" t="s">
        <v>358</v>
      </c>
      <c r="FY468" t="s">
        <v>358</v>
      </c>
      <c r="FZ468" t="s">
        <v>358</v>
      </c>
      <c r="GA468" t="s">
        <v>358</v>
      </c>
      <c r="GB468">
        <v>0</v>
      </c>
      <c r="GC468">
        <v>100</v>
      </c>
      <c r="GD468">
        <v>100</v>
      </c>
      <c r="GE468">
        <v>20.399999999999999</v>
      </c>
      <c r="GF468">
        <v>0.55059999999999998</v>
      </c>
      <c r="GG468">
        <v>5.6659111101770199</v>
      </c>
      <c r="GH468">
        <v>9.7043563482216103E-3</v>
      </c>
      <c r="GI468">
        <v>-6.1047874590071599E-7</v>
      </c>
      <c r="GJ468">
        <v>-2.0035481135848299E-10</v>
      </c>
      <c r="GK468">
        <v>-3.5135532291547797E-2</v>
      </c>
      <c r="GL468">
        <v>-2.6720997246463701E-3</v>
      </c>
      <c r="GM468">
        <v>1.0346449865754101E-3</v>
      </c>
      <c r="GN468">
        <v>-8.7332016154656395E-6</v>
      </c>
      <c r="GO468">
        <v>13</v>
      </c>
      <c r="GP468">
        <v>1798</v>
      </c>
      <c r="GQ468">
        <v>1</v>
      </c>
      <c r="GR468">
        <v>47</v>
      </c>
      <c r="GS468">
        <v>1672.9</v>
      </c>
      <c r="GT468">
        <v>13048.8</v>
      </c>
      <c r="GU468">
        <v>4.4372600000000002</v>
      </c>
      <c r="GV468">
        <v>2.65259</v>
      </c>
      <c r="GW468">
        <v>2.2485400000000002</v>
      </c>
      <c r="GX468">
        <v>2.7026400000000002</v>
      </c>
      <c r="GY468">
        <v>1.9958499999999999</v>
      </c>
      <c r="GZ468">
        <v>2.3303199999999999</v>
      </c>
      <c r="HA468">
        <v>46.0657</v>
      </c>
      <c r="HB468">
        <v>13.685499999999999</v>
      </c>
      <c r="HC468">
        <v>18</v>
      </c>
      <c r="HD468">
        <v>484.03899999999999</v>
      </c>
      <c r="HE468">
        <v>617.83900000000006</v>
      </c>
      <c r="HF468">
        <v>22.9941</v>
      </c>
      <c r="HG468">
        <v>37.042499999999997</v>
      </c>
      <c r="HH468">
        <v>29.9999</v>
      </c>
      <c r="HI468">
        <v>36.806899999999999</v>
      </c>
      <c r="HJ468">
        <v>36.682699999999997</v>
      </c>
      <c r="HK468">
        <v>88.816800000000001</v>
      </c>
      <c r="HL468">
        <v>8.7417300000000004</v>
      </c>
      <c r="HM468">
        <v>0</v>
      </c>
      <c r="HN468">
        <v>23</v>
      </c>
      <c r="HO468">
        <v>1954.51</v>
      </c>
      <c r="HP468">
        <v>28.606000000000002</v>
      </c>
      <c r="HQ468">
        <v>101.199</v>
      </c>
      <c r="HR468">
        <v>101.685</v>
      </c>
    </row>
    <row r="469" spans="1:226" x14ac:dyDescent="0.2">
      <c r="A469">
        <v>556</v>
      </c>
      <c r="B469">
        <v>1656182149.0999999</v>
      </c>
      <c r="C469">
        <v>12845.0999999046</v>
      </c>
      <c r="D469" t="s">
        <v>1268</v>
      </c>
      <c r="E469" t="s">
        <v>1269</v>
      </c>
      <c r="F469">
        <v>5</v>
      </c>
      <c r="G469" t="s">
        <v>1037</v>
      </c>
      <c r="H469" t="s">
        <v>352</v>
      </c>
      <c r="I469">
        <v>1656182141.31429</v>
      </c>
      <c r="J469">
        <f t="shared" si="238"/>
        <v>1.0340851000110198E-3</v>
      </c>
      <c r="K469">
        <f t="shared" si="239"/>
        <v>1.0340851000110198</v>
      </c>
      <c r="L469">
        <f t="shared" si="240"/>
        <v>19.158197983639202</v>
      </c>
      <c r="M469">
        <f t="shared" si="241"/>
        <v>1887.2721428571399</v>
      </c>
      <c r="N469">
        <f t="shared" si="242"/>
        <v>681.04902182675062</v>
      </c>
      <c r="O469">
        <f t="shared" si="243"/>
        <v>52.032143842225459</v>
      </c>
      <c r="P469">
        <f t="shared" si="244"/>
        <v>144.18758776449457</v>
      </c>
      <c r="Q469">
        <f t="shared" si="245"/>
        <v>2.7316183399938673E-2</v>
      </c>
      <c r="R469">
        <f t="shared" si="246"/>
        <v>2.480941609112262</v>
      </c>
      <c r="S469">
        <f t="shared" si="247"/>
        <v>2.7150189435723299E-2</v>
      </c>
      <c r="T469">
        <f t="shared" si="248"/>
        <v>1.6983698082623934E-2</v>
      </c>
      <c r="U469">
        <f t="shared" si="249"/>
        <v>321.51476667857099</v>
      </c>
      <c r="V469">
        <f t="shared" si="250"/>
        <v>32.968416941004065</v>
      </c>
      <c r="W469">
        <f t="shared" si="251"/>
        <v>32.968416941004065</v>
      </c>
      <c r="X469">
        <f t="shared" si="252"/>
        <v>5.0431484700942537</v>
      </c>
      <c r="Y469">
        <f t="shared" si="253"/>
        <v>50.153985718771523</v>
      </c>
      <c r="Z469">
        <f t="shared" si="254"/>
        <v>2.2725763291749383</v>
      </c>
      <c r="AA469">
        <f t="shared" si="255"/>
        <v>4.5311978631528058</v>
      </c>
      <c r="AB469">
        <f t="shared" si="256"/>
        <v>2.7705721409193154</v>
      </c>
      <c r="AC469">
        <f t="shared" si="257"/>
        <v>-45.603152910485974</v>
      </c>
      <c r="AD469">
        <f t="shared" si="258"/>
        <v>-252.99468741807954</v>
      </c>
      <c r="AE469">
        <f t="shared" si="259"/>
        <v>-23.131646942262154</v>
      </c>
      <c r="AF469">
        <f t="shared" si="260"/>
        <v>-0.21472059225663997</v>
      </c>
      <c r="AG469">
        <f t="shared" si="261"/>
        <v>37.172589367104536</v>
      </c>
      <c r="AH469">
        <f t="shared" si="262"/>
        <v>1.0695739296720532</v>
      </c>
      <c r="AI469">
        <f t="shared" si="263"/>
        <v>19.158197983639202</v>
      </c>
      <c r="AJ469">
        <v>2006.4073585912199</v>
      </c>
      <c r="AK469">
        <v>1969.5858787878799</v>
      </c>
      <c r="AL469">
        <v>3.2578558295324802</v>
      </c>
      <c r="AM469">
        <v>66.935965493682502</v>
      </c>
      <c r="AN469">
        <f t="shared" si="264"/>
        <v>1.0340851000110198</v>
      </c>
      <c r="AO469">
        <v>28.533923972985701</v>
      </c>
      <c r="AP469">
        <v>29.728253939393898</v>
      </c>
      <c r="AQ469">
        <v>2.0764835392819E-3</v>
      </c>
      <c r="AR469">
        <v>77.480407657215693</v>
      </c>
      <c r="AS469">
        <v>0</v>
      </c>
      <c r="AT469">
        <v>0</v>
      </c>
      <c r="AU469">
        <f t="shared" si="265"/>
        <v>1</v>
      </c>
      <c r="AV469">
        <f t="shared" si="266"/>
        <v>0</v>
      </c>
      <c r="AW469">
        <f t="shared" si="267"/>
        <v>39821.436811569314</v>
      </c>
      <c r="AX469">
        <f t="shared" si="268"/>
        <v>1999.9921428571399</v>
      </c>
      <c r="AY469">
        <f t="shared" si="269"/>
        <v>1681.1934107142831</v>
      </c>
      <c r="AZ469">
        <f t="shared" si="270"/>
        <v>0.84060000771431598</v>
      </c>
      <c r="BA469">
        <f t="shared" si="271"/>
        <v>0.16075801488862992</v>
      </c>
      <c r="BB469">
        <v>6</v>
      </c>
      <c r="BC469">
        <v>0.5</v>
      </c>
      <c r="BD469" t="s">
        <v>353</v>
      </c>
      <c r="BE469">
        <v>2</v>
      </c>
      <c r="BF469" t="b">
        <v>1</v>
      </c>
      <c r="BG469">
        <v>1656182141.31429</v>
      </c>
      <c r="BH469">
        <v>1887.2721428571399</v>
      </c>
      <c r="BI469">
        <v>1934.3025</v>
      </c>
      <c r="BJ469">
        <v>29.745764285714301</v>
      </c>
      <c r="BK469">
        <v>28.5004285714286</v>
      </c>
      <c r="BL469">
        <v>1866.92035714286</v>
      </c>
      <c r="BM469">
        <v>29.194389285714301</v>
      </c>
      <c r="BN469">
        <v>499.98982142857102</v>
      </c>
      <c r="BO469">
        <v>76.3000785714286</v>
      </c>
      <c r="BP469">
        <v>9.9919335714285698E-2</v>
      </c>
      <c r="BQ469">
        <v>31.076903571428598</v>
      </c>
      <c r="BR469">
        <v>31.253482142857099</v>
      </c>
      <c r="BS469">
        <v>999.9</v>
      </c>
      <c r="BT469">
        <v>0</v>
      </c>
      <c r="BU469">
        <v>0</v>
      </c>
      <c r="BV469">
        <v>10004.464285714301</v>
      </c>
      <c r="BW469">
        <v>0</v>
      </c>
      <c r="BX469">
        <v>1239.7785714285701</v>
      </c>
      <c r="BY469">
        <v>-47.031639285714299</v>
      </c>
      <c r="BZ469">
        <v>1945.13142857143</v>
      </c>
      <c r="CA469">
        <v>1991.05</v>
      </c>
      <c r="CB469">
        <v>1.2453553571428599</v>
      </c>
      <c r="CC469">
        <v>1934.3025</v>
      </c>
      <c r="CD469">
        <v>28.5004285714286</v>
      </c>
      <c r="CE469">
        <v>2.2696042857142902</v>
      </c>
      <c r="CF469">
        <v>2.1745846428571398</v>
      </c>
      <c r="CG469">
        <v>19.462271428571398</v>
      </c>
      <c r="CH469">
        <v>18.776289285714299</v>
      </c>
      <c r="CI469">
        <v>1999.9921428571399</v>
      </c>
      <c r="CJ469">
        <v>0.98000021428571404</v>
      </c>
      <c r="CK469">
        <v>2.0000271428571401E-2</v>
      </c>
      <c r="CL469">
        <v>0</v>
      </c>
      <c r="CM469">
        <v>2.3455892857142899</v>
      </c>
      <c r="CN469">
        <v>0</v>
      </c>
      <c r="CO469">
        <v>5259.29714285714</v>
      </c>
      <c r="CP469">
        <v>17300.075000000001</v>
      </c>
      <c r="CQ469">
        <v>46.662642857142799</v>
      </c>
      <c r="CR469">
        <v>47.769928571428601</v>
      </c>
      <c r="CS469">
        <v>46.625</v>
      </c>
      <c r="CT469">
        <v>45.718499999999999</v>
      </c>
      <c r="CU469">
        <v>45.859250000000003</v>
      </c>
      <c r="CV469">
        <v>1959.99178571429</v>
      </c>
      <c r="CW469">
        <v>40.000357142857098</v>
      </c>
      <c r="CX469">
        <v>0</v>
      </c>
      <c r="CY469">
        <v>1656182148.8</v>
      </c>
      <c r="CZ469">
        <v>0</v>
      </c>
      <c r="DA469">
        <v>0</v>
      </c>
      <c r="DB469" t="s">
        <v>354</v>
      </c>
      <c r="DC469">
        <v>1656081770.5</v>
      </c>
      <c r="DD469">
        <v>1655399214.5999999</v>
      </c>
      <c r="DE469">
        <v>0</v>
      </c>
      <c r="DF469">
        <v>0.13400000000000001</v>
      </c>
      <c r="DG469">
        <v>-0.06</v>
      </c>
      <c r="DH469">
        <v>9.3309999999999995</v>
      </c>
      <c r="DI469">
        <v>0.51100000000000001</v>
      </c>
      <c r="DJ469">
        <v>421</v>
      </c>
      <c r="DK469">
        <v>25</v>
      </c>
      <c r="DL469">
        <v>1.93</v>
      </c>
      <c r="DM469">
        <v>0.15</v>
      </c>
      <c r="DN469">
        <v>-47.117541463414597</v>
      </c>
      <c r="DO469">
        <v>1.96975400696874</v>
      </c>
      <c r="DP469">
        <v>0.63104993810184795</v>
      </c>
      <c r="DQ469">
        <v>0</v>
      </c>
      <c r="DR469">
        <v>1.26305487804878</v>
      </c>
      <c r="DS469">
        <v>-0.368793867595821</v>
      </c>
      <c r="DT469">
        <v>4.0809589745904498E-2</v>
      </c>
      <c r="DU469">
        <v>0</v>
      </c>
      <c r="DV469">
        <v>0</v>
      </c>
      <c r="DW469">
        <v>2</v>
      </c>
      <c r="DX469" t="s">
        <v>359</v>
      </c>
      <c r="DY469">
        <v>2.9636800000000001</v>
      </c>
      <c r="DZ469">
        <v>2.7539500000000001</v>
      </c>
      <c r="EA469">
        <v>0.20660800000000001</v>
      </c>
      <c r="EB469">
        <v>0.21061099999999999</v>
      </c>
      <c r="EC469">
        <v>9.9671899999999994E-2</v>
      </c>
      <c r="ED469">
        <v>9.7600199999999998E-2</v>
      </c>
      <c r="EE469">
        <v>30449.599999999999</v>
      </c>
      <c r="EF469">
        <v>33071.4</v>
      </c>
      <c r="EG469">
        <v>34845.1</v>
      </c>
      <c r="EH469">
        <v>38068.9</v>
      </c>
      <c r="EI469">
        <v>44617.1</v>
      </c>
      <c r="EJ469">
        <v>49655.1</v>
      </c>
      <c r="EK469">
        <v>54607.9</v>
      </c>
      <c r="EL469">
        <v>61108.1</v>
      </c>
      <c r="EM469">
        <v>1.8371999999999999</v>
      </c>
      <c r="EN469">
        <v>2.0246</v>
      </c>
      <c r="EO469">
        <v>-4.4554499999999997E-2</v>
      </c>
      <c r="EP469">
        <v>0</v>
      </c>
      <c r="EQ469">
        <v>31.9331</v>
      </c>
      <c r="ER469">
        <v>999.9</v>
      </c>
      <c r="ES469">
        <v>29.641999999999999</v>
      </c>
      <c r="ET469">
        <v>43.466999999999999</v>
      </c>
      <c r="EU469">
        <v>34.583599999999997</v>
      </c>
      <c r="EV469">
        <v>54.294899999999998</v>
      </c>
      <c r="EW469">
        <v>38.337299999999999</v>
      </c>
      <c r="EX469">
        <v>2</v>
      </c>
      <c r="EY469">
        <v>0.82445100000000004</v>
      </c>
      <c r="EZ469">
        <v>5.3655799999999996</v>
      </c>
      <c r="FA469">
        <v>20.064</v>
      </c>
      <c r="FB469">
        <v>5.1969200000000004</v>
      </c>
      <c r="FC469">
        <v>12.0099</v>
      </c>
      <c r="FD469">
        <v>4.9736000000000002</v>
      </c>
      <c r="FE469">
        <v>3.2942</v>
      </c>
      <c r="FF469">
        <v>9999</v>
      </c>
      <c r="FG469">
        <v>9999</v>
      </c>
      <c r="FH469">
        <v>9999</v>
      </c>
      <c r="FI469">
        <v>549.20000000000005</v>
      </c>
      <c r="FJ469">
        <v>1.8632500000000001</v>
      </c>
      <c r="FK469">
        <v>1.8678300000000001</v>
      </c>
      <c r="FL469">
        <v>1.86758</v>
      </c>
      <c r="FM469">
        <v>1.8689</v>
      </c>
      <c r="FN469">
        <v>1.8695999999999999</v>
      </c>
      <c r="FO469">
        <v>1.8656900000000001</v>
      </c>
      <c r="FP469">
        <v>1.8666100000000001</v>
      </c>
      <c r="FQ469">
        <v>1.86798</v>
      </c>
      <c r="FR469">
        <v>5</v>
      </c>
      <c r="FS469">
        <v>0</v>
      </c>
      <c r="FT469">
        <v>0</v>
      </c>
      <c r="FU469">
        <v>0</v>
      </c>
      <c r="FV469" t="s">
        <v>356</v>
      </c>
      <c r="FW469" t="s">
        <v>357</v>
      </c>
      <c r="FX469" t="s">
        <v>358</v>
      </c>
      <c r="FY469" t="s">
        <v>358</v>
      </c>
      <c r="FZ469" t="s">
        <v>358</v>
      </c>
      <c r="GA469" t="s">
        <v>358</v>
      </c>
      <c r="GB469">
        <v>0</v>
      </c>
      <c r="GC469">
        <v>100</v>
      </c>
      <c r="GD469">
        <v>100</v>
      </c>
      <c r="GE469">
        <v>20.48</v>
      </c>
      <c r="GF469">
        <v>0.55079999999999996</v>
      </c>
      <c r="GG469">
        <v>5.6659111101770199</v>
      </c>
      <c r="GH469">
        <v>9.7043563482216103E-3</v>
      </c>
      <c r="GI469">
        <v>-6.1047874590071599E-7</v>
      </c>
      <c r="GJ469">
        <v>-2.0035481135848299E-10</v>
      </c>
      <c r="GK469">
        <v>-3.5135532291547797E-2</v>
      </c>
      <c r="GL469">
        <v>-2.6720997246463701E-3</v>
      </c>
      <c r="GM469">
        <v>1.0346449865754101E-3</v>
      </c>
      <c r="GN469">
        <v>-8.7332016154656395E-6</v>
      </c>
      <c r="GO469">
        <v>13</v>
      </c>
      <c r="GP469">
        <v>1798</v>
      </c>
      <c r="GQ469">
        <v>1</v>
      </c>
      <c r="GR469">
        <v>47</v>
      </c>
      <c r="GS469">
        <v>1673</v>
      </c>
      <c r="GT469">
        <v>13048.9</v>
      </c>
      <c r="GU469">
        <v>4.4628899999999998</v>
      </c>
      <c r="GV469">
        <v>2.5280800000000001</v>
      </c>
      <c r="GW469">
        <v>2.2485400000000002</v>
      </c>
      <c r="GX469">
        <v>2.7014200000000002</v>
      </c>
      <c r="GY469">
        <v>1.9958499999999999</v>
      </c>
      <c r="GZ469">
        <v>2.3852500000000001</v>
      </c>
      <c r="HA469">
        <v>46.094700000000003</v>
      </c>
      <c r="HB469">
        <v>13.685499999999999</v>
      </c>
      <c r="HC469">
        <v>18</v>
      </c>
      <c r="HD469">
        <v>484.33600000000001</v>
      </c>
      <c r="HE469">
        <v>617.83900000000006</v>
      </c>
      <c r="HF469">
        <v>22.992699999999999</v>
      </c>
      <c r="HG469">
        <v>37.039099999999998</v>
      </c>
      <c r="HH469">
        <v>30</v>
      </c>
      <c r="HI469">
        <v>36.810400000000001</v>
      </c>
      <c r="HJ469">
        <v>36.682699999999997</v>
      </c>
      <c r="HK469">
        <v>89.397199999999998</v>
      </c>
      <c r="HL469">
        <v>8.7417300000000004</v>
      </c>
      <c r="HM469">
        <v>0</v>
      </c>
      <c r="HN469">
        <v>23</v>
      </c>
      <c r="HO469">
        <v>1974.79</v>
      </c>
      <c r="HP469">
        <v>28.519300000000001</v>
      </c>
      <c r="HQ469">
        <v>101.199</v>
      </c>
      <c r="HR469">
        <v>101.685</v>
      </c>
    </row>
    <row r="470" spans="1:226" x14ac:dyDescent="0.2">
      <c r="A470">
        <v>557</v>
      </c>
      <c r="B470">
        <v>1656182154.0999999</v>
      </c>
      <c r="C470">
        <v>12850.0999999046</v>
      </c>
      <c r="D470" t="s">
        <v>1270</v>
      </c>
      <c r="E470" t="s">
        <v>1271</v>
      </c>
      <c r="F470">
        <v>5</v>
      </c>
      <c r="G470" t="s">
        <v>1037</v>
      </c>
      <c r="H470" t="s">
        <v>352</v>
      </c>
      <c r="I470">
        <v>1656182146.5999999</v>
      </c>
      <c r="J470">
        <f t="shared" si="238"/>
        <v>1.0231146576260427E-3</v>
      </c>
      <c r="K470">
        <f t="shared" si="239"/>
        <v>1.0231146576260426</v>
      </c>
      <c r="L470">
        <f t="shared" si="240"/>
        <v>19.306325043266909</v>
      </c>
      <c r="M470">
        <f t="shared" si="241"/>
        <v>1904.7714814814799</v>
      </c>
      <c r="N470">
        <f t="shared" si="242"/>
        <v>678.94513380012609</v>
      </c>
      <c r="O470">
        <f t="shared" si="243"/>
        <v>51.871711718348273</v>
      </c>
      <c r="P470">
        <f t="shared" si="244"/>
        <v>145.52539263920139</v>
      </c>
      <c r="Q470">
        <f t="shared" si="245"/>
        <v>2.7064358083929072E-2</v>
      </c>
      <c r="R470">
        <f t="shared" si="246"/>
        <v>2.4790450522407426</v>
      </c>
      <c r="S470">
        <f t="shared" si="247"/>
        <v>2.6901276867200459E-2</v>
      </c>
      <c r="T470">
        <f t="shared" si="248"/>
        <v>1.682786819879346E-2</v>
      </c>
      <c r="U470">
        <f t="shared" si="249"/>
        <v>321.51817045999451</v>
      </c>
      <c r="V470">
        <f t="shared" si="250"/>
        <v>32.950284688237716</v>
      </c>
      <c r="W470">
        <f t="shared" si="251"/>
        <v>32.950284688237716</v>
      </c>
      <c r="X470">
        <f t="shared" si="252"/>
        <v>5.0380115151174021</v>
      </c>
      <c r="Y470">
        <f t="shared" si="253"/>
        <v>50.19175739401085</v>
      </c>
      <c r="Z470">
        <f t="shared" si="254"/>
        <v>2.2713298285750976</v>
      </c>
      <c r="AA470">
        <f t="shared" si="255"/>
        <v>4.5253044453990867</v>
      </c>
      <c r="AB470">
        <f t="shared" si="256"/>
        <v>2.7666816865423045</v>
      </c>
      <c r="AC470">
        <f t="shared" si="257"/>
        <v>-45.11935640130848</v>
      </c>
      <c r="AD470">
        <f t="shared" si="258"/>
        <v>-253.43006356306691</v>
      </c>
      <c r="AE470">
        <f t="shared" si="259"/>
        <v>-23.184510419451442</v>
      </c>
      <c r="AF470">
        <f t="shared" si="260"/>
        <v>-0.21575992383233711</v>
      </c>
      <c r="AG470">
        <f t="shared" si="261"/>
        <v>37.363041676747713</v>
      </c>
      <c r="AH470">
        <f t="shared" si="262"/>
        <v>1.0457771856423148</v>
      </c>
      <c r="AI470">
        <f t="shared" si="263"/>
        <v>19.306325043266909</v>
      </c>
      <c r="AJ470">
        <v>2025.0765614322299</v>
      </c>
      <c r="AK470">
        <v>1987.1186060606001</v>
      </c>
      <c r="AL470">
        <v>3.4938245489828001</v>
      </c>
      <c r="AM470">
        <v>66.935965493682502</v>
      </c>
      <c r="AN470">
        <f t="shared" si="264"/>
        <v>1.0231146576260426</v>
      </c>
      <c r="AO470">
        <v>28.526362170187902</v>
      </c>
      <c r="AP470">
        <v>29.722841818181799</v>
      </c>
      <c r="AQ470">
        <v>-1.1200281476376401E-3</v>
      </c>
      <c r="AR470">
        <v>77.480407657215693</v>
      </c>
      <c r="AS470">
        <v>0</v>
      </c>
      <c r="AT470">
        <v>0</v>
      </c>
      <c r="AU470">
        <f t="shared" si="265"/>
        <v>1</v>
      </c>
      <c r="AV470">
        <f t="shared" si="266"/>
        <v>0</v>
      </c>
      <c r="AW470">
        <f t="shared" si="267"/>
        <v>39777.854338100726</v>
      </c>
      <c r="AX470">
        <f t="shared" si="268"/>
        <v>2000.0133333333299</v>
      </c>
      <c r="AY470">
        <f t="shared" si="269"/>
        <v>1681.2112219999947</v>
      </c>
      <c r="AZ470">
        <f t="shared" si="270"/>
        <v>0.84060000699995208</v>
      </c>
      <c r="BA470">
        <f t="shared" si="271"/>
        <v>0.16075801350990745</v>
      </c>
      <c r="BB470">
        <v>6</v>
      </c>
      <c r="BC470">
        <v>0.5</v>
      </c>
      <c r="BD470" t="s">
        <v>353</v>
      </c>
      <c r="BE470">
        <v>2</v>
      </c>
      <c r="BF470" t="b">
        <v>1</v>
      </c>
      <c r="BG470">
        <v>1656182146.5999999</v>
      </c>
      <c r="BH470">
        <v>1904.7714814814799</v>
      </c>
      <c r="BI470">
        <v>1951.99740740741</v>
      </c>
      <c r="BJ470">
        <v>29.729274074074102</v>
      </c>
      <c r="BK470">
        <v>28.511651851851902</v>
      </c>
      <c r="BL470">
        <v>1884.32740740741</v>
      </c>
      <c r="BM470">
        <v>29.1784518518519</v>
      </c>
      <c r="BN470">
        <v>500.00088888888899</v>
      </c>
      <c r="BO470">
        <v>76.300403703703694</v>
      </c>
      <c r="BP470">
        <v>0.100043307407407</v>
      </c>
      <c r="BQ470">
        <v>31.054066666666699</v>
      </c>
      <c r="BR470">
        <v>31.228325925925901</v>
      </c>
      <c r="BS470">
        <v>999.9</v>
      </c>
      <c r="BT470">
        <v>0</v>
      </c>
      <c r="BU470">
        <v>0</v>
      </c>
      <c r="BV470">
        <v>9992.2222222222208</v>
      </c>
      <c r="BW470">
        <v>0</v>
      </c>
      <c r="BX470">
        <v>1213.1307407407401</v>
      </c>
      <c r="BY470">
        <v>-47.226444444444503</v>
      </c>
      <c r="BZ470">
        <v>1963.13333333333</v>
      </c>
      <c r="CA470">
        <v>2009.2862962963</v>
      </c>
      <c r="CB470">
        <v>1.21762888888889</v>
      </c>
      <c r="CC470">
        <v>1951.99740740741</v>
      </c>
      <c r="CD470">
        <v>28.511651851851902</v>
      </c>
      <c r="CE470">
        <v>2.26835518518519</v>
      </c>
      <c r="CF470">
        <v>2.1754500000000001</v>
      </c>
      <c r="CG470">
        <v>19.453414814814799</v>
      </c>
      <c r="CH470">
        <v>18.782659259259301</v>
      </c>
      <c r="CI470">
        <v>2000.0133333333299</v>
      </c>
      <c r="CJ470">
        <v>0.98000033333333303</v>
      </c>
      <c r="CK470">
        <v>2.0000144444444399E-2</v>
      </c>
      <c r="CL470">
        <v>0</v>
      </c>
      <c r="CM470">
        <v>2.3179037037037</v>
      </c>
      <c r="CN470">
        <v>0</v>
      </c>
      <c r="CO470">
        <v>5240.9707407407404</v>
      </c>
      <c r="CP470">
        <v>17300.266666666699</v>
      </c>
      <c r="CQ470">
        <v>46.647962962963</v>
      </c>
      <c r="CR470">
        <v>47.740666666666698</v>
      </c>
      <c r="CS470">
        <v>46.625</v>
      </c>
      <c r="CT470">
        <v>45.6963333333333</v>
      </c>
      <c r="CU470">
        <v>45.837666666666699</v>
      </c>
      <c r="CV470">
        <v>1960.01296296296</v>
      </c>
      <c r="CW470">
        <v>40.000740740740703</v>
      </c>
      <c r="CX470">
        <v>0</v>
      </c>
      <c r="CY470">
        <v>1656182153.5999999</v>
      </c>
      <c r="CZ470">
        <v>0</v>
      </c>
      <c r="DA470">
        <v>0</v>
      </c>
      <c r="DB470" t="s">
        <v>354</v>
      </c>
      <c r="DC470">
        <v>1656081770.5</v>
      </c>
      <c r="DD470">
        <v>1655399214.5999999</v>
      </c>
      <c r="DE470">
        <v>0</v>
      </c>
      <c r="DF470">
        <v>0.13400000000000001</v>
      </c>
      <c r="DG470">
        <v>-0.06</v>
      </c>
      <c r="DH470">
        <v>9.3309999999999995</v>
      </c>
      <c r="DI470">
        <v>0.51100000000000001</v>
      </c>
      <c r="DJ470">
        <v>421</v>
      </c>
      <c r="DK470">
        <v>25</v>
      </c>
      <c r="DL470">
        <v>1.93</v>
      </c>
      <c r="DM470">
        <v>0.15</v>
      </c>
      <c r="DN470">
        <v>-47.221370731707303</v>
      </c>
      <c r="DO470">
        <v>-0.124708013937365</v>
      </c>
      <c r="DP470">
        <v>0.71835747207080203</v>
      </c>
      <c r="DQ470">
        <v>0</v>
      </c>
      <c r="DR470">
        <v>1.2394031707317099</v>
      </c>
      <c r="DS470">
        <v>-0.368950452961671</v>
      </c>
      <c r="DT470">
        <v>4.0896009432552699E-2</v>
      </c>
      <c r="DU470">
        <v>0</v>
      </c>
      <c r="DV470">
        <v>0</v>
      </c>
      <c r="DW470">
        <v>2</v>
      </c>
      <c r="DX470" t="s">
        <v>359</v>
      </c>
      <c r="DY470">
        <v>2.9637099999999998</v>
      </c>
      <c r="DZ470">
        <v>2.7540499999999999</v>
      </c>
      <c r="EA470">
        <v>0.20769000000000001</v>
      </c>
      <c r="EB470">
        <v>0.21163599999999999</v>
      </c>
      <c r="EC470">
        <v>9.9660499999999999E-2</v>
      </c>
      <c r="ED470">
        <v>9.7565399999999997E-2</v>
      </c>
      <c r="EE470">
        <v>30408.5</v>
      </c>
      <c r="EF470">
        <v>33028</v>
      </c>
      <c r="EG470">
        <v>34845.9</v>
      </c>
      <c r="EH470">
        <v>38068.400000000001</v>
      </c>
      <c r="EI470">
        <v>44617.7</v>
      </c>
      <c r="EJ470">
        <v>49657.599999999999</v>
      </c>
      <c r="EK470">
        <v>54607.9</v>
      </c>
      <c r="EL470">
        <v>61108.9</v>
      </c>
      <c r="EM470">
        <v>1.8373999999999999</v>
      </c>
      <c r="EN470">
        <v>2.0249999999999999</v>
      </c>
      <c r="EO470">
        <v>-4.27663E-2</v>
      </c>
      <c r="EP470">
        <v>0</v>
      </c>
      <c r="EQ470">
        <v>31.898700000000002</v>
      </c>
      <c r="ER470">
        <v>999.9</v>
      </c>
      <c r="ES470">
        <v>29.617999999999999</v>
      </c>
      <c r="ET470">
        <v>43.476999999999997</v>
      </c>
      <c r="EU470">
        <v>34.573099999999997</v>
      </c>
      <c r="EV470">
        <v>54.514899999999997</v>
      </c>
      <c r="EW470">
        <v>38.317300000000003</v>
      </c>
      <c r="EX470">
        <v>2</v>
      </c>
      <c r="EY470">
        <v>0.82432899999999998</v>
      </c>
      <c r="EZ470">
        <v>5.3341000000000003</v>
      </c>
      <c r="FA470">
        <v>20.064599999999999</v>
      </c>
      <c r="FB470">
        <v>5.1969200000000004</v>
      </c>
      <c r="FC470">
        <v>12.0099</v>
      </c>
      <c r="FD470">
        <v>4.9736000000000002</v>
      </c>
      <c r="FE470">
        <v>3.2946</v>
      </c>
      <c r="FF470">
        <v>9999</v>
      </c>
      <c r="FG470">
        <v>9999</v>
      </c>
      <c r="FH470">
        <v>9999</v>
      </c>
      <c r="FI470">
        <v>549.20000000000005</v>
      </c>
      <c r="FJ470">
        <v>1.8632500000000001</v>
      </c>
      <c r="FK470">
        <v>1.8678900000000001</v>
      </c>
      <c r="FL470">
        <v>1.86758</v>
      </c>
      <c r="FM470">
        <v>1.8689</v>
      </c>
      <c r="FN470">
        <v>1.86957</v>
      </c>
      <c r="FO470">
        <v>1.8656900000000001</v>
      </c>
      <c r="FP470">
        <v>1.8666100000000001</v>
      </c>
      <c r="FQ470">
        <v>1.86798</v>
      </c>
      <c r="FR470">
        <v>5</v>
      </c>
      <c r="FS470">
        <v>0</v>
      </c>
      <c r="FT470">
        <v>0</v>
      </c>
      <c r="FU470">
        <v>0</v>
      </c>
      <c r="FV470" t="s">
        <v>356</v>
      </c>
      <c r="FW470" t="s">
        <v>357</v>
      </c>
      <c r="FX470" t="s">
        <v>358</v>
      </c>
      <c r="FY470" t="s">
        <v>358</v>
      </c>
      <c r="FZ470" t="s">
        <v>358</v>
      </c>
      <c r="GA470" t="s">
        <v>358</v>
      </c>
      <c r="GB470">
        <v>0</v>
      </c>
      <c r="GC470">
        <v>100</v>
      </c>
      <c r="GD470">
        <v>100</v>
      </c>
      <c r="GE470">
        <v>20.58</v>
      </c>
      <c r="GF470">
        <v>0.55069999999999997</v>
      </c>
      <c r="GG470">
        <v>5.6659111101770199</v>
      </c>
      <c r="GH470">
        <v>9.7043563482216103E-3</v>
      </c>
      <c r="GI470">
        <v>-6.1047874590071599E-7</v>
      </c>
      <c r="GJ470">
        <v>-2.0035481135848299E-10</v>
      </c>
      <c r="GK470">
        <v>-3.5135532291547797E-2</v>
      </c>
      <c r="GL470">
        <v>-2.6720997246463701E-3</v>
      </c>
      <c r="GM470">
        <v>1.0346449865754101E-3</v>
      </c>
      <c r="GN470">
        <v>-8.7332016154656395E-6</v>
      </c>
      <c r="GO470">
        <v>13</v>
      </c>
      <c r="GP470">
        <v>1798</v>
      </c>
      <c r="GQ470">
        <v>1</v>
      </c>
      <c r="GR470">
        <v>47</v>
      </c>
      <c r="GS470">
        <v>1673.1</v>
      </c>
      <c r="GT470">
        <v>13049</v>
      </c>
      <c r="GU470">
        <v>4.4921899999999999</v>
      </c>
      <c r="GV470">
        <v>2.65381</v>
      </c>
      <c r="GW470">
        <v>2.2485400000000002</v>
      </c>
      <c r="GX470">
        <v>2.7026400000000002</v>
      </c>
      <c r="GY470">
        <v>1.9958499999999999</v>
      </c>
      <c r="GZ470">
        <v>2.34375</v>
      </c>
      <c r="HA470">
        <v>46.094700000000003</v>
      </c>
      <c r="HB470">
        <v>13.685499999999999</v>
      </c>
      <c r="HC470">
        <v>18</v>
      </c>
      <c r="HD470">
        <v>484.471</v>
      </c>
      <c r="HE470">
        <v>618.16399999999999</v>
      </c>
      <c r="HF470">
        <v>22.993099999999998</v>
      </c>
      <c r="HG470">
        <v>37.039099999999998</v>
      </c>
      <c r="HH470">
        <v>29.9999</v>
      </c>
      <c r="HI470">
        <v>36.810400000000001</v>
      </c>
      <c r="HJ470">
        <v>36.682699999999997</v>
      </c>
      <c r="HK470">
        <v>89.916399999999996</v>
      </c>
      <c r="HL470">
        <v>8.7417300000000004</v>
      </c>
      <c r="HM470">
        <v>0</v>
      </c>
      <c r="HN470">
        <v>23</v>
      </c>
      <c r="HO470">
        <v>1988.33</v>
      </c>
      <c r="HP470">
        <v>28.5014</v>
      </c>
      <c r="HQ470">
        <v>101.199</v>
      </c>
      <c r="HR470">
        <v>101.68600000000001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2022-06-25T13:56:45Z</dcterms:created>
  <dcterms:modified xsi:type="dcterms:W3CDTF">2022-09-27T17:43:44Z</dcterms:modified>
</cp:coreProperties>
</file>